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【輸出】アジア" sheetId="1" r:id="rId1"/>
    <sheet name="大洋州" sheetId="2" r:id="rId2"/>
    <sheet name="北米" sheetId="3" r:id="rId3"/>
    <sheet name="中南米" sheetId="4" r:id="rId4"/>
    <sheet name="欧州" sheetId="5" r:id="rId5"/>
    <sheet name="中東" sheetId="6" r:id="rId6"/>
    <sheet name="アフリカ" sheetId="7" r:id="rId7"/>
  </sheets>
  <definedNames>
    <definedName name="_xlnm.Print_Area" localSheetId="6">'アフリカ'!$A$1:$BI$241</definedName>
    <definedName name="_xlnm.Print_Area" localSheetId="4">'欧州'!$A$1:$BI$331</definedName>
    <definedName name="_xlnm.Print_Area" localSheetId="1">'大洋州'!$A$1:$Z$262</definedName>
    <definedName name="_xlnm.Print_Area" localSheetId="5">'中東'!$A$1:$R$238</definedName>
    <definedName name="_xlnm.Print_Area" localSheetId="3">'中南米'!$A$1:$AV$276</definedName>
    <definedName name="_xlnm.Print_Area" localSheetId="2">'北米'!$A$1:$F$331</definedName>
    <definedName name="_xlnm.Print_Titles" localSheetId="0">'【輸出】アジア'!$4:$6</definedName>
    <definedName name="_xlnm.Print_Titles" localSheetId="6">'アフリカ'!$4:$6</definedName>
    <definedName name="_xlnm.Print_Titles" localSheetId="4">'欧州'!$4:$6</definedName>
    <definedName name="_xlnm.Print_Titles" localSheetId="1">'大洋州'!$4:$6</definedName>
    <definedName name="_xlnm.Print_Titles" localSheetId="5">'中東'!$4:$6</definedName>
    <definedName name="_xlnm.Print_Titles" localSheetId="3">'中南米'!$4:$6</definedName>
    <definedName name="_xlnm.Print_Titles" localSheetId="2">'北米'!$4:$6</definedName>
  </definedNames>
  <calcPr fullCalcOnLoad="1"/>
</workbook>
</file>

<file path=xl/sharedStrings.xml><?xml version="1.0" encoding="utf-8"?>
<sst xmlns="http://schemas.openxmlformats.org/spreadsheetml/2006/main" count="4358" uniqueCount="1051">
  <si>
    <t>品名コード</t>
  </si>
  <si>
    <t>品　　　名</t>
  </si>
  <si>
    <t>大韓民国</t>
  </si>
  <si>
    <t>中華人民共和国</t>
  </si>
  <si>
    <t>台湾</t>
  </si>
  <si>
    <t>モンゴル</t>
  </si>
  <si>
    <t>香港</t>
  </si>
  <si>
    <t>ベトナム</t>
  </si>
  <si>
    <t>タイ</t>
  </si>
  <si>
    <t>シンガポール</t>
  </si>
  <si>
    <t>マレーシア</t>
  </si>
  <si>
    <t>ブルネイ</t>
  </si>
  <si>
    <t>フィリピン</t>
  </si>
  <si>
    <t>インドネシア</t>
  </si>
  <si>
    <t>カンボジア</t>
  </si>
  <si>
    <t>ラオス</t>
  </si>
  <si>
    <t>ミャンマー</t>
  </si>
  <si>
    <t>インド</t>
  </si>
  <si>
    <t>パキスタン</t>
  </si>
  <si>
    <t>スリランカ</t>
  </si>
  <si>
    <t>モルディブ</t>
  </si>
  <si>
    <t>バングラデシュ</t>
  </si>
  <si>
    <t>東ティモール</t>
  </si>
  <si>
    <t>マカオ</t>
  </si>
  <si>
    <t>アフガニスタン</t>
  </si>
  <si>
    <t>ネパール</t>
  </si>
  <si>
    <t>ブータン</t>
  </si>
  <si>
    <t>000000000</t>
  </si>
  <si>
    <t>食料品及び動物</t>
  </si>
  <si>
    <t>001000000</t>
  </si>
  <si>
    <t>　生きた動物</t>
  </si>
  <si>
    <t>003000000</t>
  </si>
  <si>
    <t>　肉類及び同調製品</t>
  </si>
  <si>
    <t>005000000</t>
  </si>
  <si>
    <t>　酪農品及び鳥卵</t>
  </si>
  <si>
    <t>005010000</t>
  </si>
  <si>
    <t>　　ミルク及びクリーム</t>
  </si>
  <si>
    <t>007000000</t>
  </si>
  <si>
    <t>　魚介類及び同調製品</t>
  </si>
  <si>
    <t>007010000</t>
  </si>
  <si>
    <t>　　魚介類（生鮮）</t>
  </si>
  <si>
    <t>007010100</t>
  </si>
  <si>
    <t>　　　（鮮魚及び冷凍魚）</t>
  </si>
  <si>
    <t>007010110</t>
  </si>
  <si>
    <t>　　　　《かつお》</t>
  </si>
  <si>
    <t>007010150</t>
  </si>
  <si>
    <t>　　　　《さけ》</t>
  </si>
  <si>
    <t>007010300</t>
  </si>
  <si>
    <t>　　　（甲殼類及び軟体動物）</t>
  </si>
  <si>
    <t>007050000</t>
  </si>
  <si>
    <t>　　魚介類の調製品</t>
  </si>
  <si>
    <t>007050100</t>
  </si>
  <si>
    <t>　　　（魚介類のかん詰）</t>
  </si>
  <si>
    <t>007050120</t>
  </si>
  <si>
    <t>　　　　《さば》</t>
  </si>
  <si>
    <t>009000000</t>
  </si>
  <si>
    <t>　穀物及び同調製品</t>
  </si>
  <si>
    <t>009010000</t>
  </si>
  <si>
    <t>　　小麦粉</t>
  </si>
  <si>
    <t>009030000</t>
  </si>
  <si>
    <t>　　米</t>
  </si>
  <si>
    <t>011000000</t>
  </si>
  <si>
    <t>　果実及び野菜</t>
  </si>
  <si>
    <t>011010000</t>
  </si>
  <si>
    <t>　　果実</t>
  </si>
  <si>
    <t>011010100</t>
  </si>
  <si>
    <t>　　　（うんしゅうみかん（生鮮））</t>
  </si>
  <si>
    <t>011010300</t>
  </si>
  <si>
    <t>　　　（りんご（生鮮））</t>
  </si>
  <si>
    <t>011010500</t>
  </si>
  <si>
    <t>　　　（果実かん詰）</t>
  </si>
  <si>
    <t>011030000</t>
  </si>
  <si>
    <t>　　野菜</t>
  </si>
  <si>
    <t>011030100</t>
  </si>
  <si>
    <t>　　　（乾しいたけ）</t>
  </si>
  <si>
    <t>013000000</t>
  </si>
  <si>
    <t>　糖類及び同調製品・はちみつ</t>
  </si>
  <si>
    <t>015000000</t>
  </si>
  <si>
    <t>　コーヒー・茶・ココア・香辛料類</t>
  </si>
  <si>
    <t>015010000</t>
  </si>
  <si>
    <t>　　茶</t>
  </si>
  <si>
    <t>017000000</t>
  </si>
  <si>
    <t>　飼料</t>
  </si>
  <si>
    <t>017010000</t>
  </si>
  <si>
    <t>　　魚の粉及びミール</t>
  </si>
  <si>
    <t>017030000</t>
  </si>
  <si>
    <t>　　配合飼料（ペットフードを含む）</t>
  </si>
  <si>
    <t>019000000</t>
  </si>
  <si>
    <t>　その他の調製食料品</t>
  </si>
  <si>
    <t>100000000</t>
  </si>
  <si>
    <t>飲料及びたばこ</t>
  </si>
  <si>
    <t>101000000</t>
  </si>
  <si>
    <t>　飲料</t>
  </si>
  <si>
    <t>103000000</t>
  </si>
  <si>
    <t>　たばこ</t>
  </si>
  <si>
    <t>200000000</t>
  </si>
  <si>
    <t>食料に適さない原材料</t>
  </si>
  <si>
    <t>201000000</t>
  </si>
  <si>
    <t>　原皮及び毛皮（未仕上）</t>
  </si>
  <si>
    <t>203000000</t>
  </si>
  <si>
    <t>　採油用の種・ナット及び核</t>
  </si>
  <si>
    <t>205000000</t>
  </si>
  <si>
    <t>　生ゴム</t>
  </si>
  <si>
    <t>205010000</t>
  </si>
  <si>
    <t>　　合成ゴム</t>
  </si>
  <si>
    <t>207000000</t>
  </si>
  <si>
    <t>　木材及びコルク</t>
  </si>
  <si>
    <t>207010000</t>
  </si>
  <si>
    <t>　　木材</t>
  </si>
  <si>
    <t>207010100</t>
  </si>
  <si>
    <t>　　　（製材）</t>
  </si>
  <si>
    <t>209000000</t>
  </si>
  <si>
    <t>　パルプ及び古紙</t>
  </si>
  <si>
    <t>211000000</t>
  </si>
  <si>
    <t>　織物用繊維及びくず</t>
  </si>
  <si>
    <t>211050000</t>
  </si>
  <si>
    <t>　　人造繊維</t>
  </si>
  <si>
    <t>211050100</t>
  </si>
  <si>
    <t>　　　（合成繊維短繊維）</t>
  </si>
  <si>
    <t>211050300</t>
  </si>
  <si>
    <t>　　　（ビスコースレーヨン短繊維）</t>
  </si>
  <si>
    <t>213000000</t>
  </si>
  <si>
    <t>　粗鉱物</t>
  </si>
  <si>
    <t>213010000</t>
  </si>
  <si>
    <t>　　耐火性材料</t>
  </si>
  <si>
    <t>215000000</t>
  </si>
  <si>
    <t>　金属鉱及びくず</t>
  </si>
  <si>
    <t>215010000</t>
  </si>
  <si>
    <t>　　（鉄鋼のくず）</t>
  </si>
  <si>
    <t>217000000</t>
  </si>
  <si>
    <t>　その他の動植物性原材料</t>
  </si>
  <si>
    <t>217010000</t>
  </si>
  <si>
    <t>　　寒天</t>
  </si>
  <si>
    <t>300000000</t>
  </si>
  <si>
    <t>鉱物性燃料</t>
  </si>
  <si>
    <t>301000000</t>
  </si>
  <si>
    <t>　石炭・コークス及び練炭</t>
  </si>
  <si>
    <t>301010000</t>
  </si>
  <si>
    <t>　　（コークス）</t>
  </si>
  <si>
    <t>303000000</t>
  </si>
  <si>
    <t>　石油及び同製品</t>
  </si>
  <si>
    <t>303010000</t>
  </si>
  <si>
    <t>　　石油製品</t>
  </si>
  <si>
    <t>303010100</t>
  </si>
  <si>
    <t>　　　（揮発油）</t>
  </si>
  <si>
    <t>303010300</t>
  </si>
  <si>
    <t>　　　（灯油（含ジェット燃料油））</t>
  </si>
  <si>
    <t>303010500</t>
  </si>
  <si>
    <t>　　　（軽油）</t>
  </si>
  <si>
    <t>303010700</t>
  </si>
  <si>
    <t>　　　（潤滑油及びグリス）</t>
  </si>
  <si>
    <t>305000000</t>
  </si>
  <si>
    <t>　天然ガス及び製造ガス</t>
  </si>
  <si>
    <t>400000000</t>
  </si>
  <si>
    <t>動植物性油脂</t>
  </si>
  <si>
    <t>401000000</t>
  </si>
  <si>
    <t>　動物性油脂</t>
  </si>
  <si>
    <t>403000000</t>
  </si>
  <si>
    <t>　植物性油脂</t>
  </si>
  <si>
    <t>405000000</t>
  </si>
  <si>
    <t>　加工油脂及びろう</t>
  </si>
  <si>
    <t>500000000</t>
  </si>
  <si>
    <t>化学製品</t>
  </si>
  <si>
    <t>501000000</t>
  </si>
  <si>
    <t>　元素及び化合物</t>
  </si>
  <si>
    <t>501010000</t>
  </si>
  <si>
    <t>　　有機化合物</t>
  </si>
  <si>
    <t>501010300</t>
  </si>
  <si>
    <t>　　　（キシレン）</t>
  </si>
  <si>
    <t>501010700</t>
  </si>
  <si>
    <t>　　　（ラクトン及びラクタム）</t>
  </si>
  <si>
    <t>501010900</t>
  </si>
  <si>
    <t>　　　（テレフタル酸）</t>
  </si>
  <si>
    <t>501030000</t>
  </si>
  <si>
    <t>　　無機化合物</t>
  </si>
  <si>
    <t>501030100</t>
  </si>
  <si>
    <t>　　　（酸化チタン）</t>
  </si>
  <si>
    <t>501030300</t>
  </si>
  <si>
    <t>　　　（かせいソーダ）</t>
  </si>
  <si>
    <t>501030500</t>
  </si>
  <si>
    <t>　　　（酸化アルミニウム）</t>
  </si>
  <si>
    <t>503000000</t>
  </si>
  <si>
    <t>　鉱物性タール及び粗製薬品</t>
  </si>
  <si>
    <t>505000000</t>
  </si>
  <si>
    <t>　染料・なめし剤及び着色剤</t>
  </si>
  <si>
    <t>505010000</t>
  </si>
  <si>
    <t>　　有機合成染料及びレーキ顔料</t>
  </si>
  <si>
    <t>505030000</t>
  </si>
  <si>
    <t>　　塗料類</t>
  </si>
  <si>
    <t>507000000</t>
  </si>
  <si>
    <t>　医薬品</t>
  </si>
  <si>
    <t>507010000</t>
  </si>
  <si>
    <t>　　プロビタミン及びビタミン</t>
  </si>
  <si>
    <t>507050000</t>
  </si>
  <si>
    <t>　　抗生物質</t>
  </si>
  <si>
    <t>507090000</t>
  </si>
  <si>
    <t>　　抗生物質製剤</t>
  </si>
  <si>
    <t>509000000</t>
  </si>
  <si>
    <t>　精油・香料及び化粧品類</t>
  </si>
  <si>
    <t>509010000</t>
  </si>
  <si>
    <t>　　化粧品</t>
  </si>
  <si>
    <t>509030000</t>
  </si>
  <si>
    <t>　　くつずみ及びクレンザー類</t>
  </si>
  <si>
    <t>511000000</t>
  </si>
  <si>
    <t>　肥料</t>
  </si>
  <si>
    <t>511010000</t>
  </si>
  <si>
    <t>　　窒素肥料</t>
  </si>
  <si>
    <t>511010100</t>
  </si>
  <si>
    <t>　　　（硫酸アンモニウム）</t>
  </si>
  <si>
    <t>511010300</t>
  </si>
  <si>
    <t>　　　（尿素）</t>
  </si>
  <si>
    <t>513000000</t>
  </si>
  <si>
    <t>　火薬類</t>
  </si>
  <si>
    <t>515000000</t>
  </si>
  <si>
    <t>　プラスチック</t>
  </si>
  <si>
    <t>515010000</t>
  </si>
  <si>
    <t>　　メラミン樹脂</t>
  </si>
  <si>
    <t>515030000</t>
  </si>
  <si>
    <t>　　塩化ビニール樹脂</t>
  </si>
  <si>
    <t>515030100</t>
  </si>
  <si>
    <t>　　　（原料用塩化ビニール樹脂）</t>
  </si>
  <si>
    <t>515030300</t>
  </si>
  <si>
    <t>　　　（塩化ビニール樹脂製品）</t>
  </si>
  <si>
    <t>515050000</t>
  </si>
  <si>
    <t>　　ポリエチレン</t>
  </si>
  <si>
    <t>515070000</t>
  </si>
  <si>
    <t>　　ポリスチレン</t>
  </si>
  <si>
    <t>517000000</t>
  </si>
  <si>
    <t>　その他の化学製品</t>
  </si>
  <si>
    <t>600000000</t>
  </si>
  <si>
    <t>原料別製品</t>
  </si>
  <si>
    <t>601000000</t>
  </si>
  <si>
    <t>　革及び同製品・毛皮</t>
  </si>
  <si>
    <t>603000000</t>
  </si>
  <si>
    <t>　ゴム製品</t>
  </si>
  <si>
    <t>603010000</t>
  </si>
  <si>
    <t>　　ゴム加工材料</t>
  </si>
  <si>
    <t>603030000</t>
  </si>
  <si>
    <t>　　ゴムタイヤ及びチューブ</t>
  </si>
  <si>
    <t>603030100</t>
  </si>
  <si>
    <t>　　　（自動車用タイヤ及びチューブ）</t>
  </si>
  <si>
    <t>603030300</t>
  </si>
  <si>
    <t>　　　（自転車用タイヤ及びチューブ）</t>
  </si>
  <si>
    <t>603050000</t>
  </si>
  <si>
    <t>　　ベルト及びベルチング</t>
  </si>
  <si>
    <t>605000000</t>
  </si>
  <si>
    <t>　木製品及びコルク製品（除家具）</t>
  </si>
  <si>
    <t>605010000</t>
  </si>
  <si>
    <t>　　合板</t>
  </si>
  <si>
    <t>605010100</t>
  </si>
  <si>
    <t>　　　（普通合板）</t>
  </si>
  <si>
    <t>605010500</t>
  </si>
  <si>
    <t>　　　（特殊合板）</t>
  </si>
  <si>
    <t>605030000</t>
  </si>
  <si>
    <t>　　木製品（合板を除く）</t>
  </si>
  <si>
    <t>605030100</t>
  </si>
  <si>
    <t>　　　（家事用具類）</t>
  </si>
  <si>
    <t>606000000</t>
  </si>
  <si>
    <t>　紙類及び同製品</t>
  </si>
  <si>
    <t>606010000</t>
  </si>
  <si>
    <t>　　紙及び板紙</t>
  </si>
  <si>
    <t>606010300</t>
  </si>
  <si>
    <t>　　　（印刷・筆記・図画用紙）</t>
  </si>
  <si>
    <t>606010700</t>
  </si>
  <si>
    <t>　　　（包装用紙）</t>
  </si>
  <si>
    <t>606010710</t>
  </si>
  <si>
    <t>　　　　《クラフト紙のもの》</t>
  </si>
  <si>
    <t>606010900</t>
  </si>
  <si>
    <t>　　　（その他の用紙）</t>
  </si>
  <si>
    <t>606011100</t>
  </si>
  <si>
    <t>　　　（板紙）</t>
  </si>
  <si>
    <t>606011110</t>
  </si>
  <si>
    <t>606011300</t>
  </si>
  <si>
    <t>　　　（建築及び家具用の加工紙）</t>
  </si>
  <si>
    <t>606030000</t>
  </si>
  <si>
    <t>　　封筒及び雑記帳等の紙製品</t>
  </si>
  <si>
    <t>606050000</t>
  </si>
  <si>
    <t>　　紙袋・紙テープ及び紙タオル</t>
  </si>
  <si>
    <t>607000000</t>
  </si>
  <si>
    <t>　織物用糸及び繊維製品</t>
  </si>
  <si>
    <t>607010000</t>
  </si>
  <si>
    <t>　　織物用糸</t>
  </si>
  <si>
    <t>607010100</t>
  </si>
  <si>
    <t>　　　（毛糸）</t>
  </si>
  <si>
    <t>607010300</t>
  </si>
  <si>
    <t>　　　（綿糸）</t>
  </si>
  <si>
    <t>607010500</t>
  </si>
  <si>
    <t>　　　（合成繊維糸）</t>
  </si>
  <si>
    <t>607010700</t>
  </si>
  <si>
    <t>　　　（人絹糸）</t>
  </si>
  <si>
    <t>607030000</t>
  </si>
  <si>
    <t>　　織物</t>
  </si>
  <si>
    <t>607030100</t>
  </si>
  <si>
    <t>　　　（綿織物）</t>
  </si>
  <si>
    <t>607030300</t>
  </si>
  <si>
    <t>　　　（絹織物）</t>
  </si>
  <si>
    <t>607030500</t>
  </si>
  <si>
    <t>　　　（毛織物）</t>
  </si>
  <si>
    <t>607030700</t>
  </si>
  <si>
    <t>　　　（合成繊維織物）</t>
  </si>
  <si>
    <t>607031300</t>
  </si>
  <si>
    <t>　　　（メリヤス編物及びクロセ編物）</t>
  </si>
  <si>
    <t>607050000</t>
  </si>
  <si>
    <t>　　繊維二次製品（除衣類）</t>
  </si>
  <si>
    <t>607050100</t>
  </si>
  <si>
    <t>　　　（チュール及びししゅう布類）</t>
  </si>
  <si>
    <t>607050110</t>
  </si>
  <si>
    <t>　　　　《ししゅう布類》</t>
  </si>
  <si>
    <t>607050300</t>
  </si>
  <si>
    <t>　　　（包装用の袋）</t>
  </si>
  <si>
    <t>607050500</t>
  </si>
  <si>
    <t>　　　（毛布及びひざ掛け）</t>
  </si>
  <si>
    <t>607050700</t>
  </si>
  <si>
    <t>　　　（敷物類）</t>
  </si>
  <si>
    <t>607050710</t>
  </si>
  <si>
    <t>　　　　《じゅうたん類》</t>
  </si>
  <si>
    <t>607050900</t>
  </si>
  <si>
    <t>　　　（特殊織物及び同製品）</t>
  </si>
  <si>
    <t>607050910</t>
  </si>
  <si>
    <t>　　　　《ひも・綱及びケーブル》</t>
  </si>
  <si>
    <t>607050920</t>
  </si>
  <si>
    <t>　　　　《漁網》</t>
  </si>
  <si>
    <t>609000000</t>
  </si>
  <si>
    <t>　非金属鉱物製品</t>
  </si>
  <si>
    <t>609010000</t>
  </si>
  <si>
    <t>　　セメント</t>
  </si>
  <si>
    <t>609030000</t>
  </si>
  <si>
    <t>　　タイル</t>
  </si>
  <si>
    <t>609070000</t>
  </si>
  <si>
    <t>　　ガラス及び同製品</t>
  </si>
  <si>
    <t>609070100</t>
  </si>
  <si>
    <t>　　　（板ガラス）</t>
  </si>
  <si>
    <t>609070110</t>
  </si>
  <si>
    <t>　　　　《普通板ガラス》</t>
  </si>
  <si>
    <t>609070120</t>
  </si>
  <si>
    <t>　　　　《みがき板ガラス》</t>
  </si>
  <si>
    <t>609070300</t>
  </si>
  <si>
    <t>　　　（ガラス鏡）</t>
  </si>
  <si>
    <t>609070500</t>
  </si>
  <si>
    <t>　　　（ガラス製品）</t>
  </si>
  <si>
    <t>609070510</t>
  </si>
  <si>
    <t>　　　　《ガラス製びん及びコップ》</t>
  </si>
  <si>
    <t>609070520</t>
  </si>
  <si>
    <t>　　　　《模造真珠及びビーズ類》</t>
  </si>
  <si>
    <t>609070700</t>
  </si>
  <si>
    <t>　　　（陰極線管用のもの）</t>
  </si>
  <si>
    <t>609090000</t>
  </si>
  <si>
    <t>　　陶磁器</t>
  </si>
  <si>
    <t>609090100</t>
  </si>
  <si>
    <t>　　　（食器・台所用品及び喫茶用具）</t>
  </si>
  <si>
    <t>609090300</t>
  </si>
  <si>
    <t>　　　（陶磁器の雑製品）</t>
  </si>
  <si>
    <t>609110000</t>
  </si>
  <si>
    <t>　　真珠</t>
  </si>
  <si>
    <t>611000000</t>
  </si>
  <si>
    <t>　鉄鋼</t>
  </si>
  <si>
    <t>611010000</t>
  </si>
  <si>
    <t>　　銑鉄</t>
  </si>
  <si>
    <t>611010100</t>
  </si>
  <si>
    <t>　　　（合金鉄）</t>
  </si>
  <si>
    <t>611030000</t>
  </si>
  <si>
    <t>　　ビレット及びシートバー等</t>
  </si>
  <si>
    <t>611030100</t>
  </si>
  <si>
    <t>　　　（鉄鋼のスラブ）</t>
  </si>
  <si>
    <t>611050000</t>
  </si>
  <si>
    <t>　　鉄鋼の棒・形鋼及び線</t>
  </si>
  <si>
    <t>611050100</t>
  </si>
  <si>
    <t>　　　（鉄鋼の棒）</t>
  </si>
  <si>
    <t>611050300</t>
  </si>
  <si>
    <t>　　　（形鋼）</t>
  </si>
  <si>
    <t>611050500</t>
  </si>
  <si>
    <t>　　　（鉄鋼の線）</t>
  </si>
  <si>
    <t>611070000</t>
  </si>
  <si>
    <t>　　鉄鋼のフラットロール製品</t>
  </si>
  <si>
    <t>611070100</t>
  </si>
  <si>
    <t>　　　（ステンレス鋼板類）</t>
  </si>
  <si>
    <t>611070110</t>
  </si>
  <si>
    <t>　　　　《ステンレス薄板》</t>
  </si>
  <si>
    <t>611070300</t>
  </si>
  <si>
    <t>　　　（合金鋼板類）</t>
  </si>
  <si>
    <t>611070310</t>
  </si>
  <si>
    <t>　　　　《けい素鋼板類》</t>
  </si>
  <si>
    <t>611070500</t>
  </si>
  <si>
    <t>　　　（めっき等鋼板類）</t>
  </si>
  <si>
    <t>611070510</t>
  </si>
  <si>
    <t>　　　　《亜鉛めっき鋼板類》</t>
  </si>
  <si>
    <t>611070900</t>
  </si>
  <si>
    <t>　　　（その他のフラットロール製品）</t>
  </si>
  <si>
    <t>611070910</t>
  </si>
  <si>
    <t>　　　　《薄板（３ｍｍ未満）》</t>
  </si>
  <si>
    <t>611130000</t>
  </si>
  <si>
    <t>　　軌条及びその他の鉄道線路建設材</t>
  </si>
  <si>
    <t>611130100</t>
  </si>
  <si>
    <t>　　　（軌条）</t>
  </si>
  <si>
    <t>611170000</t>
  </si>
  <si>
    <t>　　管及び管用継手</t>
  </si>
  <si>
    <t>611170100</t>
  </si>
  <si>
    <t>　　　（鋼管）</t>
  </si>
  <si>
    <t>613000000</t>
  </si>
  <si>
    <t>　非鉄金属</t>
  </si>
  <si>
    <t>613010000</t>
  </si>
  <si>
    <t>　　銅及び同合金</t>
  </si>
  <si>
    <t>613010100</t>
  </si>
  <si>
    <t>　　　（黄銅）</t>
  </si>
  <si>
    <t>613010300</t>
  </si>
  <si>
    <t>　　　（電気用裸銅線）</t>
  </si>
  <si>
    <t>613010500</t>
  </si>
  <si>
    <t>　　　（銅・同合金の板・帯（除黄銅）)</t>
  </si>
  <si>
    <t>613010700</t>
  </si>
  <si>
    <t>　　　（銅・同合金の管類（除黄銅））</t>
  </si>
  <si>
    <t>613030000</t>
  </si>
  <si>
    <t>　　アルミニウム及び同合金</t>
  </si>
  <si>
    <t>613030100</t>
  </si>
  <si>
    <t>　　　（アルミニウム等の塊）</t>
  </si>
  <si>
    <t>613030300</t>
  </si>
  <si>
    <t>　　　（アルミニウム等の板及び帯）</t>
  </si>
  <si>
    <t>613050000</t>
  </si>
  <si>
    <t>　　亜鉛及び同合金</t>
  </si>
  <si>
    <t>613050100</t>
  </si>
  <si>
    <t>　　　（亜鉛及び同合金の塊）</t>
  </si>
  <si>
    <t>613070000</t>
  </si>
  <si>
    <t>　　チタン及び同合金</t>
  </si>
  <si>
    <t>613090000</t>
  </si>
  <si>
    <t>　　白金族の金属</t>
  </si>
  <si>
    <t>615000000</t>
  </si>
  <si>
    <t>　金属製品</t>
  </si>
  <si>
    <t>615010000</t>
  </si>
  <si>
    <t>　　構造物及び同建設材</t>
  </si>
  <si>
    <t>615010100</t>
  </si>
  <si>
    <t>　　　（鉄鋼製構造物及び同建設材）</t>
  </si>
  <si>
    <t>615030000</t>
  </si>
  <si>
    <t>　　貯蔵用及び輸送用の金属製容器</t>
  </si>
  <si>
    <t>615030100</t>
  </si>
  <si>
    <t>　　　（貯蔵タンク）</t>
  </si>
  <si>
    <t>615030110</t>
  </si>
  <si>
    <t>　　　　《鉄鋼製貯蔵タンク》</t>
  </si>
  <si>
    <t>615070000</t>
  </si>
  <si>
    <t>　　より線・綱及び網類</t>
  </si>
  <si>
    <t>615070100</t>
  </si>
  <si>
    <t>　　　（鉄鋼製より線及び鋼）</t>
  </si>
  <si>
    <t>615070300</t>
  </si>
  <si>
    <t>　　　（鉄鋼製網）</t>
  </si>
  <si>
    <t>615090000</t>
  </si>
  <si>
    <t>　　くぎ・ねじ・ボルト及びナット類</t>
  </si>
  <si>
    <t>615090100</t>
  </si>
  <si>
    <t>　　　（くぎ及び画びょう類）</t>
  </si>
  <si>
    <t>615090300</t>
  </si>
  <si>
    <t>　　　（鉄鋼製ボルト及びナット類）</t>
  </si>
  <si>
    <t>615090500</t>
  </si>
  <si>
    <t>　　　（鉄鋼製ねじ）</t>
  </si>
  <si>
    <t>615110000</t>
  </si>
  <si>
    <t>　　手道具類及び機械用工具</t>
  </si>
  <si>
    <t>615110100</t>
  </si>
  <si>
    <t>　　　（レンチ及びスパナー）</t>
  </si>
  <si>
    <t>615130000</t>
  </si>
  <si>
    <t>　　刃物</t>
  </si>
  <si>
    <t>615130100</t>
  </si>
  <si>
    <t>　　　（食卓用ナイフ及びフォーク類）</t>
  </si>
  <si>
    <t>615150000</t>
  </si>
  <si>
    <t>　　卑金属製の家庭用品</t>
  </si>
  <si>
    <t>615150100</t>
  </si>
  <si>
    <t>　　　（ストーブ及びレンジ類）</t>
  </si>
  <si>
    <t>615170000</t>
  </si>
  <si>
    <t>　　錠・かぎ及び取付具</t>
  </si>
  <si>
    <t>615190000</t>
  </si>
  <si>
    <t>　　鉄鋼製くさり及び同部分品</t>
  </si>
  <si>
    <t>615210000</t>
  </si>
  <si>
    <t>　　手針・ピン及び留金類</t>
  </si>
  <si>
    <t>700000000</t>
  </si>
  <si>
    <t>機械類及び輸送用機器</t>
  </si>
  <si>
    <t>701000000</t>
  </si>
  <si>
    <t>　一般機械</t>
  </si>
  <si>
    <t>701010000</t>
  </si>
  <si>
    <t>　　原動機</t>
  </si>
  <si>
    <t>701010100</t>
  </si>
  <si>
    <t>　　　（蒸気発生ボイラー等）</t>
  </si>
  <si>
    <t>701010300</t>
  </si>
  <si>
    <t>　　　（内燃機関）</t>
  </si>
  <si>
    <t>701010310</t>
  </si>
  <si>
    <t>　　　　《車両用》</t>
  </si>
  <si>
    <t>701010320</t>
  </si>
  <si>
    <t>　　　　《その他》</t>
  </si>
  <si>
    <t>701010500</t>
  </si>
  <si>
    <t>　　　（ウォータータービン等）</t>
  </si>
  <si>
    <t>701030000</t>
  </si>
  <si>
    <t>　　農業用機械</t>
  </si>
  <si>
    <t>701030100</t>
  </si>
  <si>
    <t>　　　（トラクター（除道路走行用））</t>
  </si>
  <si>
    <t>701050000</t>
  </si>
  <si>
    <t>　　事務用機器</t>
  </si>
  <si>
    <t>701050300</t>
  </si>
  <si>
    <t>　　　（電卓類）</t>
  </si>
  <si>
    <t>701050500</t>
  </si>
  <si>
    <t>　　　（電算機類（含周辺機器））</t>
  </si>
  <si>
    <t>701050560</t>
  </si>
  <si>
    <t>　　　　《印刷装置》</t>
  </si>
  <si>
    <t>701050570</t>
  </si>
  <si>
    <t>　　　　《記憶装置》</t>
  </si>
  <si>
    <t>701050700</t>
  </si>
  <si>
    <t>　　　（電算機類の部分品）</t>
  </si>
  <si>
    <t>701070000</t>
  </si>
  <si>
    <t>　　金属加工機械</t>
  </si>
  <si>
    <t>701070100</t>
  </si>
  <si>
    <t>　　　（工作機械）</t>
  </si>
  <si>
    <t>701070110</t>
  </si>
  <si>
    <t>　　　　《旋盤》</t>
  </si>
  <si>
    <t>701070120</t>
  </si>
  <si>
    <t>　　　　《研削盤》</t>
  </si>
  <si>
    <t>701070300</t>
  </si>
  <si>
    <t>　　　（金属圧延機）</t>
  </si>
  <si>
    <t>701090000</t>
  </si>
  <si>
    <t>　　繊維機械</t>
  </si>
  <si>
    <t>701090300</t>
  </si>
  <si>
    <t>　　　（カード及びコーマー）</t>
  </si>
  <si>
    <t>701090500</t>
  </si>
  <si>
    <t>　　　（紡績準備機）</t>
  </si>
  <si>
    <t>701090700</t>
  </si>
  <si>
    <t>　　　（紡績機）</t>
  </si>
  <si>
    <t>701091100</t>
  </si>
  <si>
    <t>　　　（ねん糸機及びかせ機）</t>
  </si>
  <si>
    <t>701091300</t>
  </si>
  <si>
    <t>　　　（織機）</t>
  </si>
  <si>
    <t>701091500</t>
  </si>
  <si>
    <t>　　　（準備用及び漂白用機械類）</t>
  </si>
  <si>
    <t>701110000</t>
  </si>
  <si>
    <t>　　ミシン</t>
  </si>
  <si>
    <t>701110100</t>
  </si>
  <si>
    <t>　　　（ジグザグミシン）</t>
  </si>
  <si>
    <t>701110300</t>
  </si>
  <si>
    <t>　　　（工業用ミシン）</t>
  </si>
  <si>
    <t>701110500</t>
  </si>
  <si>
    <t>　　　（ミシンの部分品）</t>
  </si>
  <si>
    <t>701130000</t>
  </si>
  <si>
    <t>　　パルプ製造・製紙及び紙加工機械</t>
  </si>
  <si>
    <t>701150000</t>
  </si>
  <si>
    <t>　　印刷機械及び製本機械</t>
  </si>
  <si>
    <t>701170000</t>
  </si>
  <si>
    <t>　　食料品加工機械（除家庭用）</t>
  </si>
  <si>
    <t>701190000</t>
  </si>
  <si>
    <t>　　建設用・鉱山用機械</t>
  </si>
  <si>
    <t>701190100</t>
  </si>
  <si>
    <t>　　　（エキスカベーター）</t>
  </si>
  <si>
    <t>701190300</t>
  </si>
  <si>
    <t>　　　（ブルドーザー）</t>
  </si>
  <si>
    <t>701230000</t>
  </si>
  <si>
    <t>　　加熱用・冷却用機器</t>
  </si>
  <si>
    <t>701230100</t>
  </si>
  <si>
    <t>　　　（炉）</t>
  </si>
  <si>
    <t>701230300</t>
  </si>
  <si>
    <t>　　　（冷凍機）</t>
  </si>
  <si>
    <t>701230500</t>
  </si>
  <si>
    <t>　　　（エアコン）</t>
  </si>
  <si>
    <t>701250000</t>
  </si>
  <si>
    <t>　　ポンプ及び遠心分離機</t>
  </si>
  <si>
    <t>701250100</t>
  </si>
  <si>
    <t>　　　（液体ポンプ）</t>
  </si>
  <si>
    <t>701250300</t>
  </si>
  <si>
    <t>　　　（気体圧縮機）</t>
  </si>
  <si>
    <t>701270000</t>
  </si>
  <si>
    <t>　　荷役機械</t>
  </si>
  <si>
    <t>701270100</t>
  </si>
  <si>
    <t>　　　（クレーン）</t>
  </si>
  <si>
    <t>701270300</t>
  </si>
  <si>
    <t>　　　（リフト・エレベーター類）</t>
  </si>
  <si>
    <t>701290000</t>
  </si>
  <si>
    <t>　　ベアリング及び同部分品</t>
  </si>
  <si>
    <t>701290100</t>
  </si>
  <si>
    <t>　　　（ボールベアリング）</t>
  </si>
  <si>
    <t>701290300</t>
  </si>
  <si>
    <t>　　　（ローラーベアリング等）</t>
  </si>
  <si>
    <t>701310000</t>
  </si>
  <si>
    <t>　　半導体等製造装置</t>
  </si>
  <si>
    <t>701310100</t>
  </si>
  <si>
    <t>　　　（半導体製造装置）</t>
  </si>
  <si>
    <t>703000000</t>
  </si>
  <si>
    <t>　電気機器</t>
  </si>
  <si>
    <t>703010000</t>
  </si>
  <si>
    <t>　　重電機器</t>
  </si>
  <si>
    <t>703010100</t>
  </si>
  <si>
    <t>　　　（発電機）</t>
  </si>
  <si>
    <t>703010300</t>
  </si>
  <si>
    <t>　　　（電動機）</t>
  </si>
  <si>
    <t>703010700</t>
  </si>
  <si>
    <t>　　　（トランスフォーマー）</t>
  </si>
  <si>
    <t>703030000</t>
  </si>
  <si>
    <t>　　電気回路等の機器</t>
  </si>
  <si>
    <t>703030100</t>
  </si>
  <si>
    <t>　　　（配電盤及び制御盤）</t>
  </si>
  <si>
    <t>703030300</t>
  </si>
  <si>
    <t>　　　（電気回路の開閉用、保護用機器）</t>
  </si>
  <si>
    <t>703050000</t>
  </si>
  <si>
    <t>　　絶縁電線及び絶縁ケーブル</t>
  </si>
  <si>
    <t>703050100</t>
  </si>
  <si>
    <t>　　　（電力ケーブル）</t>
  </si>
  <si>
    <t>703050300</t>
  </si>
  <si>
    <t>　　　（通信ケーブル）</t>
  </si>
  <si>
    <t>703070000</t>
  </si>
  <si>
    <t>　　がい子</t>
  </si>
  <si>
    <t>703090000</t>
  </si>
  <si>
    <t>　　映像機器</t>
  </si>
  <si>
    <t>703090100</t>
  </si>
  <si>
    <t>　　　（テレビ受像機）</t>
  </si>
  <si>
    <t>703090300</t>
  </si>
  <si>
    <t>　　　（映像記録・再生機器）</t>
  </si>
  <si>
    <t>703110000</t>
  </si>
  <si>
    <t>　　音響機器</t>
  </si>
  <si>
    <t>703110100</t>
  </si>
  <si>
    <t>　　　（ラジオ受信機）</t>
  </si>
  <si>
    <t>703110700</t>
  </si>
  <si>
    <t>　　　（アンプ・スピーカー・マイク）</t>
  </si>
  <si>
    <t>703130000</t>
  </si>
  <si>
    <t>　　音響・映像機器の部分品</t>
  </si>
  <si>
    <t>703150000</t>
  </si>
  <si>
    <t>　　通信機</t>
  </si>
  <si>
    <t>703170000</t>
  </si>
  <si>
    <t>　　家庭用電気機器</t>
  </si>
  <si>
    <t>703170100</t>
  </si>
  <si>
    <t>　　　（電気冷蔵庫）</t>
  </si>
  <si>
    <t>703170300</t>
  </si>
  <si>
    <t>　　　（扇風機）</t>
  </si>
  <si>
    <t>703170500</t>
  </si>
  <si>
    <t>　　　（ヘヤードライヤー）</t>
  </si>
  <si>
    <t>703190000</t>
  </si>
  <si>
    <t>　　電池</t>
  </si>
  <si>
    <t>703210000</t>
  </si>
  <si>
    <t>　　電球類</t>
  </si>
  <si>
    <t>703230000</t>
  </si>
  <si>
    <t>　　半導体等電子部品</t>
  </si>
  <si>
    <t>703230100</t>
  </si>
  <si>
    <t>　　　（熱電子管）</t>
  </si>
  <si>
    <t>703230300</t>
  </si>
  <si>
    <t>　　　（個別半導体）</t>
  </si>
  <si>
    <t>703230500</t>
  </si>
  <si>
    <t>　　　（ＩＣ）</t>
  </si>
  <si>
    <t>703250000</t>
  </si>
  <si>
    <t>　　自動車用等の電気機器</t>
  </si>
  <si>
    <t>703270000</t>
  </si>
  <si>
    <t>　　電気計測機器</t>
  </si>
  <si>
    <t>703270100</t>
  </si>
  <si>
    <t>　　　（測定用等の電気機器）</t>
  </si>
  <si>
    <t>703290000</t>
  </si>
  <si>
    <t>　　コンデンサー</t>
  </si>
  <si>
    <t>703310000</t>
  </si>
  <si>
    <t>　　電気用炭素及び黒鉛製品</t>
  </si>
  <si>
    <t>703310100</t>
  </si>
  <si>
    <t>　　　（人造黒鉛電極）</t>
  </si>
  <si>
    <t>705000000</t>
  </si>
  <si>
    <t>　輸送用機器</t>
  </si>
  <si>
    <t>705010000</t>
  </si>
  <si>
    <t>　　鉄道用車両</t>
  </si>
  <si>
    <t>705010100</t>
  </si>
  <si>
    <t>　　　（鉄道用車両の部分品）</t>
  </si>
  <si>
    <t>705010300</t>
  </si>
  <si>
    <t>　　　（コンテナー）</t>
  </si>
  <si>
    <t>705030000</t>
  </si>
  <si>
    <t>　　自動車</t>
  </si>
  <si>
    <t>705030100</t>
  </si>
  <si>
    <t>　　　（乗用車）</t>
  </si>
  <si>
    <t>705030110</t>
  </si>
  <si>
    <t>　　　　《中古乗用車》</t>
  </si>
  <si>
    <t>705030300</t>
  </si>
  <si>
    <t>　　　（バス・トラック）</t>
  </si>
  <si>
    <t>705030310</t>
  </si>
  <si>
    <t>　　　　《貨物自動車》</t>
  </si>
  <si>
    <t>705030500</t>
  </si>
  <si>
    <t>　　　（バス・トラックのシャシ）</t>
  </si>
  <si>
    <t>705030510</t>
  </si>
  <si>
    <t>　　　　《貨物自動車のもの》</t>
  </si>
  <si>
    <t>705050000</t>
  </si>
  <si>
    <t>　　自動車の部分品</t>
  </si>
  <si>
    <t>705070000</t>
  </si>
  <si>
    <t>　　二輪自動車類</t>
  </si>
  <si>
    <t>705070100</t>
  </si>
  <si>
    <t>　　　（二輪自動車・原動機付自転車）</t>
  </si>
  <si>
    <t>705090000</t>
  </si>
  <si>
    <t>　　自転車及び同部分品</t>
  </si>
  <si>
    <t>705090100</t>
  </si>
  <si>
    <t>　　　（自転車）</t>
  </si>
  <si>
    <t>705110000</t>
  </si>
  <si>
    <t>　　航空機類</t>
  </si>
  <si>
    <t>705110100</t>
  </si>
  <si>
    <t>　　　（航空機）</t>
  </si>
  <si>
    <t>705130000</t>
  </si>
  <si>
    <t>　　船舶類</t>
  </si>
  <si>
    <t>800000000</t>
  </si>
  <si>
    <t>雑製品</t>
  </si>
  <si>
    <t>801000000</t>
  </si>
  <si>
    <t>　照明器具</t>
  </si>
  <si>
    <t>803000000</t>
  </si>
  <si>
    <t>　家具</t>
  </si>
  <si>
    <t>803010000</t>
  </si>
  <si>
    <t>　　家具（除医療用）</t>
  </si>
  <si>
    <t>805000000</t>
  </si>
  <si>
    <t>　バッグ類</t>
  </si>
  <si>
    <t>807000000</t>
  </si>
  <si>
    <t>　衣類及び同付属品</t>
  </si>
  <si>
    <t>807010000</t>
  </si>
  <si>
    <t>　　外衣類</t>
  </si>
  <si>
    <t>807010100</t>
  </si>
  <si>
    <t>　　　（男子用洋服）</t>
  </si>
  <si>
    <t>807010300</t>
  </si>
  <si>
    <t>　　　（ブラウス）</t>
  </si>
  <si>
    <t>807010500</t>
  </si>
  <si>
    <t>　　　（女子用及び乳幼児用洋服）</t>
  </si>
  <si>
    <t>807030000</t>
  </si>
  <si>
    <t>　　下着類</t>
  </si>
  <si>
    <t>807050000</t>
  </si>
  <si>
    <t>　　ハンカチ</t>
  </si>
  <si>
    <t>807070000</t>
  </si>
  <si>
    <t>　　ショール及びマフラー類</t>
  </si>
  <si>
    <t>807090000</t>
  </si>
  <si>
    <t>　　メリヤス編み及びクロセ編み衣類</t>
  </si>
  <si>
    <t>807090100</t>
  </si>
  <si>
    <t>　　　（手袋）</t>
  </si>
  <si>
    <t>807090300</t>
  </si>
  <si>
    <t>　　　（くつ下類）</t>
  </si>
  <si>
    <t>807090500</t>
  </si>
  <si>
    <t>　　　（シャツ及び下着類）</t>
  </si>
  <si>
    <t>807090700</t>
  </si>
  <si>
    <t>　　　（セーター及びその他外衣類）</t>
  </si>
  <si>
    <t>807110000</t>
  </si>
  <si>
    <t>　　帽子及び同部分品</t>
  </si>
  <si>
    <t>809000000</t>
  </si>
  <si>
    <t>　はき物</t>
  </si>
  <si>
    <t>811000000</t>
  </si>
  <si>
    <t>　精密機器類</t>
  </si>
  <si>
    <t>811010000</t>
  </si>
  <si>
    <t>　　科学光学機器</t>
  </si>
  <si>
    <t>811010300</t>
  </si>
  <si>
    <t>　　　（写真機用レンズ）</t>
  </si>
  <si>
    <t>811010500</t>
  </si>
  <si>
    <t>　　　（めがねのわく及び柄）</t>
  </si>
  <si>
    <t>811010900</t>
  </si>
  <si>
    <t>　　　（電子顕微鏡）</t>
  </si>
  <si>
    <t>811011100</t>
  </si>
  <si>
    <t>　　　（顕微鏡及び同部分品）</t>
  </si>
  <si>
    <t>811011110</t>
  </si>
  <si>
    <t>　　　　《顕微鏡》</t>
  </si>
  <si>
    <t>811011300</t>
  </si>
  <si>
    <t>　　　（写真機及び同部分品）</t>
  </si>
  <si>
    <t>811011310</t>
  </si>
  <si>
    <t>　　　　《写真機》</t>
  </si>
  <si>
    <t>811011700</t>
  </si>
  <si>
    <t>　　　（計測機器類）</t>
  </si>
  <si>
    <t>811011710</t>
  </si>
  <si>
    <t>　　　　《製図機器及び計算用具類》</t>
  </si>
  <si>
    <t>811030000</t>
  </si>
  <si>
    <t>　　時計及び部分品</t>
  </si>
  <si>
    <t>811030100</t>
  </si>
  <si>
    <t>　　　（腕時計）</t>
  </si>
  <si>
    <t>811030300</t>
  </si>
  <si>
    <t>　　　（時計部分品）</t>
  </si>
  <si>
    <t>813000000</t>
  </si>
  <si>
    <t>　その他の雑製品</t>
  </si>
  <si>
    <t>813010000</t>
  </si>
  <si>
    <t>　　写真用・映画用材料</t>
  </si>
  <si>
    <t>813010100</t>
  </si>
  <si>
    <t>　　　（ロール状フィルム（未露光））</t>
  </si>
  <si>
    <t>813030000</t>
  </si>
  <si>
    <t>　　記録媒体（含記録済）</t>
  </si>
  <si>
    <t>813050000</t>
  </si>
  <si>
    <t>　　楽器</t>
  </si>
  <si>
    <t>813070000</t>
  </si>
  <si>
    <t>　　書籍・新聞・雑誌</t>
  </si>
  <si>
    <t>813090000</t>
  </si>
  <si>
    <t>　　クリスマス用品類</t>
  </si>
  <si>
    <t>813110000</t>
  </si>
  <si>
    <t>　　プラスチック製品</t>
  </si>
  <si>
    <t>813110100</t>
  </si>
  <si>
    <t>　　　（プラスチック製衛生用品）</t>
  </si>
  <si>
    <t>813110300</t>
  </si>
  <si>
    <t>　　　（プラスチック製キャップ）</t>
  </si>
  <si>
    <t>813150000</t>
  </si>
  <si>
    <t>　　がん具</t>
  </si>
  <si>
    <t>813160000</t>
  </si>
  <si>
    <t>　　遊戯用具</t>
  </si>
  <si>
    <t>813170000</t>
  </si>
  <si>
    <t>　　運動用具</t>
  </si>
  <si>
    <t>813170100</t>
  </si>
  <si>
    <t>　　　（釣具）</t>
  </si>
  <si>
    <t>813170110</t>
  </si>
  <si>
    <t>　　　　《釣りざお》</t>
  </si>
  <si>
    <t>813190000</t>
  </si>
  <si>
    <t>　　事務用品</t>
  </si>
  <si>
    <t>813190100</t>
  </si>
  <si>
    <t>　　　（万年筆及び鉛筆類）</t>
  </si>
  <si>
    <t>813190110</t>
  </si>
  <si>
    <t>　　　　《マーキングペン》</t>
  </si>
  <si>
    <t>813210000</t>
  </si>
  <si>
    <t>　　貴石等の製品類</t>
  </si>
  <si>
    <t>813210100</t>
  </si>
  <si>
    <t>　　　（身辺用模造細貨類）</t>
  </si>
  <si>
    <t>813230000</t>
  </si>
  <si>
    <t>　　喫煙用具</t>
  </si>
  <si>
    <t>813230100</t>
  </si>
  <si>
    <t>　　　（ライター及び同部分品）</t>
  </si>
  <si>
    <t>813250000</t>
  </si>
  <si>
    <t>　　かさ及びつえ類</t>
  </si>
  <si>
    <t>813270000</t>
  </si>
  <si>
    <t>　　ボタン及びスライドファスナー類</t>
  </si>
  <si>
    <t>813270100</t>
  </si>
  <si>
    <t>　　　（ボタン及びスナップ）</t>
  </si>
  <si>
    <t>813270300</t>
  </si>
  <si>
    <t>　　　（スライドファスナー）</t>
  </si>
  <si>
    <t>813290000</t>
  </si>
  <si>
    <t>　　くし・かんざし及び化粧用具</t>
  </si>
  <si>
    <t>900000000</t>
  </si>
  <si>
    <t>特殊取扱品</t>
  </si>
  <si>
    <t>901000000</t>
  </si>
  <si>
    <t>　再輸出品</t>
  </si>
  <si>
    <t>903000000</t>
  </si>
  <si>
    <t>　金（マネタリーゴールドを除く）</t>
  </si>
  <si>
    <t>第6表　県内港の品目別・国別輸出入価額</t>
  </si>
  <si>
    <t>　１　輸出</t>
  </si>
  <si>
    <t>　　（１）アジア</t>
  </si>
  <si>
    <t>（単位：千円）</t>
  </si>
  <si>
    <t>アジア（アセアン以外）</t>
  </si>
  <si>
    <t>アセアン</t>
  </si>
  <si>
    <t>階層</t>
  </si>
  <si>
    <t>小計</t>
  </si>
  <si>
    <t>アジア合計</t>
  </si>
  <si>
    <t>総　　　計</t>
  </si>
  <si>
    <t>　　（２）大洋州</t>
  </si>
  <si>
    <t>階層</t>
  </si>
  <si>
    <t>品名</t>
  </si>
  <si>
    <t>大　洋　州</t>
  </si>
  <si>
    <t>大洋州合計</t>
  </si>
  <si>
    <t>オーストラリア</t>
  </si>
  <si>
    <t>パプアニューギニア</t>
  </si>
  <si>
    <t>その他のオーストラリア領</t>
  </si>
  <si>
    <t>ニュージーランド</t>
  </si>
  <si>
    <t>クック諸島(ニュージーランド)</t>
  </si>
  <si>
    <t>ニウエ島(ニュージーランド)</t>
  </si>
  <si>
    <t>サモア</t>
  </si>
  <si>
    <t>バヌアツ</t>
  </si>
  <si>
    <t>フィジー</t>
  </si>
  <si>
    <t>ソロモン</t>
  </si>
  <si>
    <t>トンガ</t>
  </si>
  <si>
    <t>キリバス</t>
  </si>
  <si>
    <t>ナウル</t>
  </si>
  <si>
    <t>ニューカレドニア(仏)</t>
  </si>
  <si>
    <t>仏領ポリネシア</t>
  </si>
  <si>
    <t>グアム(米)</t>
  </si>
  <si>
    <t>米領サモア</t>
  </si>
  <si>
    <t>ツバル</t>
  </si>
  <si>
    <t>マーシャル</t>
  </si>
  <si>
    <t>ミクロネシア</t>
  </si>
  <si>
    <t>北マリアナ諸島(米)</t>
  </si>
  <si>
    <t>パラオ</t>
  </si>
  <si>
    <t>　　（３）北米</t>
  </si>
  <si>
    <t>北米</t>
  </si>
  <si>
    <t>北米合計</t>
  </si>
  <si>
    <t>カナダ</t>
  </si>
  <si>
    <t>アメリカ合衆国</t>
  </si>
  <si>
    <t>811010700</t>
  </si>
  <si>
    <t>　　　（隻眼鏡及び双眼鏡）</t>
  </si>
  <si>
    <t>　　（４）中南米</t>
  </si>
  <si>
    <t>品名</t>
  </si>
  <si>
    <t>中　南　米</t>
  </si>
  <si>
    <t>中南米合計</t>
  </si>
  <si>
    <t>メキシコ</t>
  </si>
  <si>
    <t>グアテマラ</t>
  </si>
  <si>
    <t>ホンジュラス</t>
  </si>
  <si>
    <t>ベリーズ</t>
  </si>
  <si>
    <t>エルサルバドル</t>
  </si>
  <si>
    <t>ニカラグア</t>
  </si>
  <si>
    <t>コスタリカ</t>
  </si>
  <si>
    <t>パナマ</t>
  </si>
  <si>
    <t>バーミュダ(英)</t>
  </si>
  <si>
    <t>バハマ</t>
  </si>
  <si>
    <t>ジャマイカ</t>
  </si>
  <si>
    <t>タークス及びカイコス諸島(英)</t>
  </si>
  <si>
    <t>バルバドス</t>
  </si>
  <si>
    <t>トリニダード・トバゴ</t>
  </si>
  <si>
    <t>キューバ</t>
  </si>
  <si>
    <t>ハイチ</t>
  </si>
  <si>
    <t>ドミニカ共和国</t>
  </si>
  <si>
    <t>プエルトリコ(米)</t>
  </si>
  <si>
    <t>米領ヴァージン諸島</t>
  </si>
  <si>
    <t>蘭領アンティール</t>
  </si>
  <si>
    <t>仏領西インド諸島</t>
  </si>
  <si>
    <t>ケイマン諸島(英)</t>
  </si>
  <si>
    <t>グレナダ</t>
  </si>
  <si>
    <t>セントルシア</t>
  </si>
  <si>
    <t>アンティグア・バーブーダ</t>
  </si>
  <si>
    <t>英領ヴァージン諸島</t>
  </si>
  <si>
    <t>ドミニカ</t>
  </si>
  <si>
    <t>モントセラト(英)</t>
  </si>
  <si>
    <t>セントクリストファー・ネーヴィス</t>
  </si>
  <si>
    <t>セントビンセント</t>
  </si>
  <si>
    <t>英領アンギラ</t>
  </si>
  <si>
    <t>コロンビア</t>
  </si>
  <si>
    <t>ベネズエラ</t>
  </si>
  <si>
    <t>ガイアナ</t>
  </si>
  <si>
    <t>スリナム</t>
  </si>
  <si>
    <t>仏領ギアナ</t>
  </si>
  <si>
    <t>エクアドル</t>
  </si>
  <si>
    <t>ペルー</t>
  </si>
  <si>
    <t>ボリビア</t>
  </si>
  <si>
    <t>チリ</t>
  </si>
  <si>
    <t>ブラジル</t>
  </si>
  <si>
    <t>パラグアイ</t>
  </si>
  <si>
    <t>ウルグアイ</t>
  </si>
  <si>
    <t>アルゼンチン</t>
  </si>
  <si>
    <t>705130100</t>
  </si>
  <si>
    <t>　　　（船舶）</t>
  </si>
  <si>
    <t>705130160</t>
  </si>
  <si>
    <t>　　　　《貨物船》</t>
  </si>
  <si>
    <t>　　（５）欧州</t>
  </si>
  <si>
    <t>西欧（EU)</t>
  </si>
  <si>
    <t>西欧（EFTA)</t>
  </si>
  <si>
    <t>西欧（その他）</t>
  </si>
  <si>
    <t>中東欧・ロシア等（EU)</t>
  </si>
  <si>
    <t>中東欧・ロシア等（その他）</t>
  </si>
  <si>
    <t>欧州合計</t>
  </si>
  <si>
    <t>スウェーデン</t>
  </si>
  <si>
    <t>デンマーク</t>
  </si>
  <si>
    <t>英国</t>
  </si>
  <si>
    <t>アイルランド</t>
  </si>
  <si>
    <t>オランダ</t>
  </si>
  <si>
    <t>ベルギー</t>
  </si>
  <si>
    <t>ルクセンブルク</t>
  </si>
  <si>
    <t>フランス</t>
  </si>
  <si>
    <t>ドイツ</t>
  </si>
  <si>
    <t>ポルトガル</t>
  </si>
  <si>
    <t>スペイン</t>
  </si>
  <si>
    <t>イタリア</t>
  </si>
  <si>
    <t>マルタ</t>
  </si>
  <si>
    <t>フィンランド</t>
  </si>
  <si>
    <t>オーストリア</t>
  </si>
  <si>
    <t>ギリシャ</t>
  </si>
  <si>
    <t>キプロス</t>
  </si>
  <si>
    <t>スロベニア</t>
  </si>
  <si>
    <t>アイスランド</t>
  </si>
  <si>
    <t>ノルウェー</t>
  </si>
  <si>
    <t>スイス</t>
  </si>
  <si>
    <t>アンドラ</t>
  </si>
  <si>
    <t>ジブラルタル(英)</t>
  </si>
  <si>
    <t>セルビア</t>
  </si>
  <si>
    <t>トルコ</t>
  </si>
  <si>
    <t>クロアチア</t>
  </si>
  <si>
    <t>ボスニア・ヘルツェゴビナ</t>
  </si>
  <si>
    <t>マケドニア旧ユーゴスラビア共和国</t>
  </si>
  <si>
    <t>モンテネグロ</t>
  </si>
  <si>
    <t>コソボ</t>
  </si>
  <si>
    <t>ポーランド</t>
  </si>
  <si>
    <t>ハンガリー</t>
  </si>
  <si>
    <t>ルーマニア</t>
  </si>
  <si>
    <t>ブルガリア</t>
  </si>
  <si>
    <t>エストニア</t>
  </si>
  <si>
    <t>ラトビア</t>
  </si>
  <si>
    <t>リトアニア</t>
  </si>
  <si>
    <t>チェコ</t>
  </si>
  <si>
    <t>スロバキア</t>
  </si>
  <si>
    <t>アゼルバイジャン</t>
  </si>
  <si>
    <t>アルメニア</t>
  </si>
  <si>
    <t>ウズベキスタン</t>
  </si>
  <si>
    <t>カザフスタン</t>
  </si>
  <si>
    <t>キルギス</t>
  </si>
  <si>
    <t>タジキスタン</t>
  </si>
  <si>
    <t>トルクメニスタン</t>
  </si>
  <si>
    <t>グルジア</t>
  </si>
  <si>
    <t>ロシア</t>
  </si>
  <si>
    <t>アルバニア</t>
  </si>
  <si>
    <t>ウクライナ</t>
  </si>
  <si>
    <t>ベラルーシ</t>
  </si>
  <si>
    <t>モルドバ</t>
  </si>
  <si>
    <t>103010000</t>
  </si>
  <si>
    <t>　　葉たばこ</t>
  </si>
  <si>
    <t>615090110</t>
  </si>
  <si>
    <t>　　　　《鉄鋼製線くぎ》</t>
  </si>
  <si>
    <t>703170700</t>
  </si>
  <si>
    <t>　　　（電子レンジ）</t>
  </si>
  <si>
    <t>　　（６）中東</t>
  </si>
  <si>
    <t>中　　東</t>
  </si>
  <si>
    <t>中東合計</t>
  </si>
  <si>
    <t>イラン</t>
  </si>
  <si>
    <t>イラク</t>
  </si>
  <si>
    <t>バーレーン</t>
  </si>
  <si>
    <t>サウジアラビア</t>
  </si>
  <si>
    <t>クウェート</t>
  </si>
  <si>
    <t>カタール</t>
  </si>
  <si>
    <t>オマーン</t>
  </si>
  <si>
    <t>イスラエル</t>
  </si>
  <si>
    <t>ヨルダン</t>
  </si>
  <si>
    <t>シリア</t>
  </si>
  <si>
    <t>レバノン</t>
  </si>
  <si>
    <t>アラブ首長国連邦</t>
  </si>
  <si>
    <t>イエメン</t>
  </si>
  <si>
    <t>ヨルダン川西岸及びガザ</t>
  </si>
  <si>
    <t>　　（７）アフリカ</t>
  </si>
  <si>
    <t>品名</t>
  </si>
  <si>
    <t>ア　　フ　　リ　　カ</t>
  </si>
  <si>
    <t>アフリカ合計</t>
  </si>
  <si>
    <t>モロッコ</t>
  </si>
  <si>
    <t>アルジェリア</t>
  </si>
  <si>
    <t>チュニジア</t>
  </si>
  <si>
    <t>リビア</t>
  </si>
  <si>
    <t>エジプト</t>
  </si>
  <si>
    <t>スーダン</t>
  </si>
  <si>
    <t>モーリタニア</t>
  </si>
  <si>
    <t>セネガル</t>
  </si>
  <si>
    <t>ガンビア</t>
  </si>
  <si>
    <t>ギニア・ビサウ</t>
  </si>
  <si>
    <t>ギニア</t>
  </si>
  <si>
    <t>シエラレオネ</t>
  </si>
  <si>
    <t>リベリア</t>
  </si>
  <si>
    <t>コートジボワール</t>
  </si>
  <si>
    <t>ガーナ</t>
  </si>
  <si>
    <t>トーゴ</t>
  </si>
  <si>
    <t>ベナン</t>
  </si>
  <si>
    <t>マリ</t>
  </si>
  <si>
    <t>ブルキナファソ</t>
  </si>
  <si>
    <t>カーボヴェルデ</t>
  </si>
  <si>
    <t>カナリー諸島(西)</t>
  </si>
  <si>
    <t>ナイジェリア</t>
  </si>
  <si>
    <t>ニジェール</t>
  </si>
  <si>
    <t>ルワンダ</t>
  </si>
  <si>
    <t>カメルーン</t>
  </si>
  <si>
    <t>チャド</t>
  </si>
  <si>
    <t>中央アフリカ</t>
  </si>
  <si>
    <t>赤道ギニア</t>
  </si>
  <si>
    <t>ガボン</t>
  </si>
  <si>
    <t>コンゴ共和国</t>
  </si>
  <si>
    <t>コンゴ民主共和国</t>
  </si>
  <si>
    <t>ブルンジ</t>
  </si>
  <si>
    <t>アンゴラ</t>
  </si>
  <si>
    <t>サントメ・プリンシペ</t>
  </si>
  <si>
    <t>セントヘレナ及びその附属諸島(英)</t>
  </si>
  <si>
    <t>エチオピア</t>
  </si>
  <si>
    <t>ジブチ</t>
  </si>
  <si>
    <t>ソマリア</t>
  </si>
  <si>
    <t>ケニア</t>
  </si>
  <si>
    <t>ウガンダ</t>
  </si>
  <si>
    <t>タンザニア</t>
  </si>
  <si>
    <t>セーシェル</t>
  </si>
  <si>
    <t>モザンビーク</t>
  </si>
  <si>
    <t>マダガスカル</t>
  </si>
  <si>
    <t>モーリシャス</t>
  </si>
  <si>
    <t>レユニオン(仏)</t>
  </si>
  <si>
    <t>ジンバブエ</t>
  </si>
  <si>
    <t>ナミビア</t>
  </si>
  <si>
    <t>南アフリカ共和国</t>
  </si>
  <si>
    <t>レソト</t>
  </si>
  <si>
    <t>マラウイ</t>
  </si>
  <si>
    <t>ザンビア</t>
  </si>
  <si>
    <t>ボツワナ</t>
  </si>
  <si>
    <t>スワジランド</t>
  </si>
  <si>
    <t>コモロ</t>
  </si>
  <si>
    <t>エリトリア</t>
  </si>
  <si>
    <t>南スーダン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</si>
</sst>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 ;[Red]\-#,##0\ 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/>
    </border>
    <border>
      <left/>
      <right style="thin"/>
      <top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0" fillId="0" borderId="0">
      <alignment vertical="center"/>
      <protection/>
    </xf>
    <xf numFmtId="0" fontId="34" fillId="32" borderId="0" applyNumberFormat="0" applyBorder="0" applyAlignment="0" applyProtection="0"/>
  </cellStyleXfs>
  <cellXfs count="56">
    <xf numFmtId="0" fontId="0" fillId="0" borderId="0" xfId="0" applyFont="1" applyAlignment="1">
      <alignment/>
    </xf>
    <xf numFmtId="176" fontId="0" fillId="0" borderId="0" xfId="61" applyNumberFormat="1" applyAlignment="1">
      <alignment horizontal="center" vertical="center"/>
      <protection/>
    </xf>
    <xf numFmtId="176" fontId="0" fillId="33" borderId="0" xfId="61" applyNumberFormat="1" applyFill="1">
      <alignment vertical="center"/>
      <protection/>
    </xf>
    <xf numFmtId="176" fontId="0" fillId="0" borderId="0" xfId="61" applyNumberFormat="1">
      <alignment vertical="center"/>
      <protection/>
    </xf>
    <xf numFmtId="176" fontId="0" fillId="15" borderId="0" xfId="61" applyNumberFormat="1" applyFill="1">
      <alignment vertical="center"/>
      <protection/>
    </xf>
    <xf numFmtId="0" fontId="0" fillId="0" borderId="0" xfId="61">
      <alignment vertical="center"/>
      <protection/>
    </xf>
    <xf numFmtId="0" fontId="0" fillId="0" borderId="0" xfId="61" applyAlignment="1">
      <alignment horizontal="center" vertical="center"/>
      <protection/>
    </xf>
    <xf numFmtId="0" fontId="0" fillId="0" borderId="0" xfId="61" applyAlignment="1">
      <alignment horizontal="right" vertical="center"/>
      <protection/>
    </xf>
    <xf numFmtId="0" fontId="0" fillId="0" borderId="10" xfId="61" applyBorder="1">
      <alignment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10" xfId="61" applyBorder="1" applyAlignment="1">
      <alignment horizontal="right" vertical="center"/>
      <protection/>
    </xf>
    <xf numFmtId="176" fontId="0" fillId="0" borderId="11" xfId="61" applyNumberFormat="1" applyBorder="1" applyAlignment="1">
      <alignment horizontal="centerContinuous" vertical="center"/>
      <protection/>
    </xf>
    <xf numFmtId="176" fontId="0" fillId="0" borderId="12" xfId="61" applyNumberFormat="1" applyBorder="1" applyAlignment="1">
      <alignment horizontal="centerContinuous" vertical="center"/>
      <protection/>
    </xf>
    <xf numFmtId="176" fontId="0" fillId="0" borderId="13" xfId="61" applyNumberFormat="1" applyBorder="1" applyAlignment="1">
      <alignment horizontal="centerContinuous" vertical="center"/>
      <protection/>
    </xf>
    <xf numFmtId="176" fontId="0" fillId="0" borderId="14" xfId="61" applyNumberFormat="1" applyBorder="1" applyAlignment="1">
      <alignment horizontal="centerContinuous" vertical="center"/>
      <protection/>
    </xf>
    <xf numFmtId="176" fontId="0" fillId="0" borderId="10" xfId="61" applyNumberFormat="1" applyBorder="1" applyAlignment="1">
      <alignment horizontal="centerContinuous" vertical="center"/>
      <protection/>
    </xf>
    <xf numFmtId="176" fontId="0" fillId="0" borderId="10" xfId="61" applyNumberFormat="1" applyBorder="1">
      <alignment vertical="center"/>
      <protection/>
    </xf>
    <xf numFmtId="176" fontId="0" fillId="0" borderId="15" xfId="61" applyNumberFormat="1" applyBorder="1" applyAlignment="1">
      <alignment horizontal="center" vertical="center"/>
      <protection/>
    </xf>
    <xf numFmtId="176" fontId="0" fillId="0" borderId="14" xfId="61" applyNumberFormat="1" applyBorder="1" applyAlignment="1">
      <alignment horizontal="center" vertical="center"/>
      <protection/>
    </xf>
    <xf numFmtId="176" fontId="0" fillId="0" borderId="16" xfId="61" applyNumberFormat="1" applyBorder="1" applyAlignment="1">
      <alignment horizontal="center" vertical="center"/>
      <protection/>
    </xf>
    <xf numFmtId="176" fontId="0" fillId="33" borderId="14" xfId="61" applyNumberFormat="1" applyFill="1" applyBorder="1" applyAlignment="1">
      <alignment horizontal="center" vertical="center"/>
      <protection/>
    </xf>
    <xf numFmtId="176" fontId="0" fillId="33" borderId="14" xfId="61" applyNumberFormat="1" applyFill="1" applyBorder="1">
      <alignment vertical="center"/>
      <protection/>
    </xf>
    <xf numFmtId="176" fontId="0" fillId="0" borderId="14" xfId="61" applyNumberFormat="1" applyBorder="1">
      <alignment vertical="center"/>
      <protection/>
    </xf>
    <xf numFmtId="176" fontId="0" fillId="15" borderId="14" xfId="61" applyNumberFormat="1" applyFill="1" applyBorder="1" applyAlignment="1">
      <alignment horizontal="centerContinuous" vertical="center"/>
      <protection/>
    </xf>
    <xf numFmtId="176" fontId="0" fillId="15" borderId="14" xfId="61" applyNumberFormat="1" applyFill="1" applyBorder="1">
      <alignment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 wrapText="1"/>
      <protection/>
    </xf>
    <xf numFmtId="0" fontId="0" fillId="33" borderId="14" xfId="61" applyFill="1" applyBorder="1" applyAlignment="1">
      <alignment horizontal="center" vertical="center"/>
      <protection/>
    </xf>
    <xf numFmtId="0" fontId="0" fillId="33" borderId="14" xfId="61" applyFill="1" applyBorder="1">
      <alignment vertical="center"/>
      <protection/>
    </xf>
    <xf numFmtId="177" fontId="0" fillId="33" borderId="14" xfId="50" applyNumberFormat="1" applyFont="1" applyFill="1" applyBorder="1" applyAlignment="1">
      <alignment vertical="center"/>
    </xf>
    <xf numFmtId="177" fontId="0" fillId="33" borderId="17" xfId="50" applyNumberFormat="1" applyFont="1" applyFill="1" applyBorder="1" applyAlignment="1">
      <alignment vertical="center"/>
    </xf>
    <xf numFmtId="0" fontId="0" fillId="33" borderId="0" xfId="61" applyFill="1">
      <alignment vertical="center"/>
      <protection/>
    </xf>
    <xf numFmtId="0" fontId="0" fillId="0" borderId="14" xfId="61" applyBorder="1">
      <alignment vertical="center"/>
      <protection/>
    </xf>
    <xf numFmtId="177" fontId="0" fillId="0" borderId="14" xfId="50" applyNumberFormat="1" applyFont="1" applyBorder="1" applyAlignment="1">
      <alignment vertical="center"/>
    </xf>
    <xf numFmtId="177" fontId="0" fillId="15" borderId="14" xfId="50" applyNumberFormat="1" applyFont="1" applyFill="1" applyBorder="1" applyAlignment="1">
      <alignment vertical="center"/>
    </xf>
    <xf numFmtId="0" fontId="0" fillId="15" borderId="0" xfId="61" applyFill="1">
      <alignment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0" xfId="61" applyAlignment="1">
      <alignment horizontal="center" vertical="center" wrapText="1"/>
      <protection/>
    </xf>
    <xf numFmtId="176" fontId="0" fillId="0" borderId="14" xfId="61" applyNumberFormat="1" applyFill="1" applyBorder="1">
      <alignment vertical="center"/>
      <protection/>
    </xf>
    <xf numFmtId="0" fontId="0" fillId="15" borderId="14" xfId="61" applyFill="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/>
      <protection/>
    </xf>
    <xf numFmtId="0" fontId="0" fillId="0" borderId="15" xfId="61" applyBorder="1" applyAlignment="1">
      <alignment horizontal="center" vertical="center"/>
      <protection/>
    </xf>
    <xf numFmtId="0" fontId="0" fillId="0" borderId="16" xfId="61" applyBorder="1" applyAlignment="1">
      <alignment horizontal="center" vertical="center"/>
      <protection/>
    </xf>
    <xf numFmtId="0" fontId="0" fillId="0" borderId="18" xfId="61" applyBorder="1" applyAlignment="1">
      <alignment horizontal="center" vertical="center"/>
      <protection/>
    </xf>
    <xf numFmtId="0" fontId="0" fillId="0" borderId="17" xfId="61" applyBorder="1" applyAlignment="1">
      <alignment horizontal="center" vertical="center"/>
      <protection/>
    </xf>
    <xf numFmtId="0" fontId="0" fillId="0" borderId="19" xfId="61" applyBorder="1" applyAlignment="1">
      <alignment horizontal="center" vertical="center"/>
      <protection/>
    </xf>
    <xf numFmtId="0" fontId="0" fillId="0" borderId="11" xfId="61" applyBorder="1" applyAlignment="1">
      <alignment horizontal="center" vertical="center"/>
      <protection/>
    </xf>
    <xf numFmtId="0" fontId="0" fillId="0" borderId="12" xfId="61" applyBorder="1" applyAlignment="1">
      <alignment horizontal="center" vertical="center"/>
      <protection/>
    </xf>
    <xf numFmtId="0" fontId="0" fillId="0" borderId="13" xfId="61" applyBorder="1" applyAlignment="1">
      <alignment horizontal="center" vertical="center"/>
      <protection/>
    </xf>
    <xf numFmtId="0" fontId="0" fillId="0" borderId="20" xfId="61" applyBorder="1" applyAlignment="1">
      <alignment horizontal="center" vertical="center"/>
      <protection/>
    </xf>
    <xf numFmtId="0" fontId="0" fillId="0" borderId="21" xfId="61" applyBorder="1" applyAlignment="1">
      <alignment horizontal="center" vertical="center"/>
      <protection/>
    </xf>
    <xf numFmtId="0" fontId="0" fillId="0" borderId="14" xfId="61" applyBorder="1" applyAlignment="1">
      <alignment horizontal="center" vertical="center"/>
      <protection/>
    </xf>
    <xf numFmtId="0" fontId="0" fillId="0" borderId="22" xfId="61" applyBorder="1" applyAlignment="1">
      <alignment horizontal="center" vertical="center"/>
      <protection/>
    </xf>
    <xf numFmtId="0" fontId="0" fillId="0" borderId="10" xfId="61" applyBorder="1" applyAlignment="1">
      <alignment horizontal="center" vertical="center" wrapText="1"/>
      <protection/>
    </xf>
    <xf numFmtId="0" fontId="0" fillId="0" borderId="15" xfId="61" applyBorder="1" applyAlignment="1">
      <alignment horizontal="center" vertical="center" wrapText="1"/>
      <protection/>
    </xf>
    <xf numFmtId="0" fontId="0" fillId="0" borderId="16" xfId="61" applyBorder="1" applyAlignment="1">
      <alignment horizontal="center" vertical="center" wrapText="1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99"/>
  </sheetPr>
  <dimension ref="A1:AE400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C22" sqref="C22"/>
    </sheetView>
  </sheetViews>
  <sheetFormatPr defaultColWidth="9.140625" defaultRowHeight="15" customHeight="1"/>
  <cols>
    <col min="1" max="1" width="10.421875" style="1" bestFit="1" customWidth="1"/>
    <col min="2" max="2" width="5.421875" style="1" bestFit="1" customWidth="1"/>
    <col min="3" max="3" width="35.421875" style="3" bestFit="1" customWidth="1"/>
    <col min="4" max="4" width="13.57421875" style="3" bestFit="1" customWidth="1"/>
    <col min="5" max="5" width="15.28125" style="3" bestFit="1" customWidth="1"/>
    <col min="6" max="6" width="13.57421875" style="3" bestFit="1" customWidth="1"/>
    <col min="7" max="7" width="11.00390625" style="3" bestFit="1" customWidth="1"/>
    <col min="8" max="10" width="12.140625" style="3" bestFit="1" customWidth="1"/>
    <col min="11" max="11" width="11.00390625" style="3" bestFit="1" customWidth="1"/>
    <col min="12" max="12" width="9.57421875" style="3" bestFit="1" customWidth="1"/>
    <col min="13" max="13" width="13.421875" style="3" bestFit="1" customWidth="1"/>
    <col min="14" max="14" width="11.7109375" style="3" bestFit="1" customWidth="1"/>
    <col min="15" max="15" width="9.8515625" style="3" bestFit="1" customWidth="1"/>
    <col min="16" max="16" width="13.140625" style="3" bestFit="1" customWidth="1"/>
    <col min="17" max="17" width="9.8515625" style="3" bestFit="1" customWidth="1"/>
    <col min="18" max="18" width="8.421875" style="3" bestFit="1" customWidth="1"/>
    <col min="19" max="19" width="13.57421875" style="3" bestFit="1" customWidth="1"/>
    <col min="20" max="20" width="12.140625" style="3" bestFit="1" customWidth="1"/>
    <col min="21" max="21" width="13.57421875" style="3" bestFit="1" customWidth="1"/>
    <col min="22" max="22" width="12.28125" style="3" bestFit="1" customWidth="1"/>
    <col min="23" max="23" width="12.140625" style="3" bestFit="1" customWidth="1"/>
    <col min="24" max="24" width="11.00390625" style="3" bestFit="1" customWidth="1"/>
    <col min="25" max="26" width="12.140625" style="3" bestFit="1" customWidth="1"/>
    <col min="27" max="27" width="9.8515625" style="3" bestFit="1" customWidth="1"/>
    <col min="28" max="29" width="11.00390625" style="3" bestFit="1" customWidth="1"/>
    <col min="30" max="30" width="13.57421875" style="3" bestFit="1" customWidth="1"/>
    <col min="31" max="31" width="13.57421875" style="3" customWidth="1"/>
    <col min="32" max="16384" width="9.00390625" style="3" customWidth="1"/>
  </cols>
  <sheetData>
    <row r="1" spans="1:3" ht="15" customHeight="1">
      <c r="A1" s="5" t="s">
        <v>812</v>
      </c>
      <c r="B1" s="6"/>
      <c r="C1" s="5"/>
    </row>
    <row r="2" spans="1:3" ht="15" customHeight="1">
      <c r="A2" s="5" t="s">
        <v>813</v>
      </c>
      <c r="B2" s="6"/>
      <c r="C2" s="5"/>
    </row>
    <row r="3" spans="1:3" ht="15" customHeight="1">
      <c r="A3" s="5" t="s">
        <v>814</v>
      </c>
      <c r="B3" s="6"/>
      <c r="C3" s="7" t="s">
        <v>815</v>
      </c>
    </row>
    <row r="4" spans="1:31" ht="15" customHeight="1">
      <c r="A4" s="8"/>
      <c r="B4" s="9"/>
      <c r="C4" s="10"/>
      <c r="D4" s="11" t="s">
        <v>816</v>
      </c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3"/>
      <c r="T4" s="14" t="s">
        <v>817</v>
      </c>
      <c r="U4" s="14"/>
      <c r="V4" s="14"/>
      <c r="W4" s="14"/>
      <c r="X4" s="14"/>
      <c r="Y4" s="14"/>
      <c r="Z4" s="14"/>
      <c r="AA4" s="14"/>
      <c r="AB4" s="14"/>
      <c r="AC4" s="14"/>
      <c r="AD4" s="15"/>
      <c r="AE4" s="16"/>
    </row>
    <row r="5" spans="1:31" s="1" customFormat="1" ht="15" customHeight="1">
      <c r="A5" s="17" t="s">
        <v>0</v>
      </c>
      <c r="B5" s="17" t="s">
        <v>818</v>
      </c>
      <c r="C5" s="17" t="s">
        <v>1</v>
      </c>
      <c r="D5" s="18">
        <v>103</v>
      </c>
      <c r="E5" s="18">
        <v>105</v>
      </c>
      <c r="F5" s="18">
        <v>106</v>
      </c>
      <c r="G5" s="18">
        <v>107</v>
      </c>
      <c r="H5" s="18">
        <v>108</v>
      </c>
      <c r="I5" s="18">
        <v>123</v>
      </c>
      <c r="J5" s="18">
        <v>124</v>
      </c>
      <c r="K5" s="18">
        <v>125</v>
      </c>
      <c r="L5" s="18">
        <v>126</v>
      </c>
      <c r="M5" s="18">
        <v>127</v>
      </c>
      <c r="N5" s="18">
        <v>128</v>
      </c>
      <c r="O5" s="18">
        <v>129</v>
      </c>
      <c r="P5" s="18">
        <v>130</v>
      </c>
      <c r="Q5" s="18">
        <v>131</v>
      </c>
      <c r="R5" s="18">
        <v>132</v>
      </c>
      <c r="S5" s="17" t="s">
        <v>819</v>
      </c>
      <c r="T5" s="18">
        <v>110</v>
      </c>
      <c r="U5" s="18">
        <v>111</v>
      </c>
      <c r="V5" s="18">
        <v>112</v>
      </c>
      <c r="W5" s="18">
        <v>113</v>
      </c>
      <c r="X5" s="18">
        <v>116</v>
      </c>
      <c r="Y5" s="18">
        <v>117</v>
      </c>
      <c r="Z5" s="18">
        <v>118</v>
      </c>
      <c r="AA5" s="18">
        <v>120</v>
      </c>
      <c r="AB5" s="18">
        <v>121</v>
      </c>
      <c r="AC5" s="18">
        <v>122</v>
      </c>
      <c r="AD5" s="17" t="s">
        <v>819</v>
      </c>
      <c r="AE5" s="17" t="s">
        <v>820</v>
      </c>
    </row>
    <row r="6" spans="1:31" s="1" customFormat="1" ht="15" customHeight="1">
      <c r="A6" s="19"/>
      <c r="B6" s="19"/>
      <c r="C6" s="19"/>
      <c r="D6" s="18" t="s">
        <v>2</v>
      </c>
      <c r="E6" s="18" t="s">
        <v>3</v>
      </c>
      <c r="F6" s="18" t="s">
        <v>4</v>
      </c>
      <c r="G6" s="18" t="s">
        <v>5</v>
      </c>
      <c r="H6" s="18" t="s">
        <v>6</v>
      </c>
      <c r="I6" s="18" t="s">
        <v>17</v>
      </c>
      <c r="J6" s="18" t="s">
        <v>18</v>
      </c>
      <c r="K6" s="18" t="s">
        <v>19</v>
      </c>
      <c r="L6" s="18" t="s">
        <v>20</v>
      </c>
      <c r="M6" s="18" t="s">
        <v>21</v>
      </c>
      <c r="N6" s="18" t="s">
        <v>22</v>
      </c>
      <c r="O6" s="18" t="s">
        <v>23</v>
      </c>
      <c r="P6" s="18" t="s">
        <v>24</v>
      </c>
      <c r="Q6" s="18" t="s">
        <v>25</v>
      </c>
      <c r="R6" s="18" t="s">
        <v>26</v>
      </c>
      <c r="S6" s="19"/>
      <c r="T6" s="18" t="s">
        <v>7</v>
      </c>
      <c r="U6" s="18" t="s">
        <v>8</v>
      </c>
      <c r="V6" s="18" t="s">
        <v>9</v>
      </c>
      <c r="W6" s="18" t="s">
        <v>10</v>
      </c>
      <c r="X6" s="18" t="s">
        <v>11</v>
      </c>
      <c r="Y6" s="18" t="s">
        <v>12</v>
      </c>
      <c r="Z6" s="18" t="s">
        <v>13</v>
      </c>
      <c r="AA6" s="18" t="s">
        <v>14</v>
      </c>
      <c r="AB6" s="18" t="s">
        <v>15</v>
      </c>
      <c r="AC6" s="18" t="s">
        <v>16</v>
      </c>
      <c r="AD6" s="19"/>
      <c r="AE6" s="19"/>
    </row>
    <row r="7" spans="1:31" ht="15" customHeight="1">
      <c r="A7" s="20" t="s">
        <v>27</v>
      </c>
      <c r="B7" s="20">
        <v>1</v>
      </c>
      <c r="C7" s="21" t="s">
        <v>28</v>
      </c>
      <c r="D7" s="21">
        <v>1756086</v>
      </c>
      <c r="E7" s="21">
        <v>507447</v>
      </c>
      <c r="F7" s="21">
        <v>2011673</v>
      </c>
      <c r="G7" s="21"/>
      <c r="H7" s="21">
        <v>4027845</v>
      </c>
      <c r="I7" s="21">
        <v>9623</v>
      </c>
      <c r="J7" s="21">
        <v>1730</v>
      </c>
      <c r="K7" s="21"/>
      <c r="L7" s="21"/>
      <c r="M7" s="21">
        <v>563</v>
      </c>
      <c r="N7" s="21">
        <v>347</v>
      </c>
      <c r="O7" s="21">
        <v>6508</v>
      </c>
      <c r="P7" s="21">
        <v>21695</v>
      </c>
      <c r="Q7" s="21">
        <v>173414</v>
      </c>
      <c r="R7" s="21"/>
      <c r="S7" s="21">
        <f>SUM(D7:R7)</f>
        <v>8516931</v>
      </c>
      <c r="T7" s="21">
        <v>218002</v>
      </c>
      <c r="U7" s="21">
        <v>869308</v>
      </c>
      <c r="V7" s="21">
        <v>571633</v>
      </c>
      <c r="W7" s="21">
        <v>272055</v>
      </c>
      <c r="X7" s="21">
        <v>24833</v>
      </c>
      <c r="Y7" s="21">
        <v>126283</v>
      </c>
      <c r="Z7" s="21">
        <v>257159</v>
      </c>
      <c r="AA7" s="21">
        <v>33099</v>
      </c>
      <c r="AB7" s="21">
        <v>8373</v>
      </c>
      <c r="AC7" s="21"/>
      <c r="AD7" s="21">
        <f>SUM(T7:AC7)</f>
        <v>2380745</v>
      </c>
      <c r="AE7" s="21">
        <f>S7+AD7</f>
        <v>10897676</v>
      </c>
    </row>
    <row r="8" spans="1:31" ht="15" customHeight="1">
      <c r="A8" s="18" t="s">
        <v>29</v>
      </c>
      <c r="B8" s="18">
        <v>2</v>
      </c>
      <c r="C8" s="22" t="s">
        <v>30</v>
      </c>
      <c r="D8" s="22">
        <v>235683</v>
      </c>
      <c r="E8" s="22">
        <v>281</v>
      </c>
      <c r="F8" s="22"/>
      <c r="G8" s="22"/>
      <c r="H8" s="22"/>
      <c r="I8" s="22"/>
      <c r="J8" s="22"/>
      <c r="K8" s="22"/>
      <c r="L8" s="22"/>
      <c r="M8" s="22">
        <v>563</v>
      </c>
      <c r="N8" s="22"/>
      <c r="O8" s="22"/>
      <c r="P8" s="22"/>
      <c r="Q8" s="22"/>
      <c r="R8" s="22"/>
      <c r="S8" s="22">
        <f aca="true" t="shared" si="0" ref="S8:S71">SUM(D8:R8)</f>
        <v>236527</v>
      </c>
      <c r="T8" s="22"/>
      <c r="U8" s="22"/>
      <c r="V8" s="22"/>
      <c r="W8" s="22"/>
      <c r="X8" s="22"/>
      <c r="Y8" s="22">
        <v>466</v>
      </c>
      <c r="Z8" s="22"/>
      <c r="AA8" s="22"/>
      <c r="AB8" s="22"/>
      <c r="AC8" s="22"/>
      <c r="AD8" s="22">
        <f aca="true" t="shared" si="1" ref="AD8:AD71">SUM(T8:AC8)</f>
        <v>466</v>
      </c>
      <c r="AE8" s="22">
        <f aca="true" t="shared" si="2" ref="AE8:AE71">S8+AD8</f>
        <v>236993</v>
      </c>
    </row>
    <row r="9" spans="1:31" ht="15" customHeight="1">
      <c r="A9" s="18" t="s">
        <v>31</v>
      </c>
      <c r="B9" s="18">
        <v>2</v>
      </c>
      <c r="C9" s="22" t="s">
        <v>32</v>
      </c>
      <c r="D9" s="22"/>
      <c r="E9" s="22"/>
      <c r="F9" s="22"/>
      <c r="G9" s="22"/>
      <c r="H9" s="22">
        <v>158389</v>
      </c>
      <c r="I9" s="22"/>
      <c r="J9" s="22"/>
      <c r="K9" s="22"/>
      <c r="L9" s="22"/>
      <c r="M9" s="22"/>
      <c r="N9" s="22"/>
      <c r="O9" s="22"/>
      <c r="P9" s="22"/>
      <c r="Q9" s="22"/>
      <c r="R9" s="22"/>
      <c r="S9" s="22">
        <f t="shared" si="0"/>
        <v>158389</v>
      </c>
      <c r="T9" s="22">
        <v>9948</v>
      </c>
      <c r="U9" s="22"/>
      <c r="V9" s="22"/>
      <c r="W9" s="22"/>
      <c r="X9" s="22"/>
      <c r="Y9" s="22"/>
      <c r="Z9" s="22"/>
      <c r="AA9" s="22">
        <v>33099</v>
      </c>
      <c r="AB9" s="22"/>
      <c r="AC9" s="22"/>
      <c r="AD9" s="22">
        <f t="shared" si="1"/>
        <v>43047</v>
      </c>
      <c r="AE9" s="22">
        <f t="shared" si="2"/>
        <v>201436</v>
      </c>
    </row>
    <row r="10" spans="1:31" ht="15" customHeight="1">
      <c r="A10" s="18" t="s">
        <v>33</v>
      </c>
      <c r="B10" s="18">
        <v>2</v>
      </c>
      <c r="C10" s="22" t="s">
        <v>34</v>
      </c>
      <c r="D10" s="22">
        <v>18664</v>
      </c>
      <c r="E10" s="22"/>
      <c r="F10" s="22">
        <v>204</v>
      </c>
      <c r="G10" s="22"/>
      <c r="H10" s="22">
        <v>96960</v>
      </c>
      <c r="I10" s="22">
        <v>1588</v>
      </c>
      <c r="J10" s="22"/>
      <c r="K10" s="22"/>
      <c r="L10" s="22"/>
      <c r="M10" s="22"/>
      <c r="N10" s="22"/>
      <c r="O10" s="22"/>
      <c r="P10" s="22"/>
      <c r="Q10" s="22"/>
      <c r="R10" s="22"/>
      <c r="S10" s="22">
        <f t="shared" si="0"/>
        <v>117416</v>
      </c>
      <c r="T10" s="22">
        <v>11222</v>
      </c>
      <c r="U10" s="22">
        <v>3414</v>
      </c>
      <c r="V10" s="22">
        <v>1747</v>
      </c>
      <c r="W10" s="22"/>
      <c r="X10" s="22"/>
      <c r="Y10" s="22">
        <v>5641</v>
      </c>
      <c r="Z10" s="22"/>
      <c r="AA10" s="22"/>
      <c r="AB10" s="22"/>
      <c r="AC10" s="22"/>
      <c r="AD10" s="22">
        <f t="shared" si="1"/>
        <v>22024</v>
      </c>
      <c r="AE10" s="22">
        <f t="shared" si="2"/>
        <v>139440</v>
      </c>
    </row>
    <row r="11" spans="1:31" ht="15" customHeight="1">
      <c r="A11" s="18" t="s">
        <v>35</v>
      </c>
      <c r="B11" s="18">
        <v>3</v>
      </c>
      <c r="C11" s="22" t="s">
        <v>36</v>
      </c>
      <c r="D11" s="22"/>
      <c r="E11" s="22"/>
      <c r="F11" s="22"/>
      <c r="G11" s="22"/>
      <c r="H11" s="22">
        <v>67068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>
        <f t="shared" si="0"/>
        <v>67068</v>
      </c>
      <c r="T11" s="22"/>
      <c r="U11" s="22">
        <v>541</v>
      </c>
      <c r="V11" s="22">
        <v>1747</v>
      </c>
      <c r="W11" s="22"/>
      <c r="X11" s="22"/>
      <c r="Y11" s="22"/>
      <c r="Z11" s="22"/>
      <c r="AA11" s="22"/>
      <c r="AB11" s="22"/>
      <c r="AC11" s="22"/>
      <c r="AD11" s="22">
        <f t="shared" si="1"/>
        <v>2288</v>
      </c>
      <c r="AE11" s="22">
        <f t="shared" si="2"/>
        <v>69356</v>
      </c>
    </row>
    <row r="12" spans="1:31" ht="15" customHeight="1">
      <c r="A12" s="18" t="s">
        <v>37</v>
      </c>
      <c r="B12" s="18">
        <v>2</v>
      </c>
      <c r="C12" s="22" t="s">
        <v>38</v>
      </c>
      <c r="D12" s="22">
        <v>44411</v>
      </c>
      <c r="E12" s="22">
        <v>72766</v>
      </c>
      <c r="F12" s="22">
        <v>121511</v>
      </c>
      <c r="G12" s="22"/>
      <c r="H12" s="22">
        <v>932713</v>
      </c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>
        <f t="shared" si="0"/>
        <v>1171401</v>
      </c>
      <c r="T12" s="22">
        <v>133141</v>
      </c>
      <c r="U12" s="22">
        <v>396082</v>
      </c>
      <c r="V12" s="22">
        <v>59092</v>
      </c>
      <c r="W12" s="22">
        <v>71706</v>
      </c>
      <c r="X12" s="22">
        <v>7476</v>
      </c>
      <c r="Y12" s="22">
        <v>112487</v>
      </c>
      <c r="Z12" s="22">
        <v>50671</v>
      </c>
      <c r="AA12" s="22"/>
      <c r="AB12" s="22"/>
      <c r="AC12" s="22"/>
      <c r="AD12" s="22">
        <f t="shared" si="1"/>
        <v>830655</v>
      </c>
      <c r="AE12" s="22">
        <f t="shared" si="2"/>
        <v>2002056</v>
      </c>
    </row>
    <row r="13" spans="1:31" ht="15" customHeight="1">
      <c r="A13" s="18" t="s">
        <v>39</v>
      </c>
      <c r="B13" s="18">
        <v>3</v>
      </c>
      <c r="C13" s="22" t="s">
        <v>40</v>
      </c>
      <c r="D13" s="22">
        <v>33824</v>
      </c>
      <c r="E13" s="22">
        <v>65270</v>
      </c>
      <c r="F13" s="22">
        <v>63992</v>
      </c>
      <c r="G13" s="22"/>
      <c r="H13" s="22">
        <v>462905</v>
      </c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>
        <f t="shared" si="0"/>
        <v>625991</v>
      </c>
      <c r="T13" s="22">
        <v>133141</v>
      </c>
      <c r="U13" s="22">
        <v>395802</v>
      </c>
      <c r="V13" s="22">
        <v>27001</v>
      </c>
      <c r="W13" s="22">
        <v>71706</v>
      </c>
      <c r="X13" s="22">
        <v>7476</v>
      </c>
      <c r="Y13" s="22">
        <v>112487</v>
      </c>
      <c r="Z13" s="22">
        <v>50671</v>
      </c>
      <c r="AA13" s="22"/>
      <c r="AB13" s="22"/>
      <c r="AC13" s="22"/>
      <c r="AD13" s="22">
        <f t="shared" si="1"/>
        <v>798284</v>
      </c>
      <c r="AE13" s="22">
        <f t="shared" si="2"/>
        <v>1424275</v>
      </c>
    </row>
    <row r="14" spans="1:31" ht="15" customHeight="1">
      <c r="A14" s="18" t="s">
        <v>41</v>
      </c>
      <c r="B14" s="18">
        <v>4</v>
      </c>
      <c r="C14" s="22" t="s">
        <v>42</v>
      </c>
      <c r="D14" s="22"/>
      <c r="E14" s="22">
        <v>65270</v>
      </c>
      <c r="F14" s="22">
        <v>33909</v>
      </c>
      <c r="G14" s="22"/>
      <c r="H14" s="22">
        <v>46874</v>
      </c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>
        <f t="shared" si="0"/>
        <v>146053</v>
      </c>
      <c r="T14" s="22">
        <v>130185</v>
      </c>
      <c r="U14" s="22">
        <v>395802</v>
      </c>
      <c r="V14" s="22">
        <v>4726</v>
      </c>
      <c r="W14" s="22">
        <v>71706</v>
      </c>
      <c r="X14" s="22">
        <v>7476</v>
      </c>
      <c r="Y14" s="22">
        <v>112487</v>
      </c>
      <c r="Z14" s="22">
        <v>47427</v>
      </c>
      <c r="AA14" s="22"/>
      <c r="AB14" s="22"/>
      <c r="AC14" s="22"/>
      <c r="AD14" s="22">
        <f t="shared" si="1"/>
        <v>769809</v>
      </c>
      <c r="AE14" s="22">
        <f t="shared" si="2"/>
        <v>915862</v>
      </c>
    </row>
    <row r="15" spans="1:31" ht="15" customHeight="1">
      <c r="A15" s="18" t="s">
        <v>43</v>
      </c>
      <c r="B15" s="18">
        <v>5</v>
      </c>
      <c r="C15" s="22" t="s">
        <v>44</v>
      </c>
      <c r="D15" s="22"/>
      <c r="E15" s="22">
        <v>4104</v>
      </c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>
        <f t="shared" si="0"/>
        <v>4104</v>
      </c>
      <c r="T15" s="22"/>
      <c r="U15" s="22">
        <v>57064</v>
      </c>
      <c r="V15" s="22"/>
      <c r="W15" s="22">
        <v>4430</v>
      </c>
      <c r="X15" s="22"/>
      <c r="Y15" s="22"/>
      <c r="Z15" s="22"/>
      <c r="AA15" s="22"/>
      <c r="AB15" s="22"/>
      <c r="AC15" s="22"/>
      <c r="AD15" s="22">
        <f t="shared" si="1"/>
        <v>61494</v>
      </c>
      <c r="AE15" s="22">
        <f t="shared" si="2"/>
        <v>65598</v>
      </c>
    </row>
    <row r="16" spans="1:31" ht="15" customHeight="1">
      <c r="A16" s="18" t="s">
        <v>45</v>
      </c>
      <c r="B16" s="18">
        <v>5</v>
      </c>
      <c r="C16" s="22" t="s">
        <v>46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>
        <f t="shared" si="0"/>
        <v>0</v>
      </c>
      <c r="T16" s="22"/>
      <c r="U16" s="22">
        <v>2852</v>
      </c>
      <c r="V16" s="22"/>
      <c r="W16" s="22"/>
      <c r="X16" s="22"/>
      <c r="Y16" s="22"/>
      <c r="Z16" s="22"/>
      <c r="AA16" s="22"/>
      <c r="AB16" s="22"/>
      <c r="AC16" s="22"/>
      <c r="AD16" s="22">
        <f t="shared" si="1"/>
        <v>2852</v>
      </c>
      <c r="AE16" s="22">
        <f t="shared" si="2"/>
        <v>2852</v>
      </c>
    </row>
    <row r="17" spans="1:31" ht="15" customHeight="1">
      <c r="A17" s="18" t="s">
        <v>47</v>
      </c>
      <c r="B17" s="18">
        <v>4</v>
      </c>
      <c r="C17" s="22" t="s">
        <v>48</v>
      </c>
      <c r="D17" s="22">
        <v>22806</v>
      </c>
      <c r="E17" s="22"/>
      <c r="F17" s="22">
        <v>30083</v>
      </c>
      <c r="G17" s="22"/>
      <c r="H17" s="22">
        <v>415806</v>
      </c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>
        <f t="shared" si="0"/>
        <v>468695</v>
      </c>
      <c r="T17" s="22">
        <v>2956</v>
      </c>
      <c r="U17" s="22"/>
      <c r="V17" s="22">
        <v>22275</v>
      </c>
      <c r="W17" s="22"/>
      <c r="X17" s="22"/>
      <c r="Y17" s="22"/>
      <c r="Z17" s="22">
        <v>3244</v>
      </c>
      <c r="AA17" s="22"/>
      <c r="AB17" s="22"/>
      <c r="AC17" s="22"/>
      <c r="AD17" s="22">
        <f t="shared" si="1"/>
        <v>28475</v>
      </c>
      <c r="AE17" s="22">
        <f t="shared" si="2"/>
        <v>497170</v>
      </c>
    </row>
    <row r="18" spans="1:31" ht="15" customHeight="1">
      <c r="A18" s="18" t="s">
        <v>49</v>
      </c>
      <c r="B18" s="18">
        <v>3</v>
      </c>
      <c r="C18" s="22" t="s">
        <v>50</v>
      </c>
      <c r="D18" s="22">
        <v>10587</v>
      </c>
      <c r="E18" s="22">
        <v>7496</v>
      </c>
      <c r="F18" s="22">
        <v>57519</v>
      </c>
      <c r="G18" s="22"/>
      <c r="H18" s="22">
        <v>469808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>
        <f t="shared" si="0"/>
        <v>545410</v>
      </c>
      <c r="T18" s="22"/>
      <c r="U18" s="22">
        <v>280</v>
      </c>
      <c r="V18" s="22">
        <v>32091</v>
      </c>
      <c r="W18" s="22"/>
      <c r="X18" s="22"/>
      <c r="Y18" s="22"/>
      <c r="Z18" s="22"/>
      <c r="AA18" s="22"/>
      <c r="AB18" s="22"/>
      <c r="AC18" s="22"/>
      <c r="AD18" s="22">
        <f t="shared" si="1"/>
        <v>32371</v>
      </c>
      <c r="AE18" s="22">
        <f t="shared" si="2"/>
        <v>577781</v>
      </c>
    </row>
    <row r="19" spans="1:31" ht="15" customHeight="1">
      <c r="A19" s="18" t="s">
        <v>51</v>
      </c>
      <c r="B19" s="18">
        <v>4</v>
      </c>
      <c r="C19" s="22" t="s">
        <v>52</v>
      </c>
      <c r="D19" s="22"/>
      <c r="E19" s="22"/>
      <c r="F19" s="22">
        <v>7344</v>
      </c>
      <c r="G19" s="22"/>
      <c r="H19" s="22">
        <v>15269</v>
      </c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>
        <f t="shared" si="0"/>
        <v>22613</v>
      </c>
      <c r="T19" s="22"/>
      <c r="U19" s="22"/>
      <c r="V19" s="22">
        <v>7674</v>
      </c>
      <c r="W19" s="22"/>
      <c r="X19" s="22"/>
      <c r="Y19" s="22"/>
      <c r="Z19" s="22"/>
      <c r="AA19" s="22"/>
      <c r="AB19" s="22"/>
      <c r="AC19" s="22"/>
      <c r="AD19" s="22">
        <f t="shared" si="1"/>
        <v>7674</v>
      </c>
      <c r="AE19" s="22">
        <f t="shared" si="2"/>
        <v>30287</v>
      </c>
    </row>
    <row r="20" spans="1:31" ht="15" customHeight="1">
      <c r="A20" s="18" t="s">
        <v>53</v>
      </c>
      <c r="B20" s="18">
        <v>5</v>
      </c>
      <c r="C20" s="22" t="s">
        <v>54</v>
      </c>
      <c r="D20" s="22"/>
      <c r="E20" s="22"/>
      <c r="F20" s="22">
        <v>415</v>
      </c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>
        <f t="shared" si="0"/>
        <v>415</v>
      </c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>
        <f t="shared" si="1"/>
        <v>0</v>
      </c>
      <c r="AE20" s="22">
        <f t="shared" si="2"/>
        <v>415</v>
      </c>
    </row>
    <row r="21" spans="1:31" ht="15" customHeight="1">
      <c r="A21" s="18" t="s">
        <v>55</v>
      </c>
      <c r="B21" s="18">
        <v>2</v>
      </c>
      <c r="C21" s="22" t="s">
        <v>56</v>
      </c>
      <c r="D21" s="22">
        <v>217921</v>
      </c>
      <c r="E21" s="22">
        <v>22268</v>
      </c>
      <c r="F21" s="22">
        <v>851233</v>
      </c>
      <c r="G21" s="22"/>
      <c r="H21" s="22">
        <v>1376333</v>
      </c>
      <c r="I21" s="22"/>
      <c r="J21" s="22"/>
      <c r="K21" s="22"/>
      <c r="L21" s="22"/>
      <c r="M21" s="22"/>
      <c r="N21" s="22"/>
      <c r="O21" s="22"/>
      <c r="P21" s="22"/>
      <c r="Q21" s="22">
        <v>173414</v>
      </c>
      <c r="R21" s="22"/>
      <c r="S21" s="22">
        <f t="shared" si="0"/>
        <v>2641169</v>
      </c>
      <c r="T21" s="22">
        <v>44961</v>
      </c>
      <c r="U21" s="22">
        <v>133505</v>
      </c>
      <c r="V21" s="22">
        <v>263321</v>
      </c>
      <c r="W21" s="22">
        <v>92953</v>
      </c>
      <c r="X21" s="22">
        <v>17357</v>
      </c>
      <c r="Y21" s="22"/>
      <c r="Z21" s="22">
        <v>18994</v>
      </c>
      <c r="AA21" s="22"/>
      <c r="AB21" s="22">
        <v>8373</v>
      </c>
      <c r="AC21" s="22"/>
      <c r="AD21" s="22">
        <f t="shared" si="1"/>
        <v>579464</v>
      </c>
      <c r="AE21" s="22">
        <f t="shared" si="2"/>
        <v>3220633</v>
      </c>
    </row>
    <row r="22" spans="1:31" ht="15" customHeight="1">
      <c r="A22" s="18" t="s">
        <v>57</v>
      </c>
      <c r="B22" s="18">
        <v>3</v>
      </c>
      <c r="C22" s="22" t="s">
        <v>58</v>
      </c>
      <c r="D22" s="22"/>
      <c r="E22" s="22"/>
      <c r="F22" s="22">
        <v>36409</v>
      </c>
      <c r="G22" s="22"/>
      <c r="H22" s="22">
        <v>324636</v>
      </c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>
        <f t="shared" si="0"/>
        <v>361045</v>
      </c>
      <c r="T22" s="22">
        <v>44961</v>
      </c>
      <c r="U22" s="22">
        <v>21143</v>
      </c>
      <c r="V22" s="22">
        <v>46449</v>
      </c>
      <c r="W22" s="22">
        <v>2168</v>
      </c>
      <c r="X22" s="22"/>
      <c r="Y22" s="22"/>
      <c r="Z22" s="22">
        <v>3094</v>
      </c>
      <c r="AA22" s="22"/>
      <c r="AB22" s="22"/>
      <c r="AC22" s="22"/>
      <c r="AD22" s="22">
        <f t="shared" si="1"/>
        <v>117815</v>
      </c>
      <c r="AE22" s="22">
        <f t="shared" si="2"/>
        <v>478860</v>
      </c>
    </row>
    <row r="23" spans="1:31" ht="15" customHeight="1">
      <c r="A23" s="18" t="s">
        <v>59</v>
      </c>
      <c r="B23" s="18">
        <v>3</v>
      </c>
      <c r="C23" s="22" t="s">
        <v>60</v>
      </c>
      <c r="D23" s="22"/>
      <c r="E23" s="22"/>
      <c r="F23" s="22"/>
      <c r="G23" s="22"/>
      <c r="H23" s="22">
        <v>2225</v>
      </c>
      <c r="I23" s="22"/>
      <c r="J23" s="22"/>
      <c r="K23" s="22"/>
      <c r="L23" s="22"/>
      <c r="M23" s="22"/>
      <c r="N23" s="22"/>
      <c r="O23" s="22"/>
      <c r="P23" s="22"/>
      <c r="Q23" s="22">
        <v>173414</v>
      </c>
      <c r="R23" s="22"/>
      <c r="S23" s="22">
        <f t="shared" si="0"/>
        <v>175639</v>
      </c>
      <c r="T23" s="22"/>
      <c r="U23" s="22"/>
      <c r="V23" s="22"/>
      <c r="W23" s="22"/>
      <c r="X23" s="22"/>
      <c r="Y23" s="22"/>
      <c r="Z23" s="22">
        <v>4632</v>
      </c>
      <c r="AA23" s="22"/>
      <c r="AB23" s="22">
        <v>8373</v>
      </c>
      <c r="AC23" s="22"/>
      <c r="AD23" s="22">
        <f t="shared" si="1"/>
        <v>13005</v>
      </c>
      <c r="AE23" s="22">
        <f t="shared" si="2"/>
        <v>188644</v>
      </c>
    </row>
    <row r="24" spans="1:31" ht="15" customHeight="1">
      <c r="A24" s="18" t="s">
        <v>61</v>
      </c>
      <c r="B24" s="18">
        <v>2</v>
      </c>
      <c r="C24" s="22" t="s">
        <v>62</v>
      </c>
      <c r="D24" s="22">
        <v>77996</v>
      </c>
      <c r="E24" s="22">
        <v>11697</v>
      </c>
      <c r="F24" s="22">
        <v>237925</v>
      </c>
      <c r="G24" s="22"/>
      <c r="H24" s="22">
        <v>276325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>
        <f t="shared" si="0"/>
        <v>603943</v>
      </c>
      <c r="T24" s="22"/>
      <c r="U24" s="22">
        <v>42973</v>
      </c>
      <c r="V24" s="22">
        <v>6886</v>
      </c>
      <c r="W24" s="22">
        <v>11123</v>
      </c>
      <c r="X24" s="22"/>
      <c r="Y24" s="22">
        <v>1860</v>
      </c>
      <c r="Z24" s="22">
        <v>1650</v>
      </c>
      <c r="AA24" s="22"/>
      <c r="AB24" s="22"/>
      <c r="AC24" s="22"/>
      <c r="AD24" s="22">
        <f t="shared" si="1"/>
        <v>64492</v>
      </c>
      <c r="AE24" s="22">
        <f t="shared" si="2"/>
        <v>668435</v>
      </c>
    </row>
    <row r="25" spans="1:31" ht="15" customHeight="1">
      <c r="A25" s="18" t="s">
        <v>63</v>
      </c>
      <c r="B25" s="18">
        <v>3</v>
      </c>
      <c r="C25" s="22" t="s">
        <v>64</v>
      </c>
      <c r="D25" s="22">
        <v>64776</v>
      </c>
      <c r="E25" s="22">
        <v>5090</v>
      </c>
      <c r="F25" s="22">
        <v>187766</v>
      </c>
      <c r="G25" s="22"/>
      <c r="H25" s="22">
        <v>151389</v>
      </c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>
        <f t="shared" si="0"/>
        <v>409021</v>
      </c>
      <c r="T25" s="22"/>
      <c r="U25" s="22">
        <v>37372</v>
      </c>
      <c r="V25" s="22">
        <v>6176</v>
      </c>
      <c r="W25" s="22">
        <v>11123</v>
      </c>
      <c r="X25" s="22"/>
      <c r="Y25" s="22">
        <v>1860</v>
      </c>
      <c r="Z25" s="22"/>
      <c r="AA25" s="22"/>
      <c r="AB25" s="22"/>
      <c r="AC25" s="22"/>
      <c r="AD25" s="22">
        <f t="shared" si="1"/>
        <v>56531</v>
      </c>
      <c r="AE25" s="22">
        <f t="shared" si="2"/>
        <v>465552</v>
      </c>
    </row>
    <row r="26" spans="1:31" ht="15" customHeight="1">
      <c r="A26" s="18" t="s">
        <v>65</v>
      </c>
      <c r="B26" s="18">
        <v>4</v>
      </c>
      <c r="C26" s="22" t="s">
        <v>66</v>
      </c>
      <c r="D26" s="22"/>
      <c r="E26" s="22"/>
      <c r="F26" s="22">
        <v>2468</v>
      </c>
      <c r="G26" s="22"/>
      <c r="H26" s="22">
        <v>7979</v>
      </c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>
        <f t="shared" si="0"/>
        <v>10447</v>
      </c>
      <c r="T26" s="22"/>
      <c r="U26" s="22">
        <v>2147</v>
      </c>
      <c r="V26" s="22"/>
      <c r="W26" s="22"/>
      <c r="X26" s="22"/>
      <c r="Y26" s="22"/>
      <c r="Z26" s="22"/>
      <c r="AA26" s="22"/>
      <c r="AB26" s="22"/>
      <c r="AC26" s="22"/>
      <c r="AD26" s="22">
        <f t="shared" si="1"/>
        <v>2147</v>
      </c>
      <c r="AE26" s="22">
        <f t="shared" si="2"/>
        <v>12594</v>
      </c>
    </row>
    <row r="27" spans="1:31" ht="15" customHeight="1">
      <c r="A27" s="18" t="s">
        <v>67</v>
      </c>
      <c r="B27" s="18">
        <v>4</v>
      </c>
      <c r="C27" s="22" t="s">
        <v>68</v>
      </c>
      <c r="D27" s="22"/>
      <c r="E27" s="22"/>
      <c r="F27" s="22">
        <v>144966</v>
      </c>
      <c r="G27" s="22"/>
      <c r="H27" s="22">
        <v>47968</v>
      </c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>
        <f t="shared" si="0"/>
        <v>192934</v>
      </c>
      <c r="T27" s="22"/>
      <c r="U27" s="22">
        <v>12984</v>
      </c>
      <c r="V27" s="22"/>
      <c r="W27" s="22"/>
      <c r="X27" s="22"/>
      <c r="Y27" s="22"/>
      <c r="Z27" s="22"/>
      <c r="AA27" s="22"/>
      <c r="AB27" s="22"/>
      <c r="AC27" s="22"/>
      <c r="AD27" s="22">
        <f t="shared" si="1"/>
        <v>12984</v>
      </c>
      <c r="AE27" s="22">
        <f t="shared" si="2"/>
        <v>205918</v>
      </c>
    </row>
    <row r="28" spans="1:31" ht="15" customHeight="1">
      <c r="A28" s="18" t="s">
        <v>69</v>
      </c>
      <c r="B28" s="18">
        <v>4</v>
      </c>
      <c r="C28" s="22" t="s">
        <v>70</v>
      </c>
      <c r="D28" s="22">
        <v>5778</v>
      </c>
      <c r="E28" s="22"/>
      <c r="F28" s="22">
        <v>4048</v>
      </c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>
        <f t="shared" si="0"/>
        <v>9826</v>
      </c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>
        <f t="shared" si="1"/>
        <v>0</v>
      </c>
      <c r="AE28" s="22">
        <f t="shared" si="2"/>
        <v>9826</v>
      </c>
    </row>
    <row r="29" spans="1:31" ht="15" customHeight="1">
      <c r="A29" s="18" t="s">
        <v>71</v>
      </c>
      <c r="B29" s="18">
        <v>3</v>
      </c>
      <c r="C29" s="22" t="s">
        <v>72</v>
      </c>
      <c r="D29" s="22">
        <v>13220</v>
      </c>
      <c r="E29" s="22">
        <v>6607</v>
      </c>
      <c r="F29" s="22">
        <v>50159</v>
      </c>
      <c r="G29" s="22"/>
      <c r="H29" s="22">
        <v>124936</v>
      </c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>
        <f t="shared" si="0"/>
        <v>194922</v>
      </c>
      <c r="T29" s="22"/>
      <c r="U29" s="22">
        <v>5601</v>
      </c>
      <c r="V29" s="22">
        <v>710</v>
      </c>
      <c r="W29" s="22"/>
      <c r="X29" s="22"/>
      <c r="Y29" s="22"/>
      <c r="Z29" s="22"/>
      <c r="AA29" s="22"/>
      <c r="AB29" s="22"/>
      <c r="AC29" s="22"/>
      <c r="AD29" s="22">
        <f t="shared" si="1"/>
        <v>6311</v>
      </c>
      <c r="AE29" s="22">
        <f t="shared" si="2"/>
        <v>201233</v>
      </c>
    </row>
    <row r="30" spans="1:31" ht="15" customHeight="1">
      <c r="A30" s="18" t="s">
        <v>73</v>
      </c>
      <c r="B30" s="18">
        <v>4</v>
      </c>
      <c r="C30" s="22" t="s">
        <v>74</v>
      </c>
      <c r="D30" s="22"/>
      <c r="E30" s="22"/>
      <c r="F30" s="22"/>
      <c r="G30" s="22"/>
      <c r="H30" s="22">
        <v>646</v>
      </c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>
        <f t="shared" si="0"/>
        <v>646</v>
      </c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>
        <f t="shared" si="1"/>
        <v>0</v>
      </c>
      <c r="AE30" s="22">
        <f t="shared" si="2"/>
        <v>646</v>
      </c>
    </row>
    <row r="31" spans="1:31" ht="15" customHeight="1">
      <c r="A31" s="18" t="s">
        <v>75</v>
      </c>
      <c r="B31" s="18">
        <v>2</v>
      </c>
      <c r="C31" s="22" t="s">
        <v>76</v>
      </c>
      <c r="D31" s="22">
        <v>269472</v>
      </c>
      <c r="E31" s="22">
        <v>30038</v>
      </c>
      <c r="F31" s="22">
        <v>105347</v>
      </c>
      <c r="G31" s="22"/>
      <c r="H31" s="22">
        <v>216855</v>
      </c>
      <c r="I31" s="22">
        <v>7785</v>
      </c>
      <c r="J31" s="22"/>
      <c r="K31" s="22"/>
      <c r="L31" s="22"/>
      <c r="M31" s="22"/>
      <c r="N31" s="22"/>
      <c r="O31" s="22"/>
      <c r="P31" s="22">
        <v>21695</v>
      </c>
      <c r="Q31" s="22"/>
      <c r="R31" s="22"/>
      <c r="S31" s="22">
        <f t="shared" si="0"/>
        <v>651192</v>
      </c>
      <c r="T31" s="22"/>
      <c r="U31" s="22">
        <v>13243</v>
      </c>
      <c r="V31" s="22">
        <v>45409</v>
      </c>
      <c r="W31" s="22">
        <v>4600</v>
      </c>
      <c r="X31" s="22"/>
      <c r="Y31" s="22">
        <v>1102</v>
      </c>
      <c r="Z31" s="22">
        <v>4319</v>
      </c>
      <c r="AA31" s="22"/>
      <c r="AB31" s="22"/>
      <c r="AC31" s="22"/>
      <c r="AD31" s="22">
        <f t="shared" si="1"/>
        <v>68673</v>
      </c>
      <c r="AE31" s="22">
        <f t="shared" si="2"/>
        <v>719865</v>
      </c>
    </row>
    <row r="32" spans="1:31" ht="15" customHeight="1">
      <c r="A32" s="18" t="s">
        <v>77</v>
      </c>
      <c r="B32" s="18">
        <v>2</v>
      </c>
      <c r="C32" s="22" t="s">
        <v>78</v>
      </c>
      <c r="D32" s="22">
        <v>45135</v>
      </c>
      <c r="E32" s="22">
        <v>19183</v>
      </c>
      <c r="F32" s="22">
        <v>204893</v>
      </c>
      <c r="G32" s="22"/>
      <c r="H32" s="22">
        <v>697786</v>
      </c>
      <c r="I32" s="22"/>
      <c r="J32" s="22">
        <v>456</v>
      </c>
      <c r="K32" s="22"/>
      <c r="L32" s="22"/>
      <c r="M32" s="22"/>
      <c r="N32" s="22"/>
      <c r="O32" s="22"/>
      <c r="P32" s="22"/>
      <c r="Q32" s="22"/>
      <c r="R32" s="22"/>
      <c r="S32" s="22">
        <f t="shared" si="0"/>
        <v>967453</v>
      </c>
      <c r="T32" s="22">
        <v>398</v>
      </c>
      <c r="U32" s="22">
        <v>83557</v>
      </c>
      <c r="V32" s="22">
        <v>132445</v>
      </c>
      <c r="W32" s="22">
        <v>8746</v>
      </c>
      <c r="X32" s="22"/>
      <c r="Y32" s="22"/>
      <c r="Z32" s="22">
        <v>2917</v>
      </c>
      <c r="AA32" s="22"/>
      <c r="AB32" s="22"/>
      <c r="AC32" s="22"/>
      <c r="AD32" s="22">
        <f t="shared" si="1"/>
        <v>228063</v>
      </c>
      <c r="AE32" s="22">
        <f t="shared" si="2"/>
        <v>1195516</v>
      </c>
    </row>
    <row r="33" spans="1:31" ht="15" customHeight="1">
      <c r="A33" s="18" t="s">
        <v>79</v>
      </c>
      <c r="B33" s="18">
        <v>3</v>
      </c>
      <c r="C33" s="22" t="s">
        <v>80</v>
      </c>
      <c r="D33" s="22">
        <v>849</v>
      </c>
      <c r="E33" s="22"/>
      <c r="F33" s="22">
        <v>67538</v>
      </c>
      <c r="G33" s="22"/>
      <c r="H33" s="22">
        <v>27544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>
        <f t="shared" si="0"/>
        <v>95931</v>
      </c>
      <c r="T33" s="22">
        <v>398</v>
      </c>
      <c r="U33" s="22">
        <v>2670</v>
      </c>
      <c r="V33" s="22">
        <v>128105</v>
      </c>
      <c r="W33" s="22">
        <v>6783</v>
      </c>
      <c r="X33" s="22"/>
      <c r="Y33" s="22"/>
      <c r="Z33" s="22">
        <v>2917</v>
      </c>
      <c r="AA33" s="22"/>
      <c r="AB33" s="22"/>
      <c r="AC33" s="22"/>
      <c r="AD33" s="22">
        <f t="shared" si="1"/>
        <v>140873</v>
      </c>
      <c r="AE33" s="22">
        <f t="shared" si="2"/>
        <v>236804</v>
      </c>
    </row>
    <row r="34" spans="1:31" ht="15" customHeight="1">
      <c r="A34" s="18" t="s">
        <v>81</v>
      </c>
      <c r="B34" s="18">
        <v>2</v>
      </c>
      <c r="C34" s="22" t="s">
        <v>82</v>
      </c>
      <c r="D34" s="22">
        <v>203068</v>
      </c>
      <c r="E34" s="22">
        <v>2465</v>
      </c>
      <c r="F34" s="22">
        <v>64246</v>
      </c>
      <c r="G34" s="22"/>
      <c r="H34" s="22">
        <v>9460</v>
      </c>
      <c r="I34" s="22"/>
      <c r="J34" s="22"/>
      <c r="K34" s="22"/>
      <c r="L34" s="22"/>
      <c r="M34" s="22"/>
      <c r="N34" s="22">
        <v>347</v>
      </c>
      <c r="O34" s="22"/>
      <c r="P34" s="22"/>
      <c r="Q34" s="22"/>
      <c r="R34" s="22"/>
      <c r="S34" s="22">
        <f t="shared" si="0"/>
        <v>279586</v>
      </c>
      <c r="T34" s="22"/>
      <c r="U34" s="22">
        <v>6954</v>
      </c>
      <c r="V34" s="22">
        <v>7560</v>
      </c>
      <c r="W34" s="22">
        <v>40003</v>
      </c>
      <c r="X34" s="22"/>
      <c r="Y34" s="22"/>
      <c r="Z34" s="22">
        <v>67380</v>
      </c>
      <c r="AA34" s="22"/>
      <c r="AB34" s="22"/>
      <c r="AC34" s="22"/>
      <c r="AD34" s="22">
        <f t="shared" si="1"/>
        <v>121897</v>
      </c>
      <c r="AE34" s="22">
        <f t="shared" si="2"/>
        <v>401483</v>
      </c>
    </row>
    <row r="35" spans="1:31" ht="15" customHeight="1">
      <c r="A35" s="18" t="s">
        <v>83</v>
      </c>
      <c r="B35" s="18">
        <v>3</v>
      </c>
      <c r="C35" s="22" t="s">
        <v>84</v>
      </c>
      <c r="D35" s="22">
        <v>3720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>
        <f t="shared" si="0"/>
        <v>3720</v>
      </c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>
        <f t="shared" si="1"/>
        <v>0</v>
      </c>
      <c r="AE35" s="22">
        <f t="shared" si="2"/>
        <v>3720</v>
      </c>
    </row>
    <row r="36" spans="1:31" ht="15" customHeight="1">
      <c r="A36" s="18" t="s">
        <v>85</v>
      </c>
      <c r="B36" s="18">
        <v>3</v>
      </c>
      <c r="C36" s="22" t="s">
        <v>86</v>
      </c>
      <c r="D36" s="22">
        <v>158251</v>
      </c>
      <c r="E36" s="22">
        <v>2465</v>
      </c>
      <c r="F36" s="22">
        <v>504</v>
      </c>
      <c r="G36" s="22"/>
      <c r="H36" s="22">
        <v>7246</v>
      </c>
      <c r="I36" s="22"/>
      <c r="J36" s="22"/>
      <c r="K36" s="22"/>
      <c r="L36" s="22"/>
      <c r="M36" s="22"/>
      <c r="N36" s="22">
        <v>347</v>
      </c>
      <c r="O36" s="22"/>
      <c r="P36" s="22"/>
      <c r="Q36" s="22"/>
      <c r="R36" s="22"/>
      <c r="S36" s="22">
        <f t="shared" si="0"/>
        <v>168813</v>
      </c>
      <c r="T36" s="22"/>
      <c r="U36" s="22">
        <v>6954</v>
      </c>
      <c r="V36" s="22">
        <v>7560</v>
      </c>
      <c r="W36" s="22">
        <v>40003</v>
      </c>
      <c r="X36" s="22"/>
      <c r="Y36" s="22"/>
      <c r="Z36" s="22">
        <v>67380</v>
      </c>
      <c r="AA36" s="22"/>
      <c r="AB36" s="22"/>
      <c r="AC36" s="22"/>
      <c r="AD36" s="22">
        <f t="shared" si="1"/>
        <v>121897</v>
      </c>
      <c r="AE36" s="22">
        <f t="shared" si="2"/>
        <v>290710</v>
      </c>
    </row>
    <row r="37" spans="1:31" ht="15" customHeight="1">
      <c r="A37" s="18" t="s">
        <v>87</v>
      </c>
      <c r="B37" s="18">
        <v>2</v>
      </c>
      <c r="C37" s="22" t="s">
        <v>88</v>
      </c>
      <c r="D37" s="22">
        <v>643736</v>
      </c>
      <c r="E37" s="22">
        <v>348749</v>
      </c>
      <c r="F37" s="22">
        <v>426314</v>
      </c>
      <c r="G37" s="22"/>
      <c r="H37" s="22">
        <v>263024</v>
      </c>
      <c r="I37" s="22">
        <v>250</v>
      </c>
      <c r="J37" s="22">
        <v>1274</v>
      </c>
      <c r="K37" s="22"/>
      <c r="L37" s="22"/>
      <c r="M37" s="22"/>
      <c r="N37" s="22"/>
      <c r="O37" s="22">
        <v>6508</v>
      </c>
      <c r="P37" s="22"/>
      <c r="Q37" s="22"/>
      <c r="R37" s="22"/>
      <c r="S37" s="22">
        <f t="shared" si="0"/>
        <v>1689855</v>
      </c>
      <c r="T37" s="22">
        <v>18332</v>
      </c>
      <c r="U37" s="22">
        <v>189580</v>
      </c>
      <c r="V37" s="22">
        <v>55173</v>
      </c>
      <c r="W37" s="22">
        <v>42924</v>
      </c>
      <c r="X37" s="22"/>
      <c r="Y37" s="22">
        <v>4727</v>
      </c>
      <c r="Z37" s="22">
        <v>111228</v>
      </c>
      <c r="AA37" s="22"/>
      <c r="AB37" s="22"/>
      <c r="AC37" s="22"/>
      <c r="AD37" s="22">
        <f t="shared" si="1"/>
        <v>421964</v>
      </c>
      <c r="AE37" s="22">
        <f t="shared" si="2"/>
        <v>2111819</v>
      </c>
    </row>
    <row r="38" spans="1:31" ht="15" customHeight="1">
      <c r="A38" s="20" t="s">
        <v>89</v>
      </c>
      <c r="B38" s="20">
        <v>1</v>
      </c>
      <c r="C38" s="21" t="s">
        <v>90</v>
      </c>
      <c r="D38" s="21">
        <v>139250</v>
      </c>
      <c r="E38" s="21">
        <v>87037</v>
      </c>
      <c r="F38" s="21">
        <v>155586</v>
      </c>
      <c r="G38" s="21">
        <v>1518</v>
      </c>
      <c r="H38" s="21">
        <v>134511</v>
      </c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>
        <f t="shared" si="0"/>
        <v>517902</v>
      </c>
      <c r="T38" s="21">
        <v>4853</v>
      </c>
      <c r="U38" s="21">
        <v>2365</v>
      </c>
      <c r="V38" s="21">
        <v>128414</v>
      </c>
      <c r="W38" s="21">
        <v>166561</v>
      </c>
      <c r="X38" s="21"/>
      <c r="Y38" s="21">
        <v>1264</v>
      </c>
      <c r="Z38" s="21">
        <v>22433</v>
      </c>
      <c r="AA38" s="21"/>
      <c r="AB38" s="21"/>
      <c r="AC38" s="21"/>
      <c r="AD38" s="21">
        <f t="shared" si="1"/>
        <v>325890</v>
      </c>
      <c r="AE38" s="21">
        <f t="shared" si="2"/>
        <v>843792</v>
      </c>
    </row>
    <row r="39" spans="1:31" ht="15" customHeight="1">
      <c r="A39" s="18" t="s">
        <v>91</v>
      </c>
      <c r="B39" s="18">
        <v>2</v>
      </c>
      <c r="C39" s="22" t="s">
        <v>92</v>
      </c>
      <c r="D39" s="22">
        <v>139250</v>
      </c>
      <c r="E39" s="22">
        <v>87037</v>
      </c>
      <c r="F39" s="22">
        <v>154992</v>
      </c>
      <c r="G39" s="22">
        <v>1518</v>
      </c>
      <c r="H39" s="22">
        <v>134511</v>
      </c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>
        <f t="shared" si="0"/>
        <v>517308</v>
      </c>
      <c r="T39" s="22">
        <v>4853</v>
      </c>
      <c r="U39" s="22">
        <v>2365</v>
      </c>
      <c r="V39" s="22">
        <v>128414</v>
      </c>
      <c r="W39" s="22">
        <v>166561</v>
      </c>
      <c r="X39" s="22"/>
      <c r="Y39" s="22">
        <v>1264</v>
      </c>
      <c r="Z39" s="22">
        <v>22433</v>
      </c>
      <c r="AA39" s="22"/>
      <c r="AB39" s="22"/>
      <c r="AC39" s="22"/>
      <c r="AD39" s="22">
        <f t="shared" si="1"/>
        <v>325890</v>
      </c>
      <c r="AE39" s="22">
        <f t="shared" si="2"/>
        <v>843198</v>
      </c>
    </row>
    <row r="40" spans="1:31" ht="15" customHeight="1">
      <c r="A40" s="18" t="s">
        <v>93</v>
      </c>
      <c r="B40" s="18">
        <v>2</v>
      </c>
      <c r="C40" s="22" t="s">
        <v>94</v>
      </c>
      <c r="D40" s="22"/>
      <c r="E40" s="22"/>
      <c r="F40" s="22">
        <v>594</v>
      </c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>
        <f t="shared" si="0"/>
        <v>594</v>
      </c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>
        <f t="shared" si="1"/>
        <v>0</v>
      </c>
      <c r="AE40" s="22">
        <f t="shared" si="2"/>
        <v>594</v>
      </c>
    </row>
    <row r="41" spans="1:31" ht="15" customHeight="1">
      <c r="A41" s="20" t="s">
        <v>95</v>
      </c>
      <c r="B41" s="20">
        <v>1</v>
      </c>
      <c r="C41" s="21" t="s">
        <v>96</v>
      </c>
      <c r="D41" s="21">
        <v>33044004</v>
      </c>
      <c r="E41" s="21">
        <v>35020513</v>
      </c>
      <c r="F41" s="21">
        <v>2648542</v>
      </c>
      <c r="G41" s="21">
        <v>79702</v>
      </c>
      <c r="H41" s="21">
        <v>880032</v>
      </c>
      <c r="I41" s="21">
        <v>441511</v>
      </c>
      <c r="J41" s="21">
        <v>40207</v>
      </c>
      <c r="K41" s="21">
        <v>86285</v>
      </c>
      <c r="L41" s="21"/>
      <c r="M41" s="21">
        <v>467543</v>
      </c>
      <c r="N41" s="21"/>
      <c r="O41" s="21">
        <v>228</v>
      </c>
      <c r="P41" s="21"/>
      <c r="Q41" s="21">
        <v>17773</v>
      </c>
      <c r="R41" s="21"/>
      <c r="S41" s="21">
        <f t="shared" si="0"/>
        <v>72726340</v>
      </c>
      <c r="T41" s="21">
        <v>1122975</v>
      </c>
      <c r="U41" s="21">
        <v>1428929</v>
      </c>
      <c r="V41" s="21">
        <v>34851</v>
      </c>
      <c r="W41" s="21">
        <v>491485</v>
      </c>
      <c r="X41" s="21"/>
      <c r="Y41" s="21">
        <v>263708</v>
      </c>
      <c r="Z41" s="21">
        <v>2216070</v>
      </c>
      <c r="AA41" s="21">
        <v>71795</v>
      </c>
      <c r="AB41" s="21"/>
      <c r="AC41" s="21">
        <v>5623</v>
      </c>
      <c r="AD41" s="21">
        <f t="shared" si="1"/>
        <v>5635436</v>
      </c>
      <c r="AE41" s="21">
        <f t="shared" si="2"/>
        <v>78361776</v>
      </c>
    </row>
    <row r="42" spans="1:31" ht="15" customHeight="1">
      <c r="A42" s="18" t="s">
        <v>97</v>
      </c>
      <c r="B42" s="18">
        <v>2</v>
      </c>
      <c r="C42" s="22" t="s">
        <v>98</v>
      </c>
      <c r="D42" s="22">
        <v>89395</v>
      </c>
      <c r="E42" s="22"/>
      <c r="F42" s="22">
        <v>68626</v>
      </c>
      <c r="G42" s="22"/>
      <c r="H42" s="22">
        <v>151952</v>
      </c>
      <c r="I42" s="22"/>
      <c r="J42" s="22"/>
      <c r="K42" s="22"/>
      <c r="L42" s="22"/>
      <c r="M42" s="22"/>
      <c r="N42" s="22"/>
      <c r="O42" s="22"/>
      <c r="P42" s="22"/>
      <c r="Q42" s="22"/>
      <c r="R42" s="22"/>
      <c r="S42" s="22">
        <f t="shared" si="0"/>
        <v>309973</v>
      </c>
      <c r="T42" s="22">
        <v>142259</v>
      </c>
      <c r="U42" s="22">
        <v>175632</v>
      </c>
      <c r="V42" s="22"/>
      <c r="W42" s="22"/>
      <c r="X42" s="22"/>
      <c r="Y42" s="22"/>
      <c r="Z42" s="22"/>
      <c r="AA42" s="22"/>
      <c r="AB42" s="22"/>
      <c r="AC42" s="22"/>
      <c r="AD42" s="22">
        <f t="shared" si="1"/>
        <v>317891</v>
      </c>
      <c r="AE42" s="22">
        <f t="shared" si="2"/>
        <v>627864</v>
      </c>
    </row>
    <row r="43" spans="1:31" ht="15" customHeight="1">
      <c r="A43" s="18" t="s">
        <v>99</v>
      </c>
      <c r="B43" s="18">
        <v>2</v>
      </c>
      <c r="C43" s="22" t="s">
        <v>100</v>
      </c>
      <c r="D43" s="22"/>
      <c r="E43" s="22"/>
      <c r="F43" s="22"/>
      <c r="G43" s="22"/>
      <c r="H43" s="22">
        <v>1491</v>
      </c>
      <c r="I43" s="22"/>
      <c r="J43" s="22"/>
      <c r="K43" s="22"/>
      <c r="L43" s="22"/>
      <c r="M43" s="22"/>
      <c r="N43" s="22"/>
      <c r="O43" s="22"/>
      <c r="P43" s="22"/>
      <c r="Q43" s="22"/>
      <c r="R43" s="22"/>
      <c r="S43" s="22">
        <f t="shared" si="0"/>
        <v>1491</v>
      </c>
      <c r="T43" s="22"/>
      <c r="U43" s="22"/>
      <c r="V43" s="22"/>
      <c r="W43" s="22"/>
      <c r="X43" s="22"/>
      <c r="Y43" s="22"/>
      <c r="Z43" s="22"/>
      <c r="AA43" s="22"/>
      <c r="AB43" s="22"/>
      <c r="AC43" s="22"/>
      <c r="AD43" s="22">
        <f t="shared" si="1"/>
        <v>0</v>
      </c>
      <c r="AE43" s="22">
        <f t="shared" si="2"/>
        <v>1491</v>
      </c>
    </row>
    <row r="44" spans="1:31" ht="15" customHeight="1">
      <c r="A44" s="18" t="s">
        <v>101</v>
      </c>
      <c r="B44" s="18">
        <v>2</v>
      </c>
      <c r="C44" s="22" t="s">
        <v>102</v>
      </c>
      <c r="D44" s="22">
        <v>44679</v>
      </c>
      <c r="E44" s="22">
        <v>2656090</v>
      </c>
      <c r="F44" s="22">
        <v>651747</v>
      </c>
      <c r="G44" s="22"/>
      <c r="H44" s="22">
        <v>436003</v>
      </c>
      <c r="I44" s="22">
        <v>357256</v>
      </c>
      <c r="J44" s="22">
        <v>10186</v>
      </c>
      <c r="K44" s="22"/>
      <c r="L44" s="22"/>
      <c r="M44" s="22"/>
      <c r="N44" s="22"/>
      <c r="O44" s="22"/>
      <c r="P44" s="22"/>
      <c r="Q44" s="22"/>
      <c r="R44" s="22"/>
      <c r="S44" s="22">
        <f t="shared" si="0"/>
        <v>4155961</v>
      </c>
      <c r="T44" s="22">
        <v>97579</v>
      </c>
      <c r="U44" s="22">
        <v>494256</v>
      </c>
      <c r="V44" s="22">
        <v>5689</v>
      </c>
      <c r="W44" s="22">
        <v>21628</v>
      </c>
      <c r="X44" s="22"/>
      <c r="Y44" s="22">
        <v>115678</v>
      </c>
      <c r="Z44" s="22">
        <v>473271</v>
      </c>
      <c r="AA44" s="22"/>
      <c r="AB44" s="22"/>
      <c r="AC44" s="22"/>
      <c r="AD44" s="22">
        <f t="shared" si="1"/>
        <v>1208101</v>
      </c>
      <c r="AE44" s="22">
        <f t="shared" si="2"/>
        <v>5364062</v>
      </c>
    </row>
    <row r="45" spans="1:31" ht="15" customHeight="1">
      <c r="A45" s="18" t="s">
        <v>103</v>
      </c>
      <c r="B45" s="18">
        <v>3</v>
      </c>
      <c r="C45" s="22" t="s">
        <v>104</v>
      </c>
      <c r="D45" s="22">
        <v>43373</v>
      </c>
      <c r="E45" s="22">
        <v>2517690</v>
      </c>
      <c r="F45" s="22">
        <v>616859</v>
      </c>
      <c r="G45" s="22"/>
      <c r="H45" s="22">
        <v>427766</v>
      </c>
      <c r="I45" s="22">
        <v>316366</v>
      </c>
      <c r="J45" s="22">
        <v>10186</v>
      </c>
      <c r="K45" s="22"/>
      <c r="L45" s="22"/>
      <c r="M45" s="22"/>
      <c r="N45" s="22"/>
      <c r="O45" s="22"/>
      <c r="P45" s="22"/>
      <c r="Q45" s="22"/>
      <c r="R45" s="22"/>
      <c r="S45" s="22">
        <f t="shared" si="0"/>
        <v>3932240</v>
      </c>
      <c r="T45" s="22">
        <v>72856</v>
      </c>
      <c r="U45" s="22">
        <v>482857</v>
      </c>
      <c r="V45" s="22">
        <v>5689</v>
      </c>
      <c r="W45" s="22">
        <v>21628</v>
      </c>
      <c r="X45" s="22"/>
      <c r="Y45" s="22">
        <v>112423</v>
      </c>
      <c r="Z45" s="22">
        <v>471511</v>
      </c>
      <c r="AA45" s="22"/>
      <c r="AB45" s="22"/>
      <c r="AC45" s="22"/>
      <c r="AD45" s="22">
        <f t="shared" si="1"/>
        <v>1166964</v>
      </c>
      <c r="AE45" s="22">
        <f t="shared" si="2"/>
        <v>5099204</v>
      </c>
    </row>
    <row r="46" spans="1:31" ht="15" customHeight="1">
      <c r="A46" s="18" t="s">
        <v>105</v>
      </c>
      <c r="B46" s="18">
        <v>2</v>
      </c>
      <c r="C46" s="22" t="s">
        <v>106</v>
      </c>
      <c r="D46" s="22">
        <v>6916</v>
      </c>
      <c r="E46" s="22">
        <v>150345</v>
      </c>
      <c r="F46" s="22">
        <v>104482</v>
      </c>
      <c r="G46" s="22"/>
      <c r="H46" s="22">
        <v>12333</v>
      </c>
      <c r="I46" s="22"/>
      <c r="J46" s="22"/>
      <c r="K46" s="22"/>
      <c r="L46" s="22"/>
      <c r="M46" s="22"/>
      <c r="N46" s="22"/>
      <c r="O46" s="22"/>
      <c r="P46" s="22"/>
      <c r="Q46" s="22"/>
      <c r="R46" s="22"/>
      <c r="S46" s="22">
        <f t="shared" si="0"/>
        <v>274076</v>
      </c>
      <c r="T46" s="22">
        <v>9942</v>
      </c>
      <c r="U46" s="22">
        <v>1105</v>
      </c>
      <c r="V46" s="22">
        <v>1581</v>
      </c>
      <c r="W46" s="22">
        <v>10438</v>
      </c>
      <c r="X46" s="22"/>
      <c r="Y46" s="22">
        <v>74040</v>
      </c>
      <c r="Z46" s="22">
        <v>87698</v>
      </c>
      <c r="AA46" s="22"/>
      <c r="AB46" s="22"/>
      <c r="AC46" s="22"/>
      <c r="AD46" s="22">
        <f t="shared" si="1"/>
        <v>184804</v>
      </c>
      <c r="AE46" s="22">
        <f t="shared" si="2"/>
        <v>458880</v>
      </c>
    </row>
    <row r="47" spans="1:31" ht="15" customHeight="1">
      <c r="A47" s="18" t="s">
        <v>107</v>
      </c>
      <c r="B47" s="18">
        <v>3</v>
      </c>
      <c r="C47" s="22" t="s">
        <v>108</v>
      </c>
      <c r="D47" s="22">
        <v>6536</v>
      </c>
      <c r="E47" s="22">
        <v>149227</v>
      </c>
      <c r="F47" s="22">
        <v>104062</v>
      </c>
      <c r="G47" s="22"/>
      <c r="H47" s="22">
        <v>12333</v>
      </c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>
        <f t="shared" si="0"/>
        <v>272158</v>
      </c>
      <c r="T47" s="22">
        <v>9942</v>
      </c>
      <c r="U47" s="22">
        <v>1105</v>
      </c>
      <c r="V47" s="22">
        <v>1581</v>
      </c>
      <c r="W47" s="22">
        <v>7395</v>
      </c>
      <c r="X47" s="22"/>
      <c r="Y47" s="22">
        <v>74040</v>
      </c>
      <c r="Z47" s="22">
        <v>87698</v>
      </c>
      <c r="AA47" s="22"/>
      <c r="AB47" s="22"/>
      <c r="AC47" s="22"/>
      <c r="AD47" s="22">
        <f t="shared" si="1"/>
        <v>181761</v>
      </c>
      <c r="AE47" s="22">
        <f t="shared" si="2"/>
        <v>453919</v>
      </c>
    </row>
    <row r="48" spans="1:31" ht="15" customHeight="1">
      <c r="A48" s="18" t="s">
        <v>109</v>
      </c>
      <c r="B48" s="18">
        <v>4</v>
      </c>
      <c r="C48" s="22" t="s">
        <v>110</v>
      </c>
      <c r="D48" s="22">
        <v>4721</v>
      </c>
      <c r="E48" s="22">
        <v>78749</v>
      </c>
      <c r="F48" s="22">
        <v>62935</v>
      </c>
      <c r="G48" s="22"/>
      <c r="H48" s="22">
        <v>12333</v>
      </c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>
        <f t="shared" si="0"/>
        <v>158738</v>
      </c>
      <c r="T48" s="22">
        <v>4807</v>
      </c>
      <c r="U48" s="22">
        <v>1105</v>
      </c>
      <c r="V48" s="22">
        <v>1581</v>
      </c>
      <c r="W48" s="22">
        <v>7395</v>
      </c>
      <c r="X48" s="22"/>
      <c r="Y48" s="22">
        <v>74040</v>
      </c>
      <c r="Z48" s="22">
        <v>87698</v>
      </c>
      <c r="AA48" s="22"/>
      <c r="AB48" s="22"/>
      <c r="AC48" s="22"/>
      <c r="AD48" s="22">
        <f t="shared" si="1"/>
        <v>176626</v>
      </c>
      <c r="AE48" s="22">
        <f t="shared" si="2"/>
        <v>335364</v>
      </c>
    </row>
    <row r="49" spans="1:31" ht="15" customHeight="1">
      <c r="A49" s="18" t="s">
        <v>111</v>
      </c>
      <c r="B49" s="18">
        <v>2</v>
      </c>
      <c r="C49" s="22" t="s">
        <v>112</v>
      </c>
      <c r="D49" s="22">
        <v>52836</v>
      </c>
      <c r="E49" s="22">
        <v>4246522</v>
      </c>
      <c r="F49" s="22">
        <v>432613</v>
      </c>
      <c r="G49" s="22"/>
      <c r="H49" s="22">
        <v>350</v>
      </c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>
        <f t="shared" si="0"/>
        <v>4732321</v>
      </c>
      <c r="T49" s="22">
        <v>42164</v>
      </c>
      <c r="U49" s="22">
        <v>157597</v>
      </c>
      <c r="V49" s="22"/>
      <c r="W49" s="22"/>
      <c r="X49" s="22"/>
      <c r="Y49" s="22">
        <v>6053</v>
      </c>
      <c r="Z49" s="22"/>
      <c r="AA49" s="22"/>
      <c r="AB49" s="22"/>
      <c r="AC49" s="22"/>
      <c r="AD49" s="22">
        <f t="shared" si="1"/>
        <v>205814</v>
      </c>
      <c r="AE49" s="22">
        <f t="shared" si="2"/>
        <v>4938135</v>
      </c>
    </row>
    <row r="50" spans="1:31" ht="15" customHeight="1">
      <c r="A50" s="18" t="s">
        <v>113</v>
      </c>
      <c r="B50" s="18">
        <v>2</v>
      </c>
      <c r="C50" s="22" t="s">
        <v>114</v>
      </c>
      <c r="D50" s="22">
        <v>515847</v>
      </c>
      <c r="E50" s="22">
        <v>525579</v>
      </c>
      <c r="F50" s="22">
        <v>346247</v>
      </c>
      <c r="G50" s="22">
        <v>79702</v>
      </c>
      <c r="H50" s="22">
        <v>66796</v>
      </c>
      <c r="I50" s="22">
        <v>54638</v>
      </c>
      <c r="J50" s="22">
        <v>24894</v>
      </c>
      <c r="K50" s="22">
        <v>59693</v>
      </c>
      <c r="L50" s="22"/>
      <c r="M50" s="22">
        <v>391862</v>
      </c>
      <c r="N50" s="22"/>
      <c r="O50" s="22">
        <v>228</v>
      </c>
      <c r="P50" s="22"/>
      <c r="Q50" s="22"/>
      <c r="R50" s="22"/>
      <c r="S50" s="22">
        <f t="shared" si="0"/>
        <v>2065486</v>
      </c>
      <c r="T50" s="22">
        <v>49652</v>
      </c>
      <c r="U50" s="22">
        <v>100452</v>
      </c>
      <c r="V50" s="22">
        <v>10458</v>
      </c>
      <c r="W50" s="22">
        <v>269309</v>
      </c>
      <c r="X50" s="22"/>
      <c r="Y50" s="22">
        <v>30718</v>
      </c>
      <c r="Z50" s="22">
        <v>195925</v>
      </c>
      <c r="AA50" s="22">
        <v>71795</v>
      </c>
      <c r="AB50" s="22"/>
      <c r="AC50" s="22"/>
      <c r="AD50" s="22">
        <f t="shared" si="1"/>
        <v>728309</v>
      </c>
      <c r="AE50" s="22">
        <f t="shared" si="2"/>
        <v>2793795</v>
      </c>
    </row>
    <row r="51" spans="1:31" ht="15" customHeight="1">
      <c r="A51" s="18" t="s">
        <v>115</v>
      </c>
      <c r="B51" s="18">
        <v>3</v>
      </c>
      <c r="C51" s="22" t="s">
        <v>116</v>
      </c>
      <c r="D51" s="22">
        <v>172904</v>
      </c>
      <c r="E51" s="22">
        <v>424607</v>
      </c>
      <c r="F51" s="22">
        <v>304154</v>
      </c>
      <c r="G51" s="22">
        <v>79702</v>
      </c>
      <c r="H51" s="22">
        <v>28315</v>
      </c>
      <c r="I51" s="22">
        <v>47828</v>
      </c>
      <c r="J51" s="22"/>
      <c r="K51" s="22">
        <v>59693</v>
      </c>
      <c r="L51" s="22"/>
      <c r="M51" s="22">
        <v>388120</v>
      </c>
      <c r="N51" s="22"/>
      <c r="O51" s="22">
        <v>228</v>
      </c>
      <c r="P51" s="22"/>
      <c r="Q51" s="22"/>
      <c r="R51" s="22"/>
      <c r="S51" s="22">
        <f t="shared" si="0"/>
        <v>1505551</v>
      </c>
      <c r="T51" s="22">
        <v>706</v>
      </c>
      <c r="U51" s="22">
        <v>42346</v>
      </c>
      <c r="V51" s="22"/>
      <c r="W51" s="22"/>
      <c r="X51" s="22"/>
      <c r="Y51" s="22">
        <v>666</v>
      </c>
      <c r="Z51" s="22">
        <v>169852</v>
      </c>
      <c r="AA51" s="22">
        <v>54268</v>
      </c>
      <c r="AB51" s="22"/>
      <c r="AC51" s="22"/>
      <c r="AD51" s="22">
        <f t="shared" si="1"/>
        <v>267838</v>
      </c>
      <c r="AE51" s="22">
        <f t="shared" si="2"/>
        <v>1773389</v>
      </c>
    </row>
    <row r="52" spans="1:31" ht="15" customHeight="1">
      <c r="A52" s="18" t="s">
        <v>117</v>
      </c>
      <c r="B52" s="18">
        <v>4</v>
      </c>
      <c r="C52" s="22" t="s">
        <v>118</v>
      </c>
      <c r="D52" s="22"/>
      <c r="E52" s="22">
        <v>279502</v>
      </c>
      <c r="F52" s="22">
        <v>126955</v>
      </c>
      <c r="G52" s="22"/>
      <c r="H52" s="22">
        <v>22263</v>
      </c>
      <c r="I52" s="22">
        <v>39549</v>
      </c>
      <c r="J52" s="22"/>
      <c r="K52" s="22"/>
      <c r="L52" s="22"/>
      <c r="M52" s="22"/>
      <c r="N52" s="22"/>
      <c r="O52" s="22"/>
      <c r="P52" s="22"/>
      <c r="Q52" s="22"/>
      <c r="R52" s="22"/>
      <c r="S52" s="22">
        <f t="shared" si="0"/>
        <v>468269</v>
      </c>
      <c r="T52" s="22"/>
      <c r="U52" s="22">
        <v>11568</v>
      </c>
      <c r="V52" s="22"/>
      <c r="W52" s="22"/>
      <c r="X52" s="22"/>
      <c r="Y52" s="22"/>
      <c r="Z52" s="22">
        <v>37272</v>
      </c>
      <c r="AA52" s="22"/>
      <c r="AB52" s="22"/>
      <c r="AC52" s="22"/>
      <c r="AD52" s="22">
        <f t="shared" si="1"/>
        <v>48840</v>
      </c>
      <c r="AE52" s="22">
        <f t="shared" si="2"/>
        <v>517109</v>
      </c>
    </row>
    <row r="53" spans="1:31" ht="15" customHeight="1">
      <c r="A53" s="18" t="s">
        <v>119</v>
      </c>
      <c r="B53" s="18">
        <v>4</v>
      </c>
      <c r="C53" s="22" t="s">
        <v>120</v>
      </c>
      <c r="D53" s="22"/>
      <c r="E53" s="22">
        <v>4827</v>
      </c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>
        <f t="shared" si="0"/>
        <v>4827</v>
      </c>
      <c r="T53" s="22"/>
      <c r="U53" s="22"/>
      <c r="V53" s="22"/>
      <c r="W53" s="22"/>
      <c r="X53" s="22"/>
      <c r="Y53" s="22"/>
      <c r="Z53" s="22">
        <v>6406</v>
      </c>
      <c r="AA53" s="22"/>
      <c r="AB53" s="22"/>
      <c r="AC53" s="22"/>
      <c r="AD53" s="22">
        <f t="shared" si="1"/>
        <v>6406</v>
      </c>
      <c r="AE53" s="22">
        <f t="shared" si="2"/>
        <v>11233</v>
      </c>
    </row>
    <row r="54" spans="1:31" ht="15" customHeight="1">
      <c r="A54" s="18" t="s">
        <v>121</v>
      </c>
      <c r="B54" s="18">
        <v>2</v>
      </c>
      <c r="C54" s="22" t="s">
        <v>122</v>
      </c>
      <c r="D54" s="22">
        <v>443306</v>
      </c>
      <c r="E54" s="22">
        <v>1232630</v>
      </c>
      <c r="F54" s="22">
        <v>296451</v>
      </c>
      <c r="G54" s="22"/>
      <c r="H54" s="22">
        <v>55809</v>
      </c>
      <c r="I54" s="22">
        <v>1884</v>
      </c>
      <c r="J54" s="22"/>
      <c r="K54" s="22">
        <v>25995</v>
      </c>
      <c r="L54" s="22"/>
      <c r="M54" s="22">
        <v>61994</v>
      </c>
      <c r="N54" s="22"/>
      <c r="O54" s="22"/>
      <c r="P54" s="22"/>
      <c r="Q54" s="22"/>
      <c r="R54" s="22"/>
      <c r="S54" s="22">
        <f t="shared" si="0"/>
        <v>2118069</v>
      </c>
      <c r="T54" s="22">
        <v>43695</v>
      </c>
      <c r="U54" s="22">
        <v>221730</v>
      </c>
      <c r="V54" s="22">
        <v>347</v>
      </c>
      <c r="W54" s="22">
        <v>180746</v>
      </c>
      <c r="X54" s="22"/>
      <c r="Y54" s="22">
        <v>660</v>
      </c>
      <c r="Z54" s="22">
        <v>1079070</v>
      </c>
      <c r="AA54" s="22"/>
      <c r="AB54" s="22"/>
      <c r="AC54" s="22"/>
      <c r="AD54" s="22">
        <f t="shared" si="1"/>
        <v>1526248</v>
      </c>
      <c r="AE54" s="22">
        <f t="shared" si="2"/>
        <v>3644317</v>
      </c>
    </row>
    <row r="55" spans="1:31" ht="15" customHeight="1">
      <c r="A55" s="18" t="s">
        <v>123</v>
      </c>
      <c r="B55" s="18">
        <v>3</v>
      </c>
      <c r="C55" s="22" t="s">
        <v>124</v>
      </c>
      <c r="D55" s="22">
        <v>151347</v>
      </c>
      <c r="E55" s="22">
        <v>132600</v>
      </c>
      <c r="F55" s="22">
        <v>127669</v>
      </c>
      <c r="G55" s="22"/>
      <c r="H55" s="22">
        <v>29946</v>
      </c>
      <c r="I55" s="22"/>
      <c r="J55" s="22"/>
      <c r="K55" s="22">
        <v>18387</v>
      </c>
      <c r="L55" s="22"/>
      <c r="M55" s="22">
        <v>51444</v>
      </c>
      <c r="N55" s="22"/>
      <c r="O55" s="22"/>
      <c r="P55" s="22"/>
      <c r="Q55" s="22"/>
      <c r="R55" s="22"/>
      <c r="S55" s="22">
        <f t="shared" si="0"/>
        <v>511393</v>
      </c>
      <c r="T55" s="22">
        <v>38324</v>
      </c>
      <c r="U55" s="22">
        <v>134759</v>
      </c>
      <c r="V55" s="22"/>
      <c r="W55" s="22">
        <v>143190</v>
      </c>
      <c r="X55" s="22"/>
      <c r="Y55" s="22"/>
      <c r="Z55" s="22">
        <v>353249</v>
      </c>
      <c r="AA55" s="22"/>
      <c r="AB55" s="22"/>
      <c r="AC55" s="22"/>
      <c r="AD55" s="22">
        <f t="shared" si="1"/>
        <v>669522</v>
      </c>
      <c r="AE55" s="22">
        <f t="shared" si="2"/>
        <v>1180915</v>
      </c>
    </row>
    <row r="56" spans="1:31" ht="15" customHeight="1">
      <c r="A56" s="18" t="s">
        <v>125</v>
      </c>
      <c r="B56" s="18">
        <v>2</v>
      </c>
      <c r="C56" s="22" t="s">
        <v>126</v>
      </c>
      <c r="D56" s="22">
        <v>31510358</v>
      </c>
      <c r="E56" s="22">
        <v>25961351</v>
      </c>
      <c r="F56" s="22">
        <v>512172</v>
      </c>
      <c r="G56" s="22"/>
      <c r="H56" s="22">
        <v>94281</v>
      </c>
      <c r="I56" s="22">
        <v>18647</v>
      </c>
      <c r="J56" s="22"/>
      <c r="K56" s="22"/>
      <c r="L56" s="22"/>
      <c r="M56" s="22"/>
      <c r="N56" s="22"/>
      <c r="O56" s="22"/>
      <c r="P56" s="22"/>
      <c r="Q56" s="22"/>
      <c r="R56" s="22"/>
      <c r="S56" s="22">
        <f t="shared" si="0"/>
        <v>58096809</v>
      </c>
      <c r="T56" s="22">
        <v>660087</v>
      </c>
      <c r="U56" s="22">
        <v>257957</v>
      </c>
      <c r="V56" s="22">
        <v>4619</v>
      </c>
      <c r="W56" s="22">
        <v>4242</v>
      </c>
      <c r="X56" s="22"/>
      <c r="Y56" s="22">
        <v>14609</v>
      </c>
      <c r="Z56" s="22">
        <v>361012</v>
      </c>
      <c r="AA56" s="22"/>
      <c r="AB56" s="22"/>
      <c r="AC56" s="22"/>
      <c r="AD56" s="22">
        <f t="shared" si="1"/>
        <v>1302526</v>
      </c>
      <c r="AE56" s="22">
        <f t="shared" si="2"/>
        <v>59399335</v>
      </c>
    </row>
    <row r="57" spans="1:31" ht="15" customHeight="1">
      <c r="A57" s="18" t="s">
        <v>127</v>
      </c>
      <c r="B57" s="18">
        <v>3</v>
      </c>
      <c r="C57" s="22" t="s">
        <v>128</v>
      </c>
      <c r="D57" s="22">
        <v>30380172</v>
      </c>
      <c r="E57" s="22">
        <v>16555365</v>
      </c>
      <c r="F57" s="22">
        <v>450408</v>
      </c>
      <c r="G57" s="22"/>
      <c r="H57" s="22">
        <v>2933</v>
      </c>
      <c r="I57" s="22">
        <v>18647</v>
      </c>
      <c r="J57" s="22"/>
      <c r="K57" s="22"/>
      <c r="L57" s="22"/>
      <c r="M57" s="22"/>
      <c r="N57" s="22"/>
      <c r="O57" s="22"/>
      <c r="P57" s="22"/>
      <c r="Q57" s="22"/>
      <c r="R57" s="22"/>
      <c r="S57" s="22">
        <f t="shared" si="0"/>
        <v>47407525</v>
      </c>
      <c r="T57" s="22">
        <v>634649</v>
      </c>
      <c r="U57" s="22">
        <v>178595</v>
      </c>
      <c r="V57" s="22"/>
      <c r="W57" s="22">
        <v>4242</v>
      </c>
      <c r="X57" s="22"/>
      <c r="Y57" s="22"/>
      <c r="Z57" s="22">
        <v>348819</v>
      </c>
      <c r="AA57" s="22"/>
      <c r="AB57" s="22"/>
      <c r="AC57" s="22"/>
      <c r="AD57" s="22">
        <f t="shared" si="1"/>
        <v>1166305</v>
      </c>
      <c r="AE57" s="22">
        <f t="shared" si="2"/>
        <v>48573830</v>
      </c>
    </row>
    <row r="58" spans="1:31" ht="15" customHeight="1">
      <c r="A58" s="18" t="s">
        <v>129</v>
      </c>
      <c r="B58" s="18">
        <v>2</v>
      </c>
      <c r="C58" s="22" t="s">
        <v>130</v>
      </c>
      <c r="D58" s="22">
        <v>380667</v>
      </c>
      <c r="E58" s="22">
        <v>247996</v>
      </c>
      <c r="F58" s="22">
        <v>236204</v>
      </c>
      <c r="G58" s="22"/>
      <c r="H58" s="22">
        <v>61017</v>
      </c>
      <c r="I58" s="22">
        <v>9086</v>
      </c>
      <c r="J58" s="22">
        <v>5127</v>
      </c>
      <c r="K58" s="22">
        <v>597</v>
      </c>
      <c r="L58" s="22"/>
      <c r="M58" s="22">
        <v>13687</v>
      </c>
      <c r="N58" s="22"/>
      <c r="O58" s="22"/>
      <c r="P58" s="22"/>
      <c r="Q58" s="22">
        <v>17773</v>
      </c>
      <c r="R58" s="22"/>
      <c r="S58" s="22">
        <f t="shared" si="0"/>
        <v>972154</v>
      </c>
      <c r="T58" s="22">
        <v>77597</v>
      </c>
      <c r="U58" s="22">
        <v>20200</v>
      </c>
      <c r="V58" s="22">
        <v>12157</v>
      </c>
      <c r="W58" s="22">
        <v>5122</v>
      </c>
      <c r="X58" s="22"/>
      <c r="Y58" s="22">
        <v>21950</v>
      </c>
      <c r="Z58" s="22">
        <v>19094</v>
      </c>
      <c r="AA58" s="22"/>
      <c r="AB58" s="22"/>
      <c r="AC58" s="22">
        <v>5623</v>
      </c>
      <c r="AD58" s="22">
        <f t="shared" si="1"/>
        <v>161743</v>
      </c>
      <c r="AE58" s="22">
        <f t="shared" si="2"/>
        <v>1133897</v>
      </c>
    </row>
    <row r="59" spans="1:31" ht="15" customHeight="1">
      <c r="A59" s="18" t="s">
        <v>131</v>
      </c>
      <c r="B59" s="18">
        <v>3</v>
      </c>
      <c r="C59" s="22" t="s">
        <v>132</v>
      </c>
      <c r="D59" s="22"/>
      <c r="E59" s="22">
        <v>1042</v>
      </c>
      <c r="F59" s="22">
        <v>420</v>
      </c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>
        <f t="shared" si="0"/>
        <v>1462</v>
      </c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>
        <f t="shared" si="1"/>
        <v>0</v>
      </c>
      <c r="AE59" s="22">
        <f t="shared" si="2"/>
        <v>1462</v>
      </c>
    </row>
    <row r="60" spans="1:31" ht="15" customHeight="1">
      <c r="A60" s="20" t="s">
        <v>133</v>
      </c>
      <c r="B60" s="20">
        <v>1</v>
      </c>
      <c r="C60" s="21" t="s">
        <v>134</v>
      </c>
      <c r="D60" s="21">
        <v>6517282</v>
      </c>
      <c r="E60" s="21">
        <v>7717191</v>
      </c>
      <c r="F60" s="21">
        <v>522707</v>
      </c>
      <c r="G60" s="21">
        <v>32453</v>
      </c>
      <c r="H60" s="21">
        <v>146987</v>
      </c>
      <c r="I60" s="21">
        <v>974188</v>
      </c>
      <c r="J60" s="21">
        <v>124253</v>
      </c>
      <c r="K60" s="21">
        <v>181536</v>
      </c>
      <c r="L60" s="21"/>
      <c r="M60" s="21">
        <v>31869</v>
      </c>
      <c r="N60" s="21">
        <v>7002</v>
      </c>
      <c r="O60" s="21">
        <v>1030</v>
      </c>
      <c r="P60" s="21"/>
      <c r="Q60" s="21">
        <v>2589</v>
      </c>
      <c r="R60" s="21">
        <v>249</v>
      </c>
      <c r="S60" s="21">
        <f t="shared" si="0"/>
        <v>16259336</v>
      </c>
      <c r="T60" s="21">
        <v>201387</v>
      </c>
      <c r="U60" s="21">
        <v>1265554</v>
      </c>
      <c r="V60" s="21">
        <v>4838953</v>
      </c>
      <c r="W60" s="21">
        <v>580346</v>
      </c>
      <c r="X60" s="21">
        <v>5030</v>
      </c>
      <c r="Y60" s="21">
        <v>116162</v>
      </c>
      <c r="Z60" s="21">
        <v>1133515</v>
      </c>
      <c r="AA60" s="21">
        <v>20626</v>
      </c>
      <c r="AB60" s="21"/>
      <c r="AC60" s="21">
        <v>5212</v>
      </c>
      <c r="AD60" s="21">
        <f t="shared" si="1"/>
        <v>8166785</v>
      </c>
      <c r="AE60" s="21">
        <f t="shared" si="2"/>
        <v>24426121</v>
      </c>
    </row>
    <row r="61" spans="1:31" ht="15" customHeight="1">
      <c r="A61" s="18" t="s">
        <v>135</v>
      </c>
      <c r="B61" s="18">
        <v>2</v>
      </c>
      <c r="C61" s="22" t="s">
        <v>136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>
        <f t="shared" si="0"/>
        <v>0</v>
      </c>
      <c r="T61" s="22"/>
      <c r="U61" s="22">
        <v>5969</v>
      </c>
      <c r="V61" s="22"/>
      <c r="W61" s="22"/>
      <c r="X61" s="22"/>
      <c r="Y61" s="22"/>
      <c r="Z61" s="22">
        <v>131103</v>
      </c>
      <c r="AA61" s="22"/>
      <c r="AB61" s="22"/>
      <c r="AC61" s="22"/>
      <c r="AD61" s="22">
        <f t="shared" si="1"/>
        <v>137072</v>
      </c>
      <c r="AE61" s="22">
        <f t="shared" si="2"/>
        <v>137072</v>
      </c>
    </row>
    <row r="62" spans="1:31" ht="15" customHeight="1">
      <c r="A62" s="18" t="s">
        <v>137</v>
      </c>
      <c r="B62" s="18">
        <v>3</v>
      </c>
      <c r="C62" s="22" t="s">
        <v>138</v>
      </c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>
        <f t="shared" si="0"/>
        <v>0</v>
      </c>
      <c r="T62" s="22"/>
      <c r="U62" s="22">
        <v>5969</v>
      </c>
      <c r="V62" s="22"/>
      <c r="W62" s="22"/>
      <c r="X62" s="22"/>
      <c r="Y62" s="22"/>
      <c r="Z62" s="22"/>
      <c r="AA62" s="22"/>
      <c r="AB62" s="22"/>
      <c r="AC62" s="22"/>
      <c r="AD62" s="22">
        <f t="shared" si="1"/>
        <v>5969</v>
      </c>
      <c r="AE62" s="22">
        <f t="shared" si="2"/>
        <v>5969</v>
      </c>
    </row>
    <row r="63" spans="1:31" ht="15" customHeight="1">
      <c r="A63" s="18" t="s">
        <v>139</v>
      </c>
      <c r="B63" s="18">
        <v>2</v>
      </c>
      <c r="C63" s="22" t="s">
        <v>140</v>
      </c>
      <c r="D63" s="22">
        <v>6517282</v>
      </c>
      <c r="E63" s="22">
        <v>7716329</v>
      </c>
      <c r="F63" s="22">
        <v>522707</v>
      </c>
      <c r="G63" s="22">
        <v>32453</v>
      </c>
      <c r="H63" s="22">
        <v>146987</v>
      </c>
      <c r="I63" s="22">
        <v>974188</v>
      </c>
      <c r="J63" s="22">
        <v>124253</v>
      </c>
      <c r="K63" s="22">
        <v>181536</v>
      </c>
      <c r="L63" s="22"/>
      <c r="M63" s="22">
        <v>31869</v>
      </c>
      <c r="N63" s="22">
        <v>7002</v>
      </c>
      <c r="O63" s="22">
        <v>1030</v>
      </c>
      <c r="P63" s="22"/>
      <c r="Q63" s="22">
        <v>2589</v>
      </c>
      <c r="R63" s="22">
        <v>249</v>
      </c>
      <c r="S63" s="22">
        <f t="shared" si="0"/>
        <v>16258474</v>
      </c>
      <c r="T63" s="22">
        <v>201387</v>
      </c>
      <c r="U63" s="22">
        <v>1259585</v>
      </c>
      <c r="V63" s="22">
        <v>4838953</v>
      </c>
      <c r="W63" s="22">
        <v>580346</v>
      </c>
      <c r="X63" s="22">
        <v>5030</v>
      </c>
      <c r="Y63" s="22">
        <v>116162</v>
      </c>
      <c r="Z63" s="22">
        <v>1002412</v>
      </c>
      <c r="AA63" s="22">
        <v>20626</v>
      </c>
      <c r="AB63" s="22"/>
      <c r="AC63" s="22">
        <v>5212</v>
      </c>
      <c r="AD63" s="22">
        <f t="shared" si="1"/>
        <v>8029713</v>
      </c>
      <c r="AE63" s="22">
        <f t="shared" si="2"/>
        <v>24288187</v>
      </c>
    </row>
    <row r="64" spans="1:31" ht="15" customHeight="1">
      <c r="A64" s="18" t="s">
        <v>141</v>
      </c>
      <c r="B64" s="18">
        <v>3</v>
      </c>
      <c r="C64" s="22" t="s">
        <v>142</v>
      </c>
      <c r="D64" s="22">
        <v>6496482</v>
      </c>
      <c r="E64" s="22">
        <v>7413592</v>
      </c>
      <c r="F64" s="22">
        <v>515141</v>
      </c>
      <c r="G64" s="22">
        <v>32453</v>
      </c>
      <c r="H64" s="22">
        <v>145698</v>
      </c>
      <c r="I64" s="22">
        <v>941305</v>
      </c>
      <c r="J64" s="22">
        <v>123491</v>
      </c>
      <c r="K64" s="22">
        <v>181536</v>
      </c>
      <c r="L64" s="22"/>
      <c r="M64" s="22">
        <v>31869</v>
      </c>
      <c r="N64" s="22">
        <v>7002</v>
      </c>
      <c r="O64" s="22">
        <v>1030</v>
      </c>
      <c r="P64" s="22"/>
      <c r="Q64" s="22">
        <v>2589</v>
      </c>
      <c r="R64" s="22">
        <v>249</v>
      </c>
      <c r="S64" s="22">
        <f t="shared" si="0"/>
        <v>15892437</v>
      </c>
      <c r="T64" s="22">
        <v>174777</v>
      </c>
      <c r="U64" s="22">
        <v>1208394</v>
      </c>
      <c r="V64" s="22">
        <v>4824833</v>
      </c>
      <c r="W64" s="22">
        <v>576296</v>
      </c>
      <c r="X64" s="22">
        <v>5030</v>
      </c>
      <c r="Y64" s="22">
        <v>111834</v>
      </c>
      <c r="Z64" s="22">
        <v>913359</v>
      </c>
      <c r="AA64" s="22">
        <v>20626</v>
      </c>
      <c r="AB64" s="22"/>
      <c r="AC64" s="22">
        <v>5212</v>
      </c>
      <c r="AD64" s="22">
        <f t="shared" si="1"/>
        <v>7840361</v>
      </c>
      <c r="AE64" s="22">
        <f t="shared" si="2"/>
        <v>23732798</v>
      </c>
    </row>
    <row r="65" spans="1:31" ht="15" customHeight="1">
      <c r="A65" s="18" t="s">
        <v>143</v>
      </c>
      <c r="B65" s="18">
        <v>4</v>
      </c>
      <c r="C65" s="22" t="s">
        <v>144</v>
      </c>
      <c r="D65" s="22">
        <v>22578</v>
      </c>
      <c r="E65" s="22">
        <v>27520</v>
      </c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>
        <f t="shared" si="0"/>
        <v>50098</v>
      </c>
      <c r="T65" s="22">
        <v>840</v>
      </c>
      <c r="U65" s="22">
        <v>19394</v>
      </c>
      <c r="V65" s="22"/>
      <c r="W65" s="22"/>
      <c r="X65" s="22"/>
      <c r="Y65" s="22"/>
      <c r="Z65" s="22"/>
      <c r="AA65" s="22"/>
      <c r="AB65" s="22"/>
      <c r="AC65" s="22"/>
      <c r="AD65" s="22">
        <f t="shared" si="1"/>
        <v>20234</v>
      </c>
      <c r="AE65" s="22">
        <f t="shared" si="2"/>
        <v>70332</v>
      </c>
    </row>
    <row r="66" spans="1:31" ht="15" customHeight="1">
      <c r="A66" s="18" t="s">
        <v>145</v>
      </c>
      <c r="B66" s="18">
        <v>4</v>
      </c>
      <c r="C66" s="22" t="s">
        <v>146</v>
      </c>
      <c r="D66" s="22">
        <v>1331702</v>
      </c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>
        <f t="shared" si="0"/>
        <v>1331702</v>
      </c>
      <c r="T66" s="22"/>
      <c r="U66" s="22">
        <v>17021</v>
      </c>
      <c r="V66" s="22"/>
      <c r="W66" s="22"/>
      <c r="X66" s="22"/>
      <c r="Y66" s="22"/>
      <c r="Z66" s="22"/>
      <c r="AA66" s="22"/>
      <c r="AB66" s="22"/>
      <c r="AC66" s="22"/>
      <c r="AD66" s="22">
        <f t="shared" si="1"/>
        <v>17021</v>
      </c>
      <c r="AE66" s="22">
        <f t="shared" si="2"/>
        <v>1348723</v>
      </c>
    </row>
    <row r="67" spans="1:31" ht="15" customHeight="1">
      <c r="A67" s="18" t="s">
        <v>147</v>
      </c>
      <c r="B67" s="18">
        <v>4</v>
      </c>
      <c r="C67" s="22" t="s">
        <v>148</v>
      </c>
      <c r="D67" s="22">
        <v>4079587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>
        <f t="shared" si="0"/>
        <v>4079587</v>
      </c>
      <c r="T67" s="22"/>
      <c r="U67" s="22"/>
      <c r="V67" s="22">
        <v>4577323</v>
      </c>
      <c r="W67" s="22"/>
      <c r="X67" s="22"/>
      <c r="Y67" s="22"/>
      <c r="Z67" s="22"/>
      <c r="AA67" s="22"/>
      <c r="AB67" s="22"/>
      <c r="AC67" s="22"/>
      <c r="AD67" s="22">
        <f t="shared" si="1"/>
        <v>4577323</v>
      </c>
      <c r="AE67" s="22">
        <f t="shared" si="2"/>
        <v>8656910</v>
      </c>
    </row>
    <row r="68" spans="1:31" ht="15" customHeight="1">
      <c r="A68" s="18" t="s">
        <v>149</v>
      </c>
      <c r="B68" s="18">
        <v>4</v>
      </c>
      <c r="C68" s="22" t="s">
        <v>150</v>
      </c>
      <c r="D68" s="22">
        <v>986707</v>
      </c>
      <c r="E68" s="22">
        <v>7083578</v>
      </c>
      <c r="F68" s="22">
        <v>496828</v>
      </c>
      <c r="G68" s="22">
        <v>31968</v>
      </c>
      <c r="H68" s="22">
        <v>142057</v>
      </c>
      <c r="I68" s="22">
        <v>859831</v>
      </c>
      <c r="J68" s="22">
        <v>51162</v>
      </c>
      <c r="K68" s="22">
        <v>173274</v>
      </c>
      <c r="L68" s="22"/>
      <c r="M68" s="22">
        <v>28439</v>
      </c>
      <c r="N68" s="22">
        <v>7002</v>
      </c>
      <c r="O68" s="22">
        <v>1030</v>
      </c>
      <c r="P68" s="22"/>
      <c r="Q68" s="22">
        <v>2589</v>
      </c>
      <c r="R68" s="22"/>
      <c r="S68" s="22">
        <f t="shared" si="0"/>
        <v>9864465</v>
      </c>
      <c r="T68" s="22">
        <v>51082</v>
      </c>
      <c r="U68" s="22">
        <v>982558</v>
      </c>
      <c r="V68" s="22">
        <v>99321</v>
      </c>
      <c r="W68" s="22">
        <v>281437</v>
      </c>
      <c r="X68" s="22">
        <v>4267</v>
      </c>
      <c r="Y68" s="22">
        <v>90714</v>
      </c>
      <c r="Z68" s="22">
        <v>854832</v>
      </c>
      <c r="AA68" s="22">
        <v>20626</v>
      </c>
      <c r="AB68" s="22"/>
      <c r="AC68" s="22">
        <v>3593</v>
      </c>
      <c r="AD68" s="22">
        <f t="shared" si="1"/>
        <v>2388430</v>
      </c>
      <c r="AE68" s="22">
        <f t="shared" si="2"/>
        <v>12252895</v>
      </c>
    </row>
    <row r="69" spans="1:31" ht="15" customHeight="1">
      <c r="A69" s="18" t="s">
        <v>151</v>
      </c>
      <c r="B69" s="18">
        <v>2</v>
      </c>
      <c r="C69" s="22" t="s">
        <v>152</v>
      </c>
      <c r="D69" s="22"/>
      <c r="E69" s="22">
        <v>862</v>
      </c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>
        <f t="shared" si="0"/>
        <v>862</v>
      </c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>
        <f t="shared" si="1"/>
        <v>0</v>
      </c>
      <c r="AE69" s="22">
        <f t="shared" si="2"/>
        <v>862</v>
      </c>
    </row>
    <row r="70" spans="1:31" ht="15" customHeight="1">
      <c r="A70" s="20" t="s">
        <v>153</v>
      </c>
      <c r="B70" s="20">
        <v>1</v>
      </c>
      <c r="C70" s="21" t="s">
        <v>154</v>
      </c>
      <c r="D70" s="21">
        <v>40020</v>
      </c>
      <c r="E70" s="21">
        <v>133254</v>
      </c>
      <c r="F70" s="21">
        <v>66764</v>
      </c>
      <c r="G70" s="21"/>
      <c r="H70" s="21">
        <v>17113</v>
      </c>
      <c r="I70" s="21">
        <v>3075</v>
      </c>
      <c r="J70" s="21"/>
      <c r="K70" s="21"/>
      <c r="L70" s="21"/>
      <c r="M70" s="21"/>
      <c r="N70" s="21"/>
      <c r="O70" s="21"/>
      <c r="P70" s="21"/>
      <c r="Q70" s="21"/>
      <c r="R70" s="21"/>
      <c r="S70" s="21">
        <f t="shared" si="0"/>
        <v>260226</v>
      </c>
      <c r="T70" s="21">
        <v>118376</v>
      </c>
      <c r="U70" s="21">
        <v>97136</v>
      </c>
      <c r="V70" s="21">
        <v>209</v>
      </c>
      <c r="W70" s="21"/>
      <c r="X70" s="21"/>
      <c r="Y70" s="21">
        <v>206</v>
      </c>
      <c r="Z70" s="21">
        <v>1710</v>
      </c>
      <c r="AA70" s="21"/>
      <c r="AB70" s="21"/>
      <c r="AC70" s="21">
        <v>2448</v>
      </c>
      <c r="AD70" s="21">
        <f t="shared" si="1"/>
        <v>220085</v>
      </c>
      <c r="AE70" s="21">
        <f t="shared" si="2"/>
        <v>480311</v>
      </c>
    </row>
    <row r="71" spans="1:31" ht="15" customHeight="1">
      <c r="A71" s="18" t="s">
        <v>155</v>
      </c>
      <c r="B71" s="18">
        <v>2</v>
      </c>
      <c r="C71" s="22" t="s">
        <v>156</v>
      </c>
      <c r="D71" s="22">
        <v>1136</v>
      </c>
      <c r="E71" s="22"/>
      <c r="F71" s="22">
        <v>41846</v>
      </c>
      <c r="G71" s="22"/>
      <c r="H71" s="22">
        <v>3841</v>
      </c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>
        <f t="shared" si="0"/>
        <v>46823</v>
      </c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>
        <f t="shared" si="1"/>
        <v>0</v>
      </c>
      <c r="AE71" s="22">
        <f t="shared" si="2"/>
        <v>46823</v>
      </c>
    </row>
    <row r="72" spans="1:31" ht="15" customHeight="1">
      <c r="A72" s="18" t="s">
        <v>157</v>
      </c>
      <c r="B72" s="18">
        <v>2</v>
      </c>
      <c r="C72" s="22" t="s">
        <v>158</v>
      </c>
      <c r="D72" s="22">
        <v>24872</v>
      </c>
      <c r="E72" s="22">
        <v>25179</v>
      </c>
      <c r="F72" s="22">
        <v>8584</v>
      </c>
      <c r="G72" s="22"/>
      <c r="H72" s="22">
        <v>10668</v>
      </c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>
        <f aca="true" t="shared" si="3" ref="S72:S135">SUM(D72:R72)</f>
        <v>69303</v>
      </c>
      <c r="T72" s="22"/>
      <c r="U72" s="22">
        <v>22873</v>
      </c>
      <c r="V72" s="22"/>
      <c r="W72" s="22"/>
      <c r="X72" s="22"/>
      <c r="Y72" s="22"/>
      <c r="Z72" s="22">
        <v>1468</v>
      </c>
      <c r="AA72" s="22"/>
      <c r="AB72" s="22"/>
      <c r="AC72" s="22">
        <v>2448</v>
      </c>
      <c r="AD72" s="22">
        <f aca="true" t="shared" si="4" ref="AD72:AD135">SUM(T72:AC72)</f>
        <v>26789</v>
      </c>
      <c r="AE72" s="22">
        <f aca="true" t="shared" si="5" ref="AE72:AE135">S72+AD72</f>
        <v>96092</v>
      </c>
    </row>
    <row r="73" spans="1:31" ht="15" customHeight="1">
      <c r="A73" s="18" t="s">
        <v>159</v>
      </c>
      <c r="B73" s="18">
        <v>2</v>
      </c>
      <c r="C73" s="22" t="s">
        <v>160</v>
      </c>
      <c r="D73" s="22">
        <v>14012</v>
      </c>
      <c r="E73" s="22">
        <v>108075</v>
      </c>
      <c r="F73" s="22">
        <v>16334</v>
      </c>
      <c r="G73" s="22"/>
      <c r="H73" s="22">
        <v>2604</v>
      </c>
      <c r="I73" s="22">
        <v>3075</v>
      </c>
      <c r="J73" s="22"/>
      <c r="K73" s="22"/>
      <c r="L73" s="22"/>
      <c r="M73" s="22"/>
      <c r="N73" s="22"/>
      <c r="O73" s="22"/>
      <c r="P73" s="22"/>
      <c r="Q73" s="22"/>
      <c r="R73" s="22"/>
      <c r="S73" s="22">
        <f t="shared" si="3"/>
        <v>144100</v>
      </c>
      <c r="T73" s="22">
        <v>118376</v>
      </c>
      <c r="U73" s="22">
        <v>74263</v>
      </c>
      <c r="V73" s="22">
        <v>209</v>
      </c>
      <c r="W73" s="22"/>
      <c r="X73" s="22"/>
      <c r="Y73" s="22">
        <v>206</v>
      </c>
      <c r="Z73" s="22">
        <v>242</v>
      </c>
      <c r="AA73" s="22"/>
      <c r="AB73" s="22"/>
      <c r="AC73" s="22"/>
      <c r="AD73" s="22">
        <f t="shared" si="4"/>
        <v>193296</v>
      </c>
      <c r="AE73" s="22">
        <f t="shared" si="5"/>
        <v>337396</v>
      </c>
    </row>
    <row r="74" spans="1:31" ht="15" customHeight="1">
      <c r="A74" s="20" t="s">
        <v>161</v>
      </c>
      <c r="B74" s="20">
        <v>1</v>
      </c>
      <c r="C74" s="21" t="s">
        <v>162</v>
      </c>
      <c r="D74" s="21">
        <v>50973019</v>
      </c>
      <c r="E74" s="21">
        <v>137286203</v>
      </c>
      <c r="F74" s="21">
        <v>46871929</v>
      </c>
      <c r="G74" s="21"/>
      <c r="H74" s="21">
        <v>30712015</v>
      </c>
      <c r="I74" s="21">
        <v>6428059</v>
      </c>
      <c r="J74" s="21">
        <v>422726</v>
      </c>
      <c r="K74" s="21">
        <v>590456</v>
      </c>
      <c r="L74" s="21"/>
      <c r="M74" s="21">
        <v>82087</v>
      </c>
      <c r="N74" s="21"/>
      <c r="O74" s="21">
        <v>133613</v>
      </c>
      <c r="P74" s="21">
        <v>1215</v>
      </c>
      <c r="Q74" s="21">
        <v>5335</v>
      </c>
      <c r="R74" s="21"/>
      <c r="S74" s="21">
        <f t="shared" si="3"/>
        <v>273506657</v>
      </c>
      <c r="T74" s="21">
        <v>12500161</v>
      </c>
      <c r="U74" s="21">
        <v>40692812</v>
      </c>
      <c r="V74" s="21">
        <v>8252783</v>
      </c>
      <c r="W74" s="21">
        <v>11111327</v>
      </c>
      <c r="X74" s="21">
        <v>631</v>
      </c>
      <c r="Y74" s="21">
        <v>8393610</v>
      </c>
      <c r="Z74" s="21">
        <v>11160323</v>
      </c>
      <c r="AA74" s="21">
        <v>41288</v>
      </c>
      <c r="AB74" s="21"/>
      <c r="AC74" s="21">
        <v>17683</v>
      </c>
      <c r="AD74" s="21">
        <f t="shared" si="4"/>
        <v>92170618</v>
      </c>
      <c r="AE74" s="21">
        <f t="shared" si="5"/>
        <v>365677275</v>
      </c>
    </row>
    <row r="75" spans="1:31" ht="15" customHeight="1">
      <c r="A75" s="18" t="s">
        <v>163</v>
      </c>
      <c r="B75" s="18">
        <v>2</v>
      </c>
      <c r="C75" s="22" t="s">
        <v>164</v>
      </c>
      <c r="D75" s="22">
        <v>7616527</v>
      </c>
      <c r="E75" s="22">
        <v>31287217</v>
      </c>
      <c r="F75" s="22">
        <v>9512216</v>
      </c>
      <c r="G75" s="22"/>
      <c r="H75" s="22">
        <v>477603</v>
      </c>
      <c r="I75" s="22">
        <v>531092</v>
      </c>
      <c r="J75" s="22">
        <v>10649</v>
      </c>
      <c r="K75" s="22">
        <v>3697</v>
      </c>
      <c r="L75" s="22"/>
      <c r="M75" s="22">
        <v>8982</v>
      </c>
      <c r="N75" s="22"/>
      <c r="O75" s="22"/>
      <c r="P75" s="22"/>
      <c r="Q75" s="22"/>
      <c r="R75" s="22"/>
      <c r="S75" s="22">
        <f t="shared" si="3"/>
        <v>49447983</v>
      </c>
      <c r="T75" s="22">
        <v>2537177</v>
      </c>
      <c r="U75" s="22">
        <v>12796105</v>
      </c>
      <c r="V75" s="22">
        <v>1464253</v>
      </c>
      <c r="W75" s="22">
        <v>816463</v>
      </c>
      <c r="X75" s="22"/>
      <c r="Y75" s="22">
        <v>1441626</v>
      </c>
      <c r="Z75" s="22">
        <v>1459390</v>
      </c>
      <c r="AA75" s="22"/>
      <c r="AB75" s="22"/>
      <c r="AC75" s="22">
        <v>285</v>
      </c>
      <c r="AD75" s="22">
        <f t="shared" si="4"/>
        <v>20515299</v>
      </c>
      <c r="AE75" s="22">
        <f t="shared" si="5"/>
        <v>69963282</v>
      </c>
    </row>
    <row r="76" spans="1:31" ht="15" customHeight="1">
      <c r="A76" s="18" t="s">
        <v>165</v>
      </c>
      <c r="B76" s="18">
        <v>3</v>
      </c>
      <c r="C76" s="22" t="s">
        <v>166</v>
      </c>
      <c r="D76" s="22">
        <v>6216246</v>
      </c>
      <c r="E76" s="22">
        <v>28143526</v>
      </c>
      <c r="F76" s="22">
        <v>7773142</v>
      </c>
      <c r="G76" s="22"/>
      <c r="H76" s="22">
        <v>213300</v>
      </c>
      <c r="I76" s="22">
        <v>381903</v>
      </c>
      <c r="J76" s="22">
        <v>9291</v>
      </c>
      <c r="K76" s="22">
        <v>614</v>
      </c>
      <c r="L76" s="22"/>
      <c r="M76" s="22">
        <v>5457</v>
      </c>
      <c r="N76" s="22"/>
      <c r="O76" s="22"/>
      <c r="P76" s="22"/>
      <c r="Q76" s="22"/>
      <c r="R76" s="22"/>
      <c r="S76" s="22">
        <f t="shared" si="3"/>
        <v>42743479</v>
      </c>
      <c r="T76" s="22">
        <v>173219</v>
      </c>
      <c r="U76" s="22">
        <v>1285348</v>
      </c>
      <c r="V76" s="22">
        <v>1083756</v>
      </c>
      <c r="W76" s="22">
        <v>168822</v>
      </c>
      <c r="X76" s="22"/>
      <c r="Y76" s="22">
        <v>139730</v>
      </c>
      <c r="Z76" s="22">
        <v>1275952</v>
      </c>
      <c r="AA76" s="22"/>
      <c r="AB76" s="22"/>
      <c r="AC76" s="22"/>
      <c r="AD76" s="22">
        <f t="shared" si="4"/>
        <v>4126827</v>
      </c>
      <c r="AE76" s="22">
        <f t="shared" si="5"/>
        <v>46870306</v>
      </c>
    </row>
    <row r="77" spans="1:31" ht="15" customHeight="1">
      <c r="A77" s="18" t="s">
        <v>167</v>
      </c>
      <c r="B77" s="18">
        <v>4</v>
      </c>
      <c r="C77" s="22" t="s">
        <v>168</v>
      </c>
      <c r="D77" s="22">
        <v>2638309</v>
      </c>
      <c r="E77" s="22">
        <v>14683247</v>
      </c>
      <c r="F77" s="22">
        <v>4505207</v>
      </c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>
        <f t="shared" si="3"/>
        <v>21826763</v>
      </c>
      <c r="T77" s="22">
        <v>19883</v>
      </c>
      <c r="U77" s="22"/>
      <c r="V77" s="22"/>
      <c r="W77" s="22"/>
      <c r="X77" s="22"/>
      <c r="Y77" s="22"/>
      <c r="Z77" s="22"/>
      <c r="AA77" s="22"/>
      <c r="AB77" s="22"/>
      <c r="AC77" s="22"/>
      <c r="AD77" s="22">
        <f t="shared" si="4"/>
        <v>19883</v>
      </c>
      <c r="AE77" s="22">
        <f t="shared" si="5"/>
        <v>21846646</v>
      </c>
    </row>
    <row r="78" spans="1:31" ht="15" customHeight="1">
      <c r="A78" s="18" t="s">
        <v>169</v>
      </c>
      <c r="B78" s="18">
        <v>4</v>
      </c>
      <c r="C78" s="22" t="s">
        <v>170</v>
      </c>
      <c r="D78" s="22">
        <v>84502</v>
      </c>
      <c r="E78" s="22">
        <v>4649567</v>
      </c>
      <c r="F78" s="22">
        <v>13214</v>
      </c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>
        <f t="shared" si="3"/>
        <v>4747283</v>
      </c>
      <c r="T78" s="22"/>
      <c r="U78" s="22">
        <v>113079</v>
      </c>
      <c r="V78" s="22"/>
      <c r="W78" s="22"/>
      <c r="X78" s="22"/>
      <c r="Y78" s="22"/>
      <c r="Z78" s="22">
        <v>954355</v>
      </c>
      <c r="AA78" s="22"/>
      <c r="AB78" s="22"/>
      <c r="AC78" s="22"/>
      <c r="AD78" s="22">
        <f t="shared" si="4"/>
        <v>1067434</v>
      </c>
      <c r="AE78" s="22">
        <f t="shared" si="5"/>
        <v>5814717</v>
      </c>
    </row>
    <row r="79" spans="1:31" ht="15" customHeight="1">
      <c r="A79" s="18" t="s">
        <v>171</v>
      </c>
      <c r="B79" s="18">
        <v>4</v>
      </c>
      <c r="C79" s="22" t="s">
        <v>172</v>
      </c>
      <c r="D79" s="22"/>
      <c r="E79" s="22">
        <v>1897748</v>
      </c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>
        <f t="shared" si="3"/>
        <v>1897748</v>
      </c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>
        <f t="shared" si="4"/>
        <v>0</v>
      </c>
      <c r="AE79" s="22">
        <f t="shared" si="5"/>
        <v>1897748</v>
      </c>
    </row>
    <row r="80" spans="1:31" ht="15" customHeight="1">
      <c r="A80" s="18" t="s">
        <v>173</v>
      </c>
      <c r="B80" s="18">
        <v>3</v>
      </c>
      <c r="C80" s="22" t="s">
        <v>174</v>
      </c>
      <c r="D80" s="22">
        <v>1381677</v>
      </c>
      <c r="E80" s="22">
        <v>3143691</v>
      </c>
      <c r="F80" s="22">
        <v>1739074</v>
      </c>
      <c r="G80" s="22"/>
      <c r="H80" s="22">
        <v>264303</v>
      </c>
      <c r="I80" s="22">
        <v>149189</v>
      </c>
      <c r="J80" s="22">
        <v>1358</v>
      </c>
      <c r="K80" s="22">
        <v>3083</v>
      </c>
      <c r="L80" s="22"/>
      <c r="M80" s="22">
        <v>3525</v>
      </c>
      <c r="N80" s="22"/>
      <c r="O80" s="22"/>
      <c r="P80" s="22"/>
      <c r="Q80" s="22"/>
      <c r="R80" s="22"/>
      <c r="S80" s="22">
        <f t="shared" si="3"/>
        <v>6685900</v>
      </c>
      <c r="T80" s="22">
        <v>258241</v>
      </c>
      <c r="U80" s="22">
        <v>11241573</v>
      </c>
      <c r="V80" s="22">
        <v>380497</v>
      </c>
      <c r="W80" s="22">
        <v>647641</v>
      </c>
      <c r="X80" s="22"/>
      <c r="Y80" s="22">
        <v>1291552</v>
      </c>
      <c r="Z80" s="22">
        <v>178603</v>
      </c>
      <c r="AA80" s="22"/>
      <c r="AB80" s="22"/>
      <c r="AC80" s="22">
        <v>285</v>
      </c>
      <c r="AD80" s="22">
        <f t="shared" si="4"/>
        <v>13998392</v>
      </c>
      <c r="AE80" s="22">
        <f t="shared" si="5"/>
        <v>20684292</v>
      </c>
    </row>
    <row r="81" spans="1:31" ht="15" customHeight="1">
      <c r="A81" s="18" t="s">
        <v>175</v>
      </c>
      <c r="B81" s="18">
        <v>4</v>
      </c>
      <c r="C81" s="22" t="s">
        <v>176</v>
      </c>
      <c r="D81" s="22">
        <v>6556</v>
      </c>
      <c r="E81" s="22">
        <v>2281</v>
      </c>
      <c r="F81" s="22">
        <v>30251</v>
      </c>
      <c r="G81" s="22"/>
      <c r="H81" s="22">
        <v>4115</v>
      </c>
      <c r="I81" s="22">
        <v>260</v>
      </c>
      <c r="J81" s="22"/>
      <c r="K81" s="22">
        <v>2862</v>
      </c>
      <c r="L81" s="22"/>
      <c r="M81" s="22"/>
      <c r="N81" s="22"/>
      <c r="O81" s="22"/>
      <c r="P81" s="22"/>
      <c r="Q81" s="22"/>
      <c r="R81" s="22"/>
      <c r="S81" s="22">
        <f t="shared" si="3"/>
        <v>46325</v>
      </c>
      <c r="T81" s="22"/>
      <c r="U81" s="22">
        <v>1658</v>
      </c>
      <c r="V81" s="22"/>
      <c r="W81" s="22">
        <v>235</v>
      </c>
      <c r="X81" s="22"/>
      <c r="Y81" s="22">
        <v>2111</v>
      </c>
      <c r="Z81" s="22">
        <v>6041</v>
      </c>
      <c r="AA81" s="22"/>
      <c r="AB81" s="22"/>
      <c r="AC81" s="22"/>
      <c r="AD81" s="22">
        <f t="shared" si="4"/>
        <v>10045</v>
      </c>
      <c r="AE81" s="22">
        <f t="shared" si="5"/>
        <v>56370</v>
      </c>
    </row>
    <row r="82" spans="1:31" ht="15" customHeight="1">
      <c r="A82" s="18" t="s">
        <v>177</v>
      </c>
      <c r="B82" s="18">
        <v>4</v>
      </c>
      <c r="C82" s="22" t="s">
        <v>178</v>
      </c>
      <c r="D82" s="22">
        <v>223</v>
      </c>
      <c r="E82" s="22">
        <v>14666</v>
      </c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>
        <f t="shared" si="3"/>
        <v>14889</v>
      </c>
      <c r="T82" s="22"/>
      <c r="U82" s="22"/>
      <c r="V82" s="22"/>
      <c r="W82" s="22"/>
      <c r="X82" s="22"/>
      <c r="Y82" s="22">
        <v>41043</v>
      </c>
      <c r="Z82" s="22"/>
      <c r="AA82" s="22"/>
      <c r="AB82" s="22"/>
      <c r="AC82" s="22"/>
      <c r="AD82" s="22">
        <f t="shared" si="4"/>
        <v>41043</v>
      </c>
      <c r="AE82" s="22">
        <f t="shared" si="5"/>
        <v>55932</v>
      </c>
    </row>
    <row r="83" spans="1:31" ht="15" customHeight="1">
      <c r="A83" s="18" t="s">
        <v>179</v>
      </c>
      <c r="B83" s="18">
        <v>4</v>
      </c>
      <c r="C83" s="22" t="s">
        <v>180</v>
      </c>
      <c r="D83" s="22">
        <v>58422</v>
      </c>
      <c r="E83" s="22">
        <v>82000</v>
      </c>
      <c r="F83" s="22">
        <v>25688</v>
      </c>
      <c r="G83" s="22"/>
      <c r="H83" s="22">
        <v>4085</v>
      </c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>
        <f t="shared" si="3"/>
        <v>170195</v>
      </c>
      <c r="T83" s="22">
        <v>96951</v>
      </c>
      <c r="U83" s="22">
        <v>14810</v>
      </c>
      <c r="V83" s="22">
        <v>16534</v>
      </c>
      <c r="W83" s="22">
        <v>4043</v>
      </c>
      <c r="X83" s="22"/>
      <c r="Y83" s="22">
        <v>3749</v>
      </c>
      <c r="Z83" s="22">
        <v>12101</v>
      </c>
      <c r="AA83" s="22"/>
      <c r="AB83" s="22"/>
      <c r="AC83" s="22"/>
      <c r="AD83" s="22">
        <f t="shared" si="4"/>
        <v>148188</v>
      </c>
      <c r="AE83" s="22">
        <f t="shared" si="5"/>
        <v>318383</v>
      </c>
    </row>
    <row r="84" spans="1:31" ht="15" customHeight="1">
      <c r="A84" s="18" t="s">
        <v>181</v>
      </c>
      <c r="B84" s="18">
        <v>2</v>
      </c>
      <c r="C84" s="22" t="s">
        <v>182</v>
      </c>
      <c r="D84" s="22"/>
      <c r="E84" s="22">
        <v>1941</v>
      </c>
      <c r="F84" s="22"/>
      <c r="G84" s="22"/>
      <c r="H84" s="22"/>
      <c r="I84" s="22"/>
      <c r="J84" s="22"/>
      <c r="K84" s="22"/>
      <c r="L84" s="22"/>
      <c r="M84" s="22">
        <v>1394</v>
      </c>
      <c r="N84" s="22"/>
      <c r="O84" s="22"/>
      <c r="P84" s="22"/>
      <c r="Q84" s="22"/>
      <c r="R84" s="22"/>
      <c r="S84" s="22">
        <f t="shared" si="3"/>
        <v>3335</v>
      </c>
      <c r="T84" s="22">
        <v>2893</v>
      </c>
      <c r="U84" s="22"/>
      <c r="V84" s="22"/>
      <c r="W84" s="22"/>
      <c r="X84" s="22"/>
      <c r="Y84" s="22"/>
      <c r="Z84" s="22">
        <v>362</v>
      </c>
      <c r="AA84" s="22"/>
      <c r="AB84" s="22"/>
      <c r="AC84" s="22"/>
      <c r="AD84" s="22">
        <f t="shared" si="4"/>
        <v>3255</v>
      </c>
      <c r="AE84" s="22">
        <f t="shared" si="5"/>
        <v>6590</v>
      </c>
    </row>
    <row r="85" spans="1:31" ht="15" customHeight="1">
      <c r="A85" s="18" t="s">
        <v>183</v>
      </c>
      <c r="B85" s="18">
        <v>2</v>
      </c>
      <c r="C85" s="22" t="s">
        <v>184</v>
      </c>
      <c r="D85" s="22">
        <v>9365723</v>
      </c>
      <c r="E85" s="22">
        <v>7423683</v>
      </c>
      <c r="F85" s="22">
        <v>5007787</v>
      </c>
      <c r="G85" s="22"/>
      <c r="H85" s="22">
        <v>1423117</v>
      </c>
      <c r="I85" s="22">
        <v>739727</v>
      </c>
      <c r="J85" s="22">
        <v>23817</v>
      </c>
      <c r="K85" s="22">
        <v>220801</v>
      </c>
      <c r="L85" s="22"/>
      <c r="M85" s="22">
        <v>16651</v>
      </c>
      <c r="N85" s="22"/>
      <c r="O85" s="22"/>
      <c r="P85" s="22"/>
      <c r="Q85" s="22"/>
      <c r="R85" s="22"/>
      <c r="S85" s="22">
        <f t="shared" si="3"/>
        <v>24221306</v>
      </c>
      <c r="T85" s="22">
        <v>883584</v>
      </c>
      <c r="U85" s="22">
        <v>2574235</v>
      </c>
      <c r="V85" s="22">
        <v>188061</v>
      </c>
      <c r="W85" s="22">
        <v>1537828</v>
      </c>
      <c r="X85" s="22"/>
      <c r="Y85" s="22">
        <v>246208</v>
      </c>
      <c r="Z85" s="22">
        <v>1283943</v>
      </c>
      <c r="AA85" s="22">
        <v>2448</v>
      </c>
      <c r="AB85" s="22"/>
      <c r="AC85" s="22">
        <v>2018</v>
      </c>
      <c r="AD85" s="22">
        <f t="shared" si="4"/>
        <v>6718325</v>
      </c>
      <c r="AE85" s="22">
        <f t="shared" si="5"/>
        <v>30939631</v>
      </c>
    </row>
    <row r="86" spans="1:31" ht="15" customHeight="1">
      <c r="A86" s="18" t="s">
        <v>185</v>
      </c>
      <c r="B86" s="18">
        <v>3</v>
      </c>
      <c r="C86" s="22" t="s">
        <v>186</v>
      </c>
      <c r="D86" s="22">
        <v>3229</v>
      </c>
      <c r="E86" s="22">
        <v>90296</v>
      </c>
      <c r="F86" s="22">
        <v>11059</v>
      </c>
      <c r="G86" s="22"/>
      <c r="H86" s="22">
        <v>75995</v>
      </c>
      <c r="I86" s="22">
        <v>361</v>
      </c>
      <c r="J86" s="22"/>
      <c r="K86" s="22"/>
      <c r="L86" s="22"/>
      <c r="M86" s="22">
        <v>1109</v>
      </c>
      <c r="N86" s="22"/>
      <c r="O86" s="22"/>
      <c r="P86" s="22"/>
      <c r="Q86" s="22"/>
      <c r="R86" s="22"/>
      <c r="S86" s="22">
        <f t="shared" si="3"/>
        <v>182049</v>
      </c>
      <c r="T86" s="22">
        <v>2202</v>
      </c>
      <c r="U86" s="22">
        <v>138806</v>
      </c>
      <c r="V86" s="22">
        <v>57388</v>
      </c>
      <c r="W86" s="22">
        <v>156190</v>
      </c>
      <c r="X86" s="22"/>
      <c r="Y86" s="22">
        <v>6080</v>
      </c>
      <c r="Z86" s="22">
        <v>31748</v>
      </c>
      <c r="AA86" s="22"/>
      <c r="AB86" s="22"/>
      <c r="AC86" s="22"/>
      <c r="AD86" s="22">
        <f t="shared" si="4"/>
        <v>392414</v>
      </c>
      <c r="AE86" s="22">
        <f t="shared" si="5"/>
        <v>574463</v>
      </c>
    </row>
    <row r="87" spans="1:31" ht="15" customHeight="1">
      <c r="A87" s="18" t="s">
        <v>187</v>
      </c>
      <c r="B87" s="18">
        <v>3</v>
      </c>
      <c r="C87" s="22" t="s">
        <v>188</v>
      </c>
      <c r="D87" s="22">
        <v>9304028</v>
      </c>
      <c r="E87" s="22">
        <v>5139738</v>
      </c>
      <c r="F87" s="22">
        <v>4794873</v>
      </c>
      <c r="G87" s="22"/>
      <c r="H87" s="22">
        <v>1283150</v>
      </c>
      <c r="I87" s="22">
        <v>685750</v>
      </c>
      <c r="J87" s="22">
        <v>23817</v>
      </c>
      <c r="K87" s="22">
        <v>220452</v>
      </c>
      <c r="L87" s="22"/>
      <c r="M87" s="22">
        <v>14745</v>
      </c>
      <c r="N87" s="22"/>
      <c r="O87" s="22"/>
      <c r="P87" s="22"/>
      <c r="Q87" s="22"/>
      <c r="R87" s="22"/>
      <c r="S87" s="22">
        <f t="shared" si="3"/>
        <v>21466553</v>
      </c>
      <c r="T87" s="22">
        <v>732876</v>
      </c>
      <c r="U87" s="22">
        <v>2069928</v>
      </c>
      <c r="V87" s="22">
        <v>11545</v>
      </c>
      <c r="W87" s="22">
        <v>628907</v>
      </c>
      <c r="X87" s="22"/>
      <c r="Y87" s="22">
        <v>191779</v>
      </c>
      <c r="Z87" s="22">
        <v>1155851</v>
      </c>
      <c r="AA87" s="22">
        <v>2448</v>
      </c>
      <c r="AB87" s="22"/>
      <c r="AC87" s="22">
        <v>2018</v>
      </c>
      <c r="AD87" s="22">
        <f t="shared" si="4"/>
        <v>4795352</v>
      </c>
      <c r="AE87" s="22">
        <f t="shared" si="5"/>
        <v>26261905</v>
      </c>
    </row>
    <row r="88" spans="1:31" ht="15" customHeight="1">
      <c r="A88" s="18" t="s">
        <v>189</v>
      </c>
      <c r="B88" s="18">
        <v>2</v>
      </c>
      <c r="C88" s="22" t="s">
        <v>190</v>
      </c>
      <c r="D88" s="22">
        <v>1992953</v>
      </c>
      <c r="E88" s="22">
        <v>3392586</v>
      </c>
      <c r="F88" s="22">
        <v>162730</v>
      </c>
      <c r="G88" s="22"/>
      <c r="H88" s="22">
        <v>324354</v>
      </c>
      <c r="I88" s="22">
        <v>41654</v>
      </c>
      <c r="J88" s="22">
        <v>95739</v>
      </c>
      <c r="K88" s="22"/>
      <c r="L88" s="22"/>
      <c r="M88" s="22"/>
      <c r="N88" s="22"/>
      <c r="O88" s="22"/>
      <c r="P88" s="22"/>
      <c r="Q88" s="22"/>
      <c r="R88" s="22"/>
      <c r="S88" s="22">
        <f t="shared" si="3"/>
        <v>6010016</v>
      </c>
      <c r="T88" s="22">
        <v>11365</v>
      </c>
      <c r="U88" s="22">
        <v>192888</v>
      </c>
      <c r="V88" s="22">
        <v>11012</v>
      </c>
      <c r="W88" s="22">
        <v>227591</v>
      </c>
      <c r="X88" s="22"/>
      <c r="Y88" s="22">
        <v>26877</v>
      </c>
      <c r="Z88" s="22">
        <v>76757</v>
      </c>
      <c r="AA88" s="22"/>
      <c r="AB88" s="22"/>
      <c r="AC88" s="22"/>
      <c r="AD88" s="22">
        <f t="shared" si="4"/>
        <v>546490</v>
      </c>
      <c r="AE88" s="22">
        <f t="shared" si="5"/>
        <v>6556506</v>
      </c>
    </row>
    <row r="89" spans="1:31" ht="15" customHeight="1">
      <c r="A89" s="18" t="s">
        <v>191</v>
      </c>
      <c r="B89" s="18">
        <v>3</v>
      </c>
      <c r="C89" s="22" t="s">
        <v>192</v>
      </c>
      <c r="D89" s="22">
        <v>16889</v>
      </c>
      <c r="E89" s="22">
        <v>650</v>
      </c>
      <c r="F89" s="22">
        <v>4006</v>
      </c>
      <c r="G89" s="22"/>
      <c r="H89" s="22"/>
      <c r="I89" s="22">
        <v>29429</v>
      </c>
      <c r="J89" s="22"/>
      <c r="K89" s="22"/>
      <c r="L89" s="22"/>
      <c r="M89" s="22"/>
      <c r="N89" s="22"/>
      <c r="O89" s="22"/>
      <c r="P89" s="22"/>
      <c r="Q89" s="22"/>
      <c r="R89" s="22"/>
      <c r="S89" s="22">
        <f t="shared" si="3"/>
        <v>50974</v>
      </c>
      <c r="T89" s="22"/>
      <c r="U89" s="22">
        <v>2458</v>
      </c>
      <c r="V89" s="22"/>
      <c r="W89" s="22"/>
      <c r="X89" s="22"/>
      <c r="Y89" s="22"/>
      <c r="Z89" s="22"/>
      <c r="AA89" s="22"/>
      <c r="AB89" s="22"/>
      <c r="AC89" s="22"/>
      <c r="AD89" s="22">
        <f t="shared" si="4"/>
        <v>2458</v>
      </c>
      <c r="AE89" s="22">
        <f t="shared" si="5"/>
        <v>53432</v>
      </c>
    </row>
    <row r="90" spans="1:31" ht="15" customHeight="1">
      <c r="A90" s="18" t="s">
        <v>193</v>
      </c>
      <c r="B90" s="18">
        <v>3</v>
      </c>
      <c r="C90" s="22" t="s">
        <v>194</v>
      </c>
      <c r="D90" s="22"/>
      <c r="E90" s="22">
        <v>3190686</v>
      </c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>
        <f t="shared" si="3"/>
        <v>3190686</v>
      </c>
      <c r="T90" s="22"/>
      <c r="U90" s="22"/>
      <c r="V90" s="22"/>
      <c r="W90" s="22"/>
      <c r="X90" s="22"/>
      <c r="Y90" s="22"/>
      <c r="Z90" s="22">
        <v>38668</v>
      </c>
      <c r="AA90" s="22"/>
      <c r="AB90" s="22"/>
      <c r="AC90" s="22"/>
      <c r="AD90" s="22">
        <f t="shared" si="4"/>
        <v>38668</v>
      </c>
      <c r="AE90" s="22">
        <f t="shared" si="5"/>
        <v>3229354</v>
      </c>
    </row>
    <row r="91" spans="1:31" ht="15" customHeight="1">
      <c r="A91" s="18" t="s">
        <v>195</v>
      </c>
      <c r="B91" s="18">
        <v>3</v>
      </c>
      <c r="C91" s="22" t="s">
        <v>196</v>
      </c>
      <c r="D91" s="22">
        <v>522090</v>
      </c>
      <c r="E91" s="22"/>
      <c r="F91" s="22">
        <v>79285</v>
      </c>
      <c r="G91" s="22"/>
      <c r="H91" s="22">
        <v>134611</v>
      </c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>
        <f t="shared" si="3"/>
        <v>735986</v>
      </c>
      <c r="T91" s="22">
        <v>7978</v>
      </c>
      <c r="U91" s="22">
        <v>25951</v>
      </c>
      <c r="V91" s="22">
        <v>5006</v>
      </c>
      <c r="W91" s="22">
        <v>216046</v>
      </c>
      <c r="X91" s="22"/>
      <c r="Y91" s="22">
        <v>26373</v>
      </c>
      <c r="Z91" s="22">
        <v>11944</v>
      </c>
      <c r="AA91" s="22"/>
      <c r="AB91" s="22"/>
      <c r="AC91" s="22"/>
      <c r="AD91" s="22">
        <f t="shared" si="4"/>
        <v>293298</v>
      </c>
      <c r="AE91" s="22">
        <f t="shared" si="5"/>
        <v>1029284</v>
      </c>
    </row>
    <row r="92" spans="1:31" ht="15" customHeight="1">
      <c r="A92" s="18" t="s">
        <v>197</v>
      </c>
      <c r="B92" s="18">
        <v>2</v>
      </c>
      <c r="C92" s="22" t="s">
        <v>198</v>
      </c>
      <c r="D92" s="22">
        <v>8419314</v>
      </c>
      <c r="E92" s="22">
        <v>8629443</v>
      </c>
      <c r="F92" s="22">
        <v>4525619</v>
      </c>
      <c r="G92" s="22"/>
      <c r="H92" s="22">
        <v>1414081</v>
      </c>
      <c r="I92" s="22">
        <v>222891</v>
      </c>
      <c r="J92" s="22">
        <v>18568</v>
      </c>
      <c r="K92" s="22">
        <v>775</v>
      </c>
      <c r="L92" s="22"/>
      <c r="M92" s="22">
        <v>11166</v>
      </c>
      <c r="N92" s="22"/>
      <c r="O92" s="22"/>
      <c r="P92" s="22"/>
      <c r="Q92" s="22"/>
      <c r="R92" s="22"/>
      <c r="S92" s="22">
        <f t="shared" si="3"/>
        <v>23241857</v>
      </c>
      <c r="T92" s="22">
        <v>357348</v>
      </c>
      <c r="U92" s="22">
        <v>1199467</v>
      </c>
      <c r="V92" s="22">
        <v>997746</v>
      </c>
      <c r="W92" s="22">
        <v>567439</v>
      </c>
      <c r="X92" s="22"/>
      <c r="Y92" s="22">
        <v>201308</v>
      </c>
      <c r="Z92" s="22">
        <v>402596</v>
      </c>
      <c r="AA92" s="22">
        <v>963</v>
      </c>
      <c r="AB92" s="22"/>
      <c r="AC92" s="22"/>
      <c r="AD92" s="22">
        <f t="shared" si="4"/>
        <v>3726867</v>
      </c>
      <c r="AE92" s="22">
        <f t="shared" si="5"/>
        <v>26968724</v>
      </c>
    </row>
    <row r="93" spans="1:31" ht="15" customHeight="1">
      <c r="A93" s="18" t="s">
        <v>199</v>
      </c>
      <c r="B93" s="18">
        <v>3</v>
      </c>
      <c r="C93" s="22" t="s">
        <v>200</v>
      </c>
      <c r="D93" s="22">
        <v>1133483</v>
      </c>
      <c r="E93" s="22">
        <v>807573</v>
      </c>
      <c r="F93" s="22">
        <v>648472</v>
      </c>
      <c r="G93" s="22"/>
      <c r="H93" s="22">
        <v>1222299</v>
      </c>
      <c r="I93" s="22">
        <v>26448</v>
      </c>
      <c r="J93" s="22"/>
      <c r="K93" s="22">
        <v>775</v>
      </c>
      <c r="L93" s="22"/>
      <c r="M93" s="22">
        <v>1364</v>
      </c>
      <c r="N93" s="22"/>
      <c r="O93" s="22"/>
      <c r="P93" s="22"/>
      <c r="Q93" s="22"/>
      <c r="R93" s="22"/>
      <c r="S93" s="22">
        <f t="shared" si="3"/>
        <v>3840414</v>
      </c>
      <c r="T93" s="22">
        <v>186639</v>
      </c>
      <c r="U93" s="22">
        <v>511074</v>
      </c>
      <c r="V93" s="22">
        <v>242090</v>
      </c>
      <c r="W93" s="22">
        <v>258293</v>
      </c>
      <c r="X93" s="22"/>
      <c r="Y93" s="22">
        <v>21891</v>
      </c>
      <c r="Z93" s="22">
        <v>27126</v>
      </c>
      <c r="AA93" s="22">
        <v>963</v>
      </c>
      <c r="AB93" s="22"/>
      <c r="AC93" s="22"/>
      <c r="AD93" s="22">
        <f t="shared" si="4"/>
        <v>1248076</v>
      </c>
      <c r="AE93" s="22">
        <f t="shared" si="5"/>
        <v>5088490</v>
      </c>
    </row>
    <row r="94" spans="1:31" ht="15" customHeight="1">
      <c r="A94" s="18" t="s">
        <v>201</v>
      </c>
      <c r="B94" s="18">
        <v>3</v>
      </c>
      <c r="C94" s="22" t="s">
        <v>202</v>
      </c>
      <c r="D94" s="22">
        <v>6099353</v>
      </c>
      <c r="E94" s="22">
        <v>3181897</v>
      </c>
      <c r="F94" s="22">
        <v>3132598</v>
      </c>
      <c r="G94" s="22"/>
      <c r="H94" s="22">
        <v>153454</v>
      </c>
      <c r="I94" s="22"/>
      <c r="J94" s="22">
        <v>2062</v>
      </c>
      <c r="K94" s="22"/>
      <c r="L94" s="22"/>
      <c r="M94" s="22"/>
      <c r="N94" s="22"/>
      <c r="O94" s="22"/>
      <c r="P94" s="22"/>
      <c r="Q94" s="22"/>
      <c r="R94" s="22"/>
      <c r="S94" s="22">
        <f t="shared" si="3"/>
        <v>12569364</v>
      </c>
      <c r="T94" s="22">
        <v>4996</v>
      </c>
      <c r="U94" s="22">
        <v>52845</v>
      </c>
      <c r="V94" s="22">
        <v>672582</v>
      </c>
      <c r="W94" s="22">
        <v>178620</v>
      </c>
      <c r="X94" s="22"/>
      <c r="Y94" s="22">
        <v>10734</v>
      </c>
      <c r="Z94" s="22">
        <v>14682</v>
      </c>
      <c r="AA94" s="22"/>
      <c r="AB94" s="22"/>
      <c r="AC94" s="22"/>
      <c r="AD94" s="22">
        <f t="shared" si="4"/>
        <v>934459</v>
      </c>
      <c r="AE94" s="22">
        <f t="shared" si="5"/>
        <v>13503823</v>
      </c>
    </row>
    <row r="95" spans="1:31" ht="15" customHeight="1">
      <c r="A95" s="18" t="s">
        <v>203</v>
      </c>
      <c r="B95" s="18">
        <v>2</v>
      </c>
      <c r="C95" s="22" t="s">
        <v>204</v>
      </c>
      <c r="D95" s="22">
        <v>50311</v>
      </c>
      <c r="E95" s="22">
        <v>56361</v>
      </c>
      <c r="F95" s="22">
        <v>22151</v>
      </c>
      <c r="G95" s="22"/>
      <c r="H95" s="22">
        <v>4754</v>
      </c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>
        <f t="shared" si="3"/>
        <v>133577</v>
      </c>
      <c r="T95" s="22">
        <v>989931</v>
      </c>
      <c r="U95" s="22">
        <v>16913</v>
      </c>
      <c r="V95" s="22"/>
      <c r="W95" s="22">
        <v>296184</v>
      </c>
      <c r="X95" s="22"/>
      <c r="Y95" s="22">
        <v>1805</v>
      </c>
      <c r="Z95" s="22">
        <v>743</v>
      </c>
      <c r="AA95" s="22">
        <v>1971</v>
      </c>
      <c r="AB95" s="22"/>
      <c r="AC95" s="22"/>
      <c r="AD95" s="22">
        <f t="shared" si="4"/>
        <v>1307547</v>
      </c>
      <c r="AE95" s="22">
        <f t="shared" si="5"/>
        <v>1441124</v>
      </c>
    </row>
    <row r="96" spans="1:31" ht="15" customHeight="1">
      <c r="A96" s="18" t="s">
        <v>205</v>
      </c>
      <c r="B96" s="18">
        <v>3</v>
      </c>
      <c r="C96" s="22" t="s">
        <v>206</v>
      </c>
      <c r="D96" s="22"/>
      <c r="E96" s="22">
        <v>977</v>
      </c>
      <c r="F96" s="22"/>
      <c r="G96" s="22"/>
      <c r="H96" s="22">
        <v>4754</v>
      </c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>
        <f t="shared" si="3"/>
        <v>5731</v>
      </c>
      <c r="T96" s="22">
        <v>989931</v>
      </c>
      <c r="U96" s="22">
        <v>16913</v>
      </c>
      <c r="V96" s="22"/>
      <c r="W96" s="22">
        <v>281521</v>
      </c>
      <c r="X96" s="22"/>
      <c r="Y96" s="22">
        <v>1805</v>
      </c>
      <c r="Z96" s="22">
        <v>743</v>
      </c>
      <c r="AA96" s="22"/>
      <c r="AB96" s="22"/>
      <c r="AC96" s="22"/>
      <c r="AD96" s="22">
        <f t="shared" si="4"/>
        <v>1290913</v>
      </c>
      <c r="AE96" s="22">
        <f t="shared" si="5"/>
        <v>1296644</v>
      </c>
    </row>
    <row r="97" spans="1:31" ht="15" customHeight="1">
      <c r="A97" s="18" t="s">
        <v>207</v>
      </c>
      <c r="B97" s="18">
        <v>4</v>
      </c>
      <c r="C97" s="22" t="s">
        <v>208</v>
      </c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>
        <f t="shared" si="3"/>
        <v>0</v>
      </c>
      <c r="T97" s="22">
        <v>989931</v>
      </c>
      <c r="U97" s="22">
        <v>209</v>
      </c>
      <c r="V97" s="22"/>
      <c r="W97" s="22">
        <v>281521</v>
      </c>
      <c r="X97" s="22"/>
      <c r="Y97" s="22"/>
      <c r="Z97" s="22"/>
      <c r="AA97" s="22"/>
      <c r="AB97" s="22"/>
      <c r="AC97" s="22"/>
      <c r="AD97" s="22">
        <f t="shared" si="4"/>
        <v>1271661</v>
      </c>
      <c r="AE97" s="22">
        <f t="shared" si="5"/>
        <v>1271661</v>
      </c>
    </row>
    <row r="98" spans="1:31" ht="15" customHeight="1">
      <c r="A98" s="18" t="s">
        <v>209</v>
      </c>
      <c r="B98" s="18">
        <v>4</v>
      </c>
      <c r="C98" s="22" t="s">
        <v>210</v>
      </c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>
        <f t="shared" si="3"/>
        <v>0</v>
      </c>
      <c r="T98" s="22"/>
      <c r="U98" s="22">
        <v>10705</v>
      </c>
      <c r="V98" s="22"/>
      <c r="W98" s="22"/>
      <c r="X98" s="22"/>
      <c r="Y98" s="22">
        <v>1805</v>
      </c>
      <c r="Z98" s="22"/>
      <c r="AA98" s="22"/>
      <c r="AB98" s="22"/>
      <c r="AC98" s="22"/>
      <c r="AD98" s="22">
        <f t="shared" si="4"/>
        <v>12510</v>
      </c>
      <c r="AE98" s="22">
        <f t="shared" si="5"/>
        <v>12510</v>
      </c>
    </row>
    <row r="99" spans="1:31" ht="15" customHeight="1">
      <c r="A99" s="18" t="s">
        <v>211</v>
      </c>
      <c r="B99" s="18">
        <v>2</v>
      </c>
      <c r="C99" s="22" t="s">
        <v>212</v>
      </c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>
        <f t="shared" si="3"/>
        <v>0</v>
      </c>
      <c r="T99" s="22"/>
      <c r="U99" s="22"/>
      <c r="V99" s="22">
        <v>537</v>
      </c>
      <c r="W99" s="22"/>
      <c r="X99" s="22"/>
      <c r="Y99" s="22"/>
      <c r="Z99" s="22"/>
      <c r="AA99" s="22"/>
      <c r="AB99" s="22"/>
      <c r="AC99" s="22"/>
      <c r="AD99" s="22">
        <f t="shared" si="4"/>
        <v>537</v>
      </c>
      <c r="AE99" s="22">
        <f t="shared" si="5"/>
        <v>537</v>
      </c>
    </row>
    <row r="100" spans="1:31" ht="15" customHeight="1">
      <c r="A100" s="18" t="s">
        <v>213</v>
      </c>
      <c r="B100" s="18">
        <v>2</v>
      </c>
      <c r="C100" s="22" t="s">
        <v>214</v>
      </c>
      <c r="D100" s="22">
        <v>13667232</v>
      </c>
      <c r="E100" s="22">
        <v>65115907</v>
      </c>
      <c r="F100" s="22">
        <v>18530955</v>
      </c>
      <c r="G100" s="22"/>
      <c r="H100" s="22">
        <v>23827379</v>
      </c>
      <c r="I100" s="22">
        <v>3391036</v>
      </c>
      <c r="J100" s="22">
        <v>136912</v>
      </c>
      <c r="K100" s="22">
        <v>352363</v>
      </c>
      <c r="L100" s="22"/>
      <c r="M100" s="22">
        <v>15792</v>
      </c>
      <c r="N100" s="22"/>
      <c r="O100" s="22">
        <v>133613</v>
      </c>
      <c r="P100" s="22"/>
      <c r="Q100" s="22"/>
      <c r="R100" s="22"/>
      <c r="S100" s="22">
        <f t="shared" si="3"/>
        <v>125171189</v>
      </c>
      <c r="T100" s="22">
        <v>6270908</v>
      </c>
      <c r="U100" s="22">
        <v>13053552</v>
      </c>
      <c r="V100" s="22">
        <v>4477440</v>
      </c>
      <c r="W100" s="22">
        <v>5287779</v>
      </c>
      <c r="X100" s="22"/>
      <c r="Y100" s="22">
        <v>4324914</v>
      </c>
      <c r="Z100" s="22">
        <v>4647524</v>
      </c>
      <c r="AA100" s="22">
        <v>35445</v>
      </c>
      <c r="AB100" s="22"/>
      <c r="AC100" s="22">
        <v>1634</v>
      </c>
      <c r="AD100" s="22">
        <f t="shared" si="4"/>
        <v>38099196</v>
      </c>
      <c r="AE100" s="22">
        <f t="shared" si="5"/>
        <v>163270385</v>
      </c>
    </row>
    <row r="101" spans="1:31" ht="15" customHeight="1">
      <c r="A101" s="18" t="s">
        <v>215</v>
      </c>
      <c r="B101" s="18">
        <v>3</v>
      </c>
      <c r="C101" s="22" t="s">
        <v>216</v>
      </c>
      <c r="D101" s="22">
        <v>8326</v>
      </c>
      <c r="E101" s="22">
        <v>21848</v>
      </c>
      <c r="F101" s="22">
        <v>554</v>
      </c>
      <c r="G101" s="22"/>
      <c r="H101" s="22">
        <v>31994</v>
      </c>
      <c r="I101" s="22">
        <v>49230</v>
      </c>
      <c r="J101" s="22"/>
      <c r="K101" s="22"/>
      <c r="L101" s="22"/>
      <c r="M101" s="22"/>
      <c r="N101" s="22"/>
      <c r="O101" s="22"/>
      <c r="P101" s="22"/>
      <c r="Q101" s="22"/>
      <c r="R101" s="22"/>
      <c r="S101" s="22">
        <f t="shared" si="3"/>
        <v>111952</v>
      </c>
      <c r="T101" s="22">
        <v>437</v>
      </c>
      <c r="U101" s="22">
        <v>23530</v>
      </c>
      <c r="V101" s="22">
        <v>1099</v>
      </c>
      <c r="W101" s="22">
        <v>44582</v>
      </c>
      <c r="X101" s="22"/>
      <c r="Y101" s="22">
        <v>696</v>
      </c>
      <c r="Z101" s="22"/>
      <c r="AA101" s="22"/>
      <c r="AB101" s="22"/>
      <c r="AC101" s="22"/>
      <c r="AD101" s="22">
        <f t="shared" si="4"/>
        <v>70344</v>
      </c>
      <c r="AE101" s="22">
        <f t="shared" si="5"/>
        <v>182296</v>
      </c>
    </row>
    <row r="102" spans="1:31" ht="15" customHeight="1">
      <c r="A102" s="18" t="s">
        <v>217</v>
      </c>
      <c r="B102" s="18">
        <v>3</v>
      </c>
      <c r="C102" s="22" t="s">
        <v>218</v>
      </c>
      <c r="D102" s="22">
        <v>655472</v>
      </c>
      <c r="E102" s="22">
        <v>1885864</v>
      </c>
      <c r="F102" s="22">
        <v>567875</v>
      </c>
      <c r="G102" s="22"/>
      <c r="H102" s="22">
        <v>540557</v>
      </c>
      <c r="I102" s="22">
        <v>528615</v>
      </c>
      <c r="J102" s="22">
        <v>19268</v>
      </c>
      <c r="K102" s="22">
        <v>7872</v>
      </c>
      <c r="L102" s="22"/>
      <c r="M102" s="22">
        <v>8832</v>
      </c>
      <c r="N102" s="22"/>
      <c r="O102" s="22"/>
      <c r="P102" s="22"/>
      <c r="Q102" s="22"/>
      <c r="R102" s="22"/>
      <c r="S102" s="22">
        <f t="shared" si="3"/>
        <v>4214355</v>
      </c>
      <c r="T102" s="22">
        <v>423665</v>
      </c>
      <c r="U102" s="22">
        <v>940106</v>
      </c>
      <c r="V102" s="22">
        <v>302250</v>
      </c>
      <c r="W102" s="22">
        <v>133778</v>
      </c>
      <c r="X102" s="22"/>
      <c r="Y102" s="22">
        <v>264251</v>
      </c>
      <c r="Z102" s="22">
        <v>229634</v>
      </c>
      <c r="AA102" s="22">
        <v>28606</v>
      </c>
      <c r="AB102" s="22"/>
      <c r="AC102" s="22"/>
      <c r="AD102" s="22">
        <f t="shared" si="4"/>
        <v>2322290</v>
      </c>
      <c r="AE102" s="22">
        <f t="shared" si="5"/>
        <v>6536645</v>
      </c>
    </row>
    <row r="103" spans="1:31" ht="15" customHeight="1">
      <c r="A103" s="18" t="s">
        <v>219</v>
      </c>
      <c r="B103" s="18">
        <v>4</v>
      </c>
      <c r="C103" s="22" t="s">
        <v>220</v>
      </c>
      <c r="D103" s="22">
        <v>89720</v>
      </c>
      <c r="E103" s="22">
        <v>226129</v>
      </c>
      <c r="F103" s="22">
        <v>21186</v>
      </c>
      <c r="G103" s="22"/>
      <c r="H103" s="22">
        <v>33489</v>
      </c>
      <c r="I103" s="22">
        <v>38727</v>
      </c>
      <c r="J103" s="22"/>
      <c r="K103" s="22"/>
      <c r="L103" s="22"/>
      <c r="M103" s="22"/>
      <c r="N103" s="22"/>
      <c r="O103" s="22"/>
      <c r="P103" s="22"/>
      <c r="Q103" s="22"/>
      <c r="R103" s="22"/>
      <c r="S103" s="22">
        <f t="shared" si="3"/>
        <v>409251</v>
      </c>
      <c r="T103" s="22">
        <v>147960</v>
      </c>
      <c r="U103" s="22">
        <v>57903</v>
      </c>
      <c r="V103" s="22"/>
      <c r="W103" s="22">
        <v>3460</v>
      </c>
      <c r="X103" s="22"/>
      <c r="Y103" s="22">
        <v>1877</v>
      </c>
      <c r="Z103" s="22">
        <v>11472</v>
      </c>
      <c r="AA103" s="22"/>
      <c r="AB103" s="22"/>
      <c r="AC103" s="22"/>
      <c r="AD103" s="22">
        <f t="shared" si="4"/>
        <v>222672</v>
      </c>
      <c r="AE103" s="22">
        <f t="shared" si="5"/>
        <v>631923</v>
      </c>
    </row>
    <row r="104" spans="1:31" ht="15" customHeight="1">
      <c r="A104" s="18" t="s">
        <v>221</v>
      </c>
      <c r="B104" s="18">
        <v>4</v>
      </c>
      <c r="C104" s="22" t="s">
        <v>222</v>
      </c>
      <c r="D104" s="22">
        <v>257359</v>
      </c>
      <c r="E104" s="22">
        <v>1541994</v>
      </c>
      <c r="F104" s="22">
        <v>513620</v>
      </c>
      <c r="G104" s="22"/>
      <c r="H104" s="22">
        <v>383944</v>
      </c>
      <c r="I104" s="22">
        <v>57394</v>
      </c>
      <c r="J104" s="22">
        <v>19268</v>
      </c>
      <c r="K104" s="22">
        <v>7872</v>
      </c>
      <c r="L104" s="22"/>
      <c r="M104" s="22"/>
      <c r="N104" s="22"/>
      <c r="O104" s="22"/>
      <c r="P104" s="22"/>
      <c r="Q104" s="22"/>
      <c r="R104" s="22"/>
      <c r="S104" s="22">
        <f t="shared" si="3"/>
        <v>2781451</v>
      </c>
      <c r="T104" s="22">
        <v>275705</v>
      </c>
      <c r="U104" s="22">
        <v>768784</v>
      </c>
      <c r="V104" s="22">
        <v>302250</v>
      </c>
      <c r="W104" s="22">
        <v>81679</v>
      </c>
      <c r="X104" s="22"/>
      <c r="Y104" s="22">
        <v>247612</v>
      </c>
      <c r="Z104" s="22">
        <v>87289</v>
      </c>
      <c r="AA104" s="22">
        <v>28606</v>
      </c>
      <c r="AB104" s="22"/>
      <c r="AC104" s="22"/>
      <c r="AD104" s="22">
        <f t="shared" si="4"/>
        <v>1791925</v>
      </c>
      <c r="AE104" s="22">
        <f t="shared" si="5"/>
        <v>4573376</v>
      </c>
    </row>
    <row r="105" spans="1:31" ht="15" customHeight="1">
      <c r="A105" s="18" t="s">
        <v>223</v>
      </c>
      <c r="B105" s="18">
        <v>3</v>
      </c>
      <c r="C105" s="22" t="s">
        <v>224</v>
      </c>
      <c r="D105" s="22">
        <v>1000830</v>
      </c>
      <c r="E105" s="22">
        <v>5638105</v>
      </c>
      <c r="F105" s="22">
        <v>988575</v>
      </c>
      <c r="G105" s="22"/>
      <c r="H105" s="22">
        <v>178262</v>
      </c>
      <c r="I105" s="22">
        <v>45497</v>
      </c>
      <c r="J105" s="22">
        <v>5505</v>
      </c>
      <c r="K105" s="22"/>
      <c r="L105" s="22"/>
      <c r="M105" s="22">
        <v>385</v>
      </c>
      <c r="N105" s="22"/>
      <c r="O105" s="22"/>
      <c r="P105" s="22"/>
      <c r="Q105" s="22"/>
      <c r="R105" s="22"/>
      <c r="S105" s="22">
        <f t="shared" si="3"/>
        <v>7857159</v>
      </c>
      <c r="T105" s="22">
        <v>85068</v>
      </c>
      <c r="U105" s="22">
        <v>231488</v>
      </c>
      <c r="V105" s="22">
        <v>1074197</v>
      </c>
      <c r="W105" s="22">
        <v>385496</v>
      </c>
      <c r="X105" s="22"/>
      <c r="Y105" s="22">
        <v>115592</v>
      </c>
      <c r="Z105" s="22">
        <v>579332</v>
      </c>
      <c r="AA105" s="22"/>
      <c r="AB105" s="22"/>
      <c r="AC105" s="22">
        <v>360</v>
      </c>
      <c r="AD105" s="22">
        <f t="shared" si="4"/>
        <v>2471533</v>
      </c>
      <c r="AE105" s="22">
        <f t="shared" si="5"/>
        <v>10328692</v>
      </c>
    </row>
    <row r="106" spans="1:31" ht="15" customHeight="1">
      <c r="A106" s="18" t="s">
        <v>225</v>
      </c>
      <c r="B106" s="18">
        <v>3</v>
      </c>
      <c r="C106" s="22" t="s">
        <v>226</v>
      </c>
      <c r="D106" s="22">
        <v>52354</v>
      </c>
      <c r="E106" s="22">
        <v>286153</v>
      </c>
      <c r="F106" s="22">
        <v>129171</v>
      </c>
      <c r="G106" s="22"/>
      <c r="H106" s="22">
        <v>218926</v>
      </c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>
        <f t="shared" si="3"/>
        <v>686604</v>
      </c>
      <c r="T106" s="22">
        <v>21700</v>
      </c>
      <c r="U106" s="22">
        <v>37351</v>
      </c>
      <c r="V106" s="22">
        <v>2165</v>
      </c>
      <c r="W106" s="22">
        <v>403626</v>
      </c>
      <c r="X106" s="22"/>
      <c r="Y106" s="22">
        <v>41665</v>
      </c>
      <c r="Z106" s="22">
        <v>26250</v>
      </c>
      <c r="AA106" s="22"/>
      <c r="AB106" s="22"/>
      <c r="AC106" s="22"/>
      <c r="AD106" s="22">
        <f t="shared" si="4"/>
        <v>532757</v>
      </c>
      <c r="AE106" s="22">
        <f t="shared" si="5"/>
        <v>1219361</v>
      </c>
    </row>
    <row r="107" spans="1:31" ht="15" customHeight="1">
      <c r="A107" s="18" t="s">
        <v>227</v>
      </c>
      <c r="B107" s="18">
        <v>2</v>
      </c>
      <c r="C107" s="22" t="s">
        <v>228</v>
      </c>
      <c r="D107" s="22">
        <v>9860959</v>
      </c>
      <c r="E107" s="22">
        <v>21379065</v>
      </c>
      <c r="F107" s="22">
        <v>9110471</v>
      </c>
      <c r="G107" s="22"/>
      <c r="H107" s="22">
        <v>3240727</v>
      </c>
      <c r="I107" s="22">
        <v>1501659</v>
      </c>
      <c r="J107" s="22">
        <v>137041</v>
      </c>
      <c r="K107" s="22">
        <v>12820</v>
      </c>
      <c r="L107" s="22"/>
      <c r="M107" s="22">
        <v>28102</v>
      </c>
      <c r="N107" s="22"/>
      <c r="O107" s="22"/>
      <c r="P107" s="22">
        <v>1215</v>
      </c>
      <c r="Q107" s="22">
        <v>5335</v>
      </c>
      <c r="R107" s="22"/>
      <c r="S107" s="22">
        <f t="shared" si="3"/>
        <v>45277394</v>
      </c>
      <c r="T107" s="22">
        <v>1446955</v>
      </c>
      <c r="U107" s="22">
        <v>10859652</v>
      </c>
      <c r="V107" s="22">
        <v>1113734</v>
      </c>
      <c r="W107" s="22">
        <v>2378043</v>
      </c>
      <c r="X107" s="22">
        <v>631</v>
      </c>
      <c r="Y107" s="22">
        <v>2150872</v>
      </c>
      <c r="Z107" s="22">
        <v>3289008</v>
      </c>
      <c r="AA107" s="22">
        <v>461</v>
      </c>
      <c r="AB107" s="22"/>
      <c r="AC107" s="22">
        <v>13746</v>
      </c>
      <c r="AD107" s="22">
        <f t="shared" si="4"/>
        <v>21253102</v>
      </c>
      <c r="AE107" s="22">
        <f t="shared" si="5"/>
        <v>66530496</v>
      </c>
    </row>
    <row r="108" spans="1:31" ht="15" customHeight="1">
      <c r="A108" s="20" t="s">
        <v>229</v>
      </c>
      <c r="B108" s="20">
        <v>1</v>
      </c>
      <c r="C108" s="21" t="s">
        <v>230</v>
      </c>
      <c r="D108" s="21">
        <v>55343045</v>
      </c>
      <c r="E108" s="21">
        <v>188582198</v>
      </c>
      <c r="F108" s="21">
        <v>60976488</v>
      </c>
      <c r="G108" s="21">
        <v>28671</v>
      </c>
      <c r="H108" s="21">
        <v>36851799</v>
      </c>
      <c r="I108" s="21">
        <v>30732249</v>
      </c>
      <c r="J108" s="21">
        <v>2121005</v>
      </c>
      <c r="K108" s="21">
        <v>397907</v>
      </c>
      <c r="L108" s="21">
        <v>1042</v>
      </c>
      <c r="M108" s="21">
        <v>1533155</v>
      </c>
      <c r="N108" s="21">
        <v>1130</v>
      </c>
      <c r="O108" s="21">
        <v>117291</v>
      </c>
      <c r="P108" s="21">
        <v>252493</v>
      </c>
      <c r="Q108" s="21">
        <v>15350</v>
      </c>
      <c r="R108" s="21">
        <v>3754</v>
      </c>
      <c r="S108" s="21">
        <f t="shared" si="3"/>
        <v>376957577</v>
      </c>
      <c r="T108" s="21">
        <v>23062128</v>
      </c>
      <c r="U108" s="21">
        <v>143743714</v>
      </c>
      <c r="V108" s="21">
        <v>15398133</v>
      </c>
      <c r="W108" s="21">
        <v>26296141</v>
      </c>
      <c r="X108" s="21">
        <v>209318</v>
      </c>
      <c r="Y108" s="21">
        <v>13371291</v>
      </c>
      <c r="Z108" s="21">
        <v>57397011</v>
      </c>
      <c r="AA108" s="21">
        <v>205926</v>
      </c>
      <c r="AB108" s="21">
        <v>2702</v>
      </c>
      <c r="AC108" s="21">
        <v>573997</v>
      </c>
      <c r="AD108" s="21">
        <f t="shared" si="4"/>
        <v>280260361</v>
      </c>
      <c r="AE108" s="21">
        <f t="shared" si="5"/>
        <v>657217938</v>
      </c>
    </row>
    <row r="109" spans="1:31" ht="15" customHeight="1">
      <c r="A109" s="18" t="s">
        <v>231</v>
      </c>
      <c r="B109" s="18">
        <v>2</v>
      </c>
      <c r="C109" s="22" t="s">
        <v>232</v>
      </c>
      <c r="D109" s="22">
        <v>783</v>
      </c>
      <c r="E109" s="22">
        <v>458034</v>
      </c>
      <c r="F109" s="22"/>
      <c r="G109" s="22"/>
      <c r="H109" s="22">
        <v>12242</v>
      </c>
      <c r="I109" s="22">
        <v>252</v>
      </c>
      <c r="J109" s="22"/>
      <c r="K109" s="22"/>
      <c r="L109" s="22"/>
      <c r="M109" s="22"/>
      <c r="N109" s="22"/>
      <c r="O109" s="22"/>
      <c r="P109" s="22"/>
      <c r="Q109" s="22"/>
      <c r="R109" s="22"/>
      <c r="S109" s="22">
        <f t="shared" si="3"/>
        <v>471311</v>
      </c>
      <c r="T109" s="22">
        <v>3185</v>
      </c>
      <c r="U109" s="22">
        <v>840</v>
      </c>
      <c r="V109" s="22">
        <v>801</v>
      </c>
      <c r="W109" s="22"/>
      <c r="X109" s="22"/>
      <c r="Y109" s="22">
        <v>1298</v>
      </c>
      <c r="Z109" s="22">
        <v>17147</v>
      </c>
      <c r="AA109" s="22"/>
      <c r="AB109" s="22"/>
      <c r="AC109" s="22"/>
      <c r="AD109" s="22">
        <f t="shared" si="4"/>
        <v>23271</v>
      </c>
      <c r="AE109" s="22">
        <f t="shared" si="5"/>
        <v>494582</v>
      </c>
    </row>
    <row r="110" spans="1:31" ht="15" customHeight="1">
      <c r="A110" s="18" t="s">
        <v>233</v>
      </c>
      <c r="B110" s="18">
        <v>2</v>
      </c>
      <c r="C110" s="22" t="s">
        <v>234</v>
      </c>
      <c r="D110" s="22">
        <v>2158575</v>
      </c>
      <c r="E110" s="22">
        <v>10839374</v>
      </c>
      <c r="F110" s="22">
        <v>2024256</v>
      </c>
      <c r="G110" s="22">
        <v>16601</v>
      </c>
      <c r="H110" s="22">
        <v>1037736</v>
      </c>
      <c r="I110" s="22">
        <v>3412012</v>
      </c>
      <c r="J110" s="22">
        <v>541238</v>
      </c>
      <c r="K110" s="22">
        <v>205873</v>
      </c>
      <c r="L110" s="22"/>
      <c r="M110" s="22">
        <v>145666</v>
      </c>
      <c r="N110" s="22"/>
      <c r="O110" s="22">
        <v>8453</v>
      </c>
      <c r="P110" s="22">
        <v>245461</v>
      </c>
      <c r="Q110" s="22">
        <v>9727</v>
      </c>
      <c r="R110" s="22">
        <v>1375</v>
      </c>
      <c r="S110" s="22">
        <f t="shared" si="3"/>
        <v>20646347</v>
      </c>
      <c r="T110" s="22">
        <v>748771</v>
      </c>
      <c r="U110" s="22">
        <v>10200517</v>
      </c>
      <c r="V110" s="22">
        <v>1547244</v>
      </c>
      <c r="W110" s="22">
        <v>797887</v>
      </c>
      <c r="X110" s="22">
        <v>13347</v>
      </c>
      <c r="Y110" s="22">
        <v>1242316</v>
      </c>
      <c r="Z110" s="22">
        <v>2244883</v>
      </c>
      <c r="AA110" s="22">
        <v>18115</v>
      </c>
      <c r="AB110" s="22"/>
      <c r="AC110" s="22"/>
      <c r="AD110" s="22">
        <f t="shared" si="4"/>
        <v>16813080</v>
      </c>
      <c r="AE110" s="22">
        <f t="shared" si="5"/>
        <v>37459427</v>
      </c>
    </row>
    <row r="111" spans="1:31" ht="15" customHeight="1">
      <c r="A111" s="18" t="s">
        <v>235</v>
      </c>
      <c r="B111" s="18">
        <v>3</v>
      </c>
      <c r="C111" s="22" t="s">
        <v>236</v>
      </c>
      <c r="D111" s="22">
        <v>144690</v>
      </c>
      <c r="E111" s="22">
        <v>3451146</v>
      </c>
      <c r="F111" s="22">
        <v>215219</v>
      </c>
      <c r="G111" s="22"/>
      <c r="H111" s="22">
        <v>374000</v>
      </c>
      <c r="I111" s="22">
        <v>923577</v>
      </c>
      <c r="J111" s="22">
        <v>129569</v>
      </c>
      <c r="K111" s="22">
        <v>537</v>
      </c>
      <c r="L111" s="22"/>
      <c r="M111" s="22">
        <v>1111</v>
      </c>
      <c r="N111" s="22"/>
      <c r="O111" s="22"/>
      <c r="P111" s="22"/>
      <c r="Q111" s="22"/>
      <c r="R111" s="22">
        <v>261</v>
      </c>
      <c r="S111" s="22">
        <f t="shared" si="3"/>
        <v>5240110</v>
      </c>
      <c r="T111" s="22">
        <v>99927</v>
      </c>
      <c r="U111" s="22">
        <v>4469064</v>
      </c>
      <c r="V111" s="22">
        <v>54974</v>
      </c>
      <c r="W111" s="22">
        <v>193499</v>
      </c>
      <c r="X111" s="22"/>
      <c r="Y111" s="22">
        <v>93388</v>
      </c>
      <c r="Z111" s="22">
        <v>923202</v>
      </c>
      <c r="AA111" s="22"/>
      <c r="AB111" s="22"/>
      <c r="AC111" s="22"/>
      <c r="AD111" s="22">
        <f t="shared" si="4"/>
        <v>5834054</v>
      </c>
      <c r="AE111" s="22">
        <f t="shared" si="5"/>
        <v>11074164</v>
      </c>
    </row>
    <row r="112" spans="1:31" ht="15" customHeight="1">
      <c r="A112" s="18" t="s">
        <v>237</v>
      </c>
      <c r="B112" s="18">
        <v>3</v>
      </c>
      <c r="C112" s="22" t="s">
        <v>238</v>
      </c>
      <c r="D112" s="22">
        <v>1480361</v>
      </c>
      <c r="E112" s="22">
        <v>1564892</v>
      </c>
      <c r="F112" s="22">
        <v>1314015</v>
      </c>
      <c r="G112" s="22">
        <v>15758</v>
      </c>
      <c r="H112" s="22">
        <v>222795</v>
      </c>
      <c r="I112" s="22">
        <v>1246079</v>
      </c>
      <c r="J112" s="22">
        <v>298752</v>
      </c>
      <c r="K112" s="22">
        <v>187816</v>
      </c>
      <c r="L112" s="22"/>
      <c r="M112" s="22">
        <v>132893</v>
      </c>
      <c r="N112" s="22"/>
      <c r="O112" s="22">
        <v>8453</v>
      </c>
      <c r="P112" s="22">
        <v>245461</v>
      </c>
      <c r="Q112" s="22">
        <v>9727</v>
      </c>
      <c r="R112" s="22"/>
      <c r="S112" s="22">
        <f t="shared" si="3"/>
        <v>6727002</v>
      </c>
      <c r="T112" s="22">
        <v>99919</v>
      </c>
      <c r="U112" s="22">
        <v>2204819</v>
      </c>
      <c r="V112" s="22">
        <v>1243529</v>
      </c>
      <c r="W112" s="22">
        <v>447839</v>
      </c>
      <c r="X112" s="22">
        <v>11547</v>
      </c>
      <c r="Y112" s="22">
        <v>308093</v>
      </c>
      <c r="Z112" s="22">
        <v>61460</v>
      </c>
      <c r="AA112" s="22">
        <v>10362</v>
      </c>
      <c r="AB112" s="22"/>
      <c r="AC112" s="22"/>
      <c r="AD112" s="22">
        <f t="shared" si="4"/>
        <v>4387568</v>
      </c>
      <c r="AE112" s="22">
        <f t="shared" si="5"/>
        <v>11114570</v>
      </c>
    </row>
    <row r="113" spans="1:31" ht="15" customHeight="1">
      <c r="A113" s="18" t="s">
        <v>239</v>
      </c>
      <c r="B113" s="18">
        <v>4</v>
      </c>
      <c r="C113" s="22" t="s">
        <v>240</v>
      </c>
      <c r="D113" s="22">
        <v>1291231</v>
      </c>
      <c r="E113" s="22">
        <v>1546020</v>
      </c>
      <c r="F113" s="22">
        <v>1311621</v>
      </c>
      <c r="G113" s="22"/>
      <c r="H113" s="22">
        <v>151708</v>
      </c>
      <c r="I113" s="22">
        <v>1245788</v>
      </c>
      <c r="J113" s="22">
        <v>272030</v>
      </c>
      <c r="K113" s="22">
        <v>186019</v>
      </c>
      <c r="L113" s="22"/>
      <c r="M113" s="22">
        <v>132437</v>
      </c>
      <c r="N113" s="22"/>
      <c r="O113" s="22">
        <v>8453</v>
      </c>
      <c r="P113" s="22">
        <v>239219</v>
      </c>
      <c r="Q113" s="22">
        <v>9727</v>
      </c>
      <c r="R113" s="22"/>
      <c r="S113" s="22">
        <f t="shared" si="3"/>
        <v>6394253</v>
      </c>
      <c r="T113" s="22">
        <v>33971</v>
      </c>
      <c r="U113" s="22">
        <v>2199836</v>
      </c>
      <c r="V113" s="22">
        <v>1130430</v>
      </c>
      <c r="W113" s="22">
        <v>204250</v>
      </c>
      <c r="X113" s="22">
        <v>4999</v>
      </c>
      <c r="Y113" s="22">
        <v>210350</v>
      </c>
      <c r="Z113" s="22">
        <v>11637</v>
      </c>
      <c r="AA113" s="22">
        <v>10362</v>
      </c>
      <c r="AB113" s="22"/>
      <c r="AC113" s="22"/>
      <c r="AD113" s="22">
        <f t="shared" si="4"/>
        <v>3805835</v>
      </c>
      <c r="AE113" s="22">
        <f t="shared" si="5"/>
        <v>10200088</v>
      </c>
    </row>
    <row r="114" spans="1:31" ht="15" customHeight="1">
      <c r="A114" s="18" t="s">
        <v>241</v>
      </c>
      <c r="B114" s="18">
        <v>4</v>
      </c>
      <c r="C114" s="22" t="s">
        <v>242</v>
      </c>
      <c r="D114" s="22">
        <v>2937</v>
      </c>
      <c r="E114" s="22">
        <v>9227</v>
      </c>
      <c r="F114" s="22">
        <v>2394</v>
      </c>
      <c r="G114" s="22"/>
      <c r="H114" s="22">
        <v>5111</v>
      </c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>
        <f t="shared" si="3"/>
        <v>19669</v>
      </c>
      <c r="T114" s="22"/>
      <c r="U114" s="22"/>
      <c r="V114" s="22">
        <v>2754</v>
      </c>
      <c r="W114" s="22">
        <v>3531</v>
      </c>
      <c r="X114" s="22"/>
      <c r="Y114" s="22"/>
      <c r="Z114" s="22"/>
      <c r="AA114" s="22"/>
      <c r="AB114" s="22"/>
      <c r="AC114" s="22"/>
      <c r="AD114" s="22">
        <f t="shared" si="4"/>
        <v>6285</v>
      </c>
      <c r="AE114" s="22">
        <f t="shared" si="5"/>
        <v>25954</v>
      </c>
    </row>
    <row r="115" spans="1:31" ht="15" customHeight="1">
      <c r="A115" s="18" t="s">
        <v>243</v>
      </c>
      <c r="B115" s="18">
        <v>3</v>
      </c>
      <c r="C115" s="22" t="s">
        <v>244</v>
      </c>
      <c r="D115" s="22">
        <v>9316</v>
      </c>
      <c r="E115" s="22">
        <v>1212733</v>
      </c>
      <c r="F115" s="22">
        <v>104722</v>
      </c>
      <c r="G115" s="22">
        <v>843</v>
      </c>
      <c r="H115" s="22">
        <v>86842</v>
      </c>
      <c r="I115" s="22">
        <v>181582</v>
      </c>
      <c r="J115" s="22">
        <v>1817</v>
      </c>
      <c r="K115" s="22">
        <v>11195</v>
      </c>
      <c r="L115" s="22"/>
      <c r="M115" s="22">
        <v>3415</v>
      </c>
      <c r="N115" s="22"/>
      <c r="O115" s="22"/>
      <c r="P115" s="22"/>
      <c r="Q115" s="22"/>
      <c r="R115" s="22">
        <v>242</v>
      </c>
      <c r="S115" s="22">
        <f t="shared" si="3"/>
        <v>1612707</v>
      </c>
      <c r="T115" s="22">
        <v>14883</v>
      </c>
      <c r="U115" s="22">
        <v>355240</v>
      </c>
      <c r="V115" s="22">
        <v>122301</v>
      </c>
      <c r="W115" s="22">
        <v>37818</v>
      </c>
      <c r="X115" s="22">
        <v>602</v>
      </c>
      <c r="Y115" s="22">
        <v>65235</v>
      </c>
      <c r="Z115" s="22">
        <v>303116</v>
      </c>
      <c r="AA115" s="22"/>
      <c r="AB115" s="22"/>
      <c r="AC115" s="22"/>
      <c r="AD115" s="22">
        <f t="shared" si="4"/>
        <v>899195</v>
      </c>
      <c r="AE115" s="22">
        <f t="shared" si="5"/>
        <v>2511902</v>
      </c>
    </row>
    <row r="116" spans="1:31" ht="15" customHeight="1">
      <c r="A116" s="18" t="s">
        <v>245</v>
      </c>
      <c r="B116" s="18">
        <v>2</v>
      </c>
      <c r="C116" s="22" t="s">
        <v>246</v>
      </c>
      <c r="D116" s="22">
        <v>22679</v>
      </c>
      <c r="E116" s="22">
        <v>137919</v>
      </c>
      <c r="F116" s="22">
        <v>11888</v>
      </c>
      <c r="G116" s="22"/>
      <c r="H116" s="22">
        <v>23690</v>
      </c>
      <c r="I116" s="22"/>
      <c r="J116" s="22">
        <v>1669</v>
      </c>
      <c r="K116" s="22"/>
      <c r="L116" s="22"/>
      <c r="M116" s="22"/>
      <c r="N116" s="22"/>
      <c r="O116" s="22"/>
      <c r="P116" s="22"/>
      <c r="Q116" s="22"/>
      <c r="R116" s="22"/>
      <c r="S116" s="22">
        <f t="shared" si="3"/>
        <v>197845</v>
      </c>
      <c r="T116" s="22">
        <v>102265</v>
      </c>
      <c r="U116" s="22">
        <v>13909</v>
      </c>
      <c r="V116" s="22">
        <v>3699</v>
      </c>
      <c r="W116" s="22">
        <v>14899</v>
      </c>
      <c r="X116" s="22"/>
      <c r="Y116" s="22">
        <v>8917</v>
      </c>
      <c r="Z116" s="22">
        <v>10710</v>
      </c>
      <c r="AA116" s="22">
        <v>620</v>
      </c>
      <c r="AB116" s="22"/>
      <c r="AC116" s="22"/>
      <c r="AD116" s="22">
        <f t="shared" si="4"/>
        <v>155019</v>
      </c>
      <c r="AE116" s="22">
        <f t="shared" si="5"/>
        <v>352864</v>
      </c>
    </row>
    <row r="117" spans="1:31" ht="15" customHeight="1">
      <c r="A117" s="18" t="s">
        <v>247</v>
      </c>
      <c r="B117" s="18">
        <v>3</v>
      </c>
      <c r="C117" s="22" t="s">
        <v>248</v>
      </c>
      <c r="D117" s="22"/>
      <c r="E117" s="22">
        <v>54797</v>
      </c>
      <c r="F117" s="22">
        <v>626</v>
      </c>
      <c r="G117" s="22"/>
      <c r="H117" s="22">
        <v>2990</v>
      </c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>
        <f t="shared" si="3"/>
        <v>58413</v>
      </c>
      <c r="T117" s="22">
        <v>369</v>
      </c>
      <c r="U117" s="22"/>
      <c r="V117" s="22"/>
      <c r="W117" s="22"/>
      <c r="X117" s="22"/>
      <c r="Y117" s="22"/>
      <c r="Z117" s="22">
        <v>831</v>
      </c>
      <c r="AA117" s="22"/>
      <c r="AB117" s="22"/>
      <c r="AC117" s="22"/>
      <c r="AD117" s="22">
        <f t="shared" si="4"/>
        <v>1200</v>
      </c>
      <c r="AE117" s="22">
        <f t="shared" si="5"/>
        <v>59613</v>
      </c>
    </row>
    <row r="118" spans="1:31" ht="15" customHeight="1">
      <c r="A118" s="18" t="s">
        <v>249</v>
      </c>
      <c r="B118" s="18">
        <v>4</v>
      </c>
      <c r="C118" s="22" t="s">
        <v>250</v>
      </c>
      <c r="D118" s="22"/>
      <c r="E118" s="22">
        <v>11453</v>
      </c>
      <c r="F118" s="22">
        <v>626</v>
      </c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>
        <f t="shared" si="3"/>
        <v>12079</v>
      </c>
      <c r="T118" s="22">
        <v>369</v>
      </c>
      <c r="U118" s="22"/>
      <c r="V118" s="22"/>
      <c r="W118" s="22"/>
      <c r="X118" s="22"/>
      <c r="Y118" s="22"/>
      <c r="Z118" s="22">
        <v>831</v>
      </c>
      <c r="AA118" s="22"/>
      <c r="AB118" s="22"/>
      <c r="AC118" s="22"/>
      <c r="AD118" s="22">
        <f t="shared" si="4"/>
        <v>1200</v>
      </c>
      <c r="AE118" s="22">
        <f t="shared" si="5"/>
        <v>13279</v>
      </c>
    </row>
    <row r="119" spans="1:31" ht="15" customHeight="1">
      <c r="A119" s="18" t="s">
        <v>251</v>
      </c>
      <c r="B119" s="18">
        <v>4</v>
      </c>
      <c r="C119" s="22" t="s">
        <v>252</v>
      </c>
      <c r="D119" s="22"/>
      <c r="E119" s="22">
        <v>32022</v>
      </c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>
        <f t="shared" si="3"/>
        <v>32022</v>
      </c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>
        <f t="shared" si="4"/>
        <v>0</v>
      </c>
      <c r="AE119" s="22">
        <f t="shared" si="5"/>
        <v>32022</v>
      </c>
    </row>
    <row r="120" spans="1:31" ht="15" customHeight="1">
      <c r="A120" s="18" t="s">
        <v>253</v>
      </c>
      <c r="B120" s="18">
        <v>3</v>
      </c>
      <c r="C120" s="22" t="s">
        <v>254</v>
      </c>
      <c r="D120" s="22">
        <v>22209</v>
      </c>
      <c r="E120" s="22">
        <v>73597</v>
      </c>
      <c r="F120" s="22">
        <v>10990</v>
      </c>
      <c r="G120" s="22"/>
      <c r="H120" s="22">
        <v>20700</v>
      </c>
      <c r="I120" s="22"/>
      <c r="J120" s="22">
        <v>1669</v>
      </c>
      <c r="K120" s="22"/>
      <c r="L120" s="22"/>
      <c r="M120" s="22"/>
      <c r="N120" s="22"/>
      <c r="O120" s="22"/>
      <c r="P120" s="22"/>
      <c r="Q120" s="22"/>
      <c r="R120" s="22"/>
      <c r="S120" s="22">
        <f t="shared" si="3"/>
        <v>129165</v>
      </c>
      <c r="T120" s="22">
        <v>48591</v>
      </c>
      <c r="U120" s="22">
        <v>3717</v>
      </c>
      <c r="V120" s="22">
        <v>2811</v>
      </c>
      <c r="W120" s="22">
        <v>13803</v>
      </c>
      <c r="X120" s="22"/>
      <c r="Y120" s="22">
        <v>8917</v>
      </c>
      <c r="Z120" s="22">
        <v>8572</v>
      </c>
      <c r="AA120" s="22">
        <v>620</v>
      </c>
      <c r="AB120" s="22"/>
      <c r="AC120" s="22"/>
      <c r="AD120" s="22">
        <f t="shared" si="4"/>
        <v>87031</v>
      </c>
      <c r="AE120" s="22">
        <f t="shared" si="5"/>
        <v>216196</v>
      </c>
    </row>
    <row r="121" spans="1:31" ht="15" customHeight="1">
      <c r="A121" s="18" t="s">
        <v>255</v>
      </c>
      <c r="B121" s="18">
        <v>4</v>
      </c>
      <c r="C121" s="22" t="s">
        <v>256</v>
      </c>
      <c r="D121" s="22">
        <v>548</v>
      </c>
      <c r="E121" s="22">
        <v>3560</v>
      </c>
      <c r="F121" s="22">
        <v>3264</v>
      </c>
      <c r="G121" s="22"/>
      <c r="H121" s="22">
        <v>7090</v>
      </c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>
        <f t="shared" si="3"/>
        <v>14462</v>
      </c>
      <c r="T121" s="22">
        <v>30459</v>
      </c>
      <c r="U121" s="22"/>
      <c r="V121" s="22">
        <v>2207</v>
      </c>
      <c r="W121" s="22"/>
      <c r="X121" s="22"/>
      <c r="Y121" s="22"/>
      <c r="Z121" s="22"/>
      <c r="AA121" s="22">
        <v>310</v>
      </c>
      <c r="AB121" s="22"/>
      <c r="AC121" s="22"/>
      <c r="AD121" s="22">
        <f t="shared" si="4"/>
        <v>32976</v>
      </c>
      <c r="AE121" s="22">
        <f t="shared" si="5"/>
        <v>47438</v>
      </c>
    </row>
    <row r="122" spans="1:31" ht="15" customHeight="1">
      <c r="A122" s="18" t="s">
        <v>257</v>
      </c>
      <c r="B122" s="18">
        <v>2</v>
      </c>
      <c r="C122" s="22" t="s">
        <v>258</v>
      </c>
      <c r="D122" s="22">
        <v>1380719</v>
      </c>
      <c r="E122" s="22">
        <v>4125240</v>
      </c>
      <c r="F122" s="22">
        <v>1297441</v>
      </c>
      <c r="G122" s="22"/>
      <c r="H122" s="22">
        <v>704977</v>
      </c>
      <c r="I122" s="22">
        <v>93339</v>
      </c>
      <c r="J122" s="22">
        <v>39690</v>
      </c>
      <c r="K122" s="22">
        <v>19085</v>
      </c>
      <c r="L122" s="22">
        <v>399</v>
      </c>
      <c r="M122" s="22">
        <v>1166</v>
      </c>
      <c r="N122" s="22"/>
      <c r="O122" s="22">
        <v>603</v>
      </c>
      <c r="P122" s="22"/>
      <c r="Q122" s="22"/>
      <c r="R122" s="22">
        <v>311</v>
      </c>
      <c r="S122" s="22">
        <f t="shared" si="3"/>
        <v>7662970</v>
      </c>
      <c r="T122" s="22">
        <v>516386</v>
      </c>
      <c r="U122" s="22">
        <v>1816716</v>
      </c>
      <c r="V122" s="22">
        <v>258752</v>
      </c>
      <c r="W122" s="22">
        <v>1084190</v>
      </c>
      <c r="X122" s="22"/>
      <c r="Y122" s="22">
        <v>522552</v>
      </c>
      <c r="Z122" s="22">
        <v>1312958</v>
      </c>
      <c r="AA122" s="22"/>
      <c r="AB122" s="22">
        <v>935</v>
      </c>
      <c r="AC122" s="22">
        <v>19814</v>
      </c>
      <c r="AD122" s="22">
        <f t="shared" si="4"/>
        <v>5532303</v>
      </c>
      <c r="AE122" s="22">
        <f t="shared" si="5"/>
        <v>13195273</v>
      </c>
    </row>
    <row r="123" spans="1:31" ht="15" customHeight="1">
      <c r="A123" s="18" t="s">
        <v>259</v>
      </c>
      <c r="B123" s="18">
        <v>3</v>
      </c>
      <c r="C123" s="22" t="s">
        <v>260</v>
      </c>
      <c r="D123" s="22">
        <v>1295254</v>
      </c>
      <c r="E123" s="22">
        <v>3145046</v>
      </c>
      <c r="F123" s="22">
        <v>1125848</v>
      </c>
      <c r="G123" s="22"/>
      <c r="H123" s="22">
        <v>576974</v>
      </c>
      <c r="I123" s="22">
        <v>9002</v>
      </c>
      <c r="J123" s="22">
        <v>39395</v>
      </c>
      <c r="K123" s="22">
        <v>13525</v>
      </c>
      <c r="L123" s="22"/>
      <c r="M123" s="22"/>
      <c r="N123" s="22"/>
      <c r="O123" s="22"/>
      <c r="P123" s="22"/>
      <c r="Q123" s="22"/>
      <c r="R123" s="22"/>
      <c r="S123" s="22">
        <f t="shared" si="3"/>
        <v>6205044</v>
      </c>
      <c r="T123" s="22">
        <v>320523</v>
      </c>
      <c r="U123" s="22">
        <v>1589430</v>
      </c>
      <c r="V123" s="22">
        <v>195216</v>
      </c>
      <c r="W123" s="22">
        <v>839539</v>
      </c>
      <c r="X123" s="22"/>
      <c r="Y123" s="22">
        <v>185789</v>
      </c>
      <c r="Z123" s="22">
        <v>1237420</v>
      </c>
      <c r="AA123" s="22"/>
      <c r="AB123" s="22"/>
      <c r="AC123" s="22"/>
      <c r="AD123" s="22">
        <f t="shared" si="4"/>
        <v>4367917</v>
      </c>
      <c r="AE123" s="22">
        <f t="shared" si="5"/>
        <v>10572961</v>
      </c>
    </row>
    <row r="124" spans="1:31" ht="15" customHeight="1">
      <c r="A124" s="18" t="s">
        <v>261</v>
      </c>
      <c r="B124" s="18">
        <v>4</v>
      </c>
      <c r="C124" s="22" t="s">
        <v>262</v>
      </c>
      <c r="D124" s="22">
        <v>204446</v>
      </c>
      <c r="E124" s="22">
        <v>856360</v>
      </c>
      <c r="F124" s="22">
        <v>152807</v>
      </c>
      <c r="G124" s="22"/>
      <c r="H124" s="22">
        <v>23175</v>
      </c>
      <c r="I124" s="22"/>
      <c r="J124" s="22">
        <v>840</v>
      </c>
      <c r="K124" s="22"/>
      <c r="L124" s="22"/>
      <c r="M124" s="22"/>
      <c r="N124" s="22"/>
      <c r="O124" s="22"/>
      <c r="P124" s="22"/>
      <c r="Q124" s="22"/>
      <c r="R124" s="22"/>
      <c r="S124" s="22">
        <f t="shared" si="3"/>
        <v>1237628</v>
      </c>
      <c r="T124" s="22">
        <v>4328</v>
      </c>
      <c r="U124" s="22">
        <v>303746</v>
      </c>
      <c r="V124" s="22"/>
      <c r="W124" s="22">
        <v>7703</v>
      </c>
      <c r="X124" s="22"/>
      <c r="Y124" s="22">
        <v>3020</v>
      </c>
      <c r="Z124" s="22">
        <v>5127</v>
      </c>
      <c r="AA124" s="22"/>
      <c r="AB124" s="22"/>
      <c r="AC124" s="22"/>
      <c r="AD124" s="22">
        <f t="shared" si="4"/>
        <v>323924</v>
      </c>
      <c r="AE124" s="22">
        <f t="shared" si="5"/>
        <v>1561552</v>
      </c>
    </row>
    <row r="125" spans="1:31" ht="15" customHeight="1">
      <c r="A125" s="18" t="s">
        <v>263</v>
      </c>
      <c r="B125" s="18">
        <v>4</v>
      </c>
      <c r="C125" s="22" t="s">
        <v>264</v>
      </c>
      <c r="D125" s="22">
        <v>757358</v>
      </c>
      <c r="E125" s="22">
        <v>955788</v>
      </c>
      <c r="F125" s="22">
        <v>342245</v>
      </c>
      <c r="G125" s="22"/>
      <c r="H125" s="22">
        <v>151614</v>
      </c>
      <c r="I125" s="22">
        <v>2954</v>
      </c>
      <c r="J125" s="22">
        <v>6140</v>
      </c>
      <c r="K125" s="22">
        <v>13525</v>
      </c>
      <c r="L125" s="22"/>
      <c r="M125" s="22"/>
      <c r="N125" s="22"/>
      <c r="O125" s="22"/>
      <c r="P125" s="22"/>
      <c r="Q125" s="22"/>
      <c r="R125" s="22"/>
      <c r="S125" s="22">
        <f t="shared" si="3"/>
        <v>2229624</v>
      </c>
      <c r="T125" s="22">
        <v>61099</v>
      </c>
      <c r="U125" s="22">
        <v>437971</v>
      </c>
      <c r="V125" s="22">
        <v>28387</v>
      </c>
      <c r="W125" s="22">
        <v>349722</v>
      </c>
      <c r="X125" s="22"/>
      <c r="Y125" s="22">
        <v>81560</v>
      </c>
      <c r="Z125" s="22">
        <v>427655</v>
      </c>
      <c r="AA125" s="22"/>
      <c r="AB125" s="22"/>
      <c r="AC125" s="22"/>
      <c r="AD125" s="22">
        <f t="shared" si="4"/>
        <v>1386394</v>
      </c>
      <c r="AE125" s="22">
        <f t="shared" si="5"/>
        <v>3616018</v>
      </c>
    </row>
    <row r="126" spans="1:31" ht="15" customHeight="1">
      <c r="A126" s="18" t="s">
        <v>265</v>
      </c>
      <c r="B126" s="18">
        <v>5</v>
      </c>
      <c r="C126" s="22" t="s">
        <v>266</v>
      </c>
      <c r="D126" s="22">
        <v>757358</v>
      </c>
      <c r="E126" s="22">
        <v>955788</v>
      </c>
      <c r="F126" s="22">
        <v>342245</v>
      </c>
      <c r="G126" s="22"/>
      <c r="H126" s="22">
        <v>151614</v>
      </c>
      <c r="I126" s="22">
        <v>2954</v>
      </c>
      <c r="J126" s="22">
        <v>6140</v>
      </c>
      <c r="K126" s="22">
        <v>13525</v>
      </c>
      <c r="L126" s="22"/>
      <c r="M126" s="22"/>
      <c r="N126" s="22"/>
      <c r="O126" s="22"/>
      <c r="P126" s="22"/>
      <c r="Q126" s="22"/>
      <c r="R126" s="22"/>
      <c r="S126" s="22">
        <f t="shared" si="3"/>
        <v>2229624</v>
      </c>
      <c r="T126" s="22">
        <v>61099</v>
      </c>
      <c r="U126" s="22">
        <v>437971</v>
      </c>
      <c r="V126" s="22">
        <v>27637</v>
      </c>
      <c r="W126" s="22">
        <v>349722</v>
      </c>
      <c r="X126" s="22"/>
      <c r="Y126" s="22">
        <v>81560</v>
      </c>
      <c r="Z126" s="22">
        <v>427655</v>
      </c>
      <c r="AA126" s="22"/>
      <c r="AB126" s="22"/>
      <c r="AC126" s="22"/>
      <c r="AD126" s="22">
        <f t="shared" si="4"/>
        <v>1385644</v>
      </c>
      <c r="AE126" s="22">
        <f t="shared" si="5"/>
        <v>3615268</v>
      </c>
    </row>
    <row r="127" spans="1:31" ht="15" customHeight="1">
      <c r="A127" s="18" t="s">
        <v>267</v>
      </c>
      <c r="B127" s="18">
        <v>4</v>
      </c>
      <c r="C127" s="22" t="s">
        <v>268</v>
      </c>
      <c r="D127" s="22">
        <v>20925</v>
      </c>
      <c r="E127" s="22">
        <v>64141</v>
      </c>
      <c r="F127" s="22">
        <v>91639</v>
      </c>
      <c r="G127" s="22"/>
      <c r="H127" s="22">
        <v>2889</v>
      </c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>
        <f t="shared" si="3"/>
        <v>179594</v>
      </c>
      <c r="T127" s="22"/>
      <c r="U127" s="22"/>
      <c r="V127" s="22"/>
      <c r="W127" s="22">
        <v>4342</v>
      </c>
      <c r="X127" s="22"/>
      <c r="Y127" s="22">
        <v>379</v>
      </c>
      <c r="Z127" s="22"/>
      <c r="AA127" s="22"/>
      <c r="AB127" s="22"/>
      <c r="AC127" s="22"/>
      <c r="AD127" s="22">
        <f t="shared" si="4"/>
        <v>4721</v>
      </c>
      <c r="AE127" s="22">
        <f t="shared" si="5"/>
        <v>184315</v>
      </c>
    </row>
    <row r="128" spans="1:31" ht="15" customHeight="1">
      <c r="A128" s="18" t="s">
        <v>269</v>
      </c>
      <c r="B128" s="18">
        <v>4</v>
      </c>
      <c r="C128" s="22" t="s">
        <v>270</v>
      </c>
      <c r="D128" s="22"/>
      <c r="E128" s="22">
        <v>87526</v>
      </c>
      <c r="F128" s="22">
        <v>39626</v>
      </c>
      <c r="G128" s="22"/>
      <c r="H128" s="22">
        <v>1594</v>
      </c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>
        <f t="shared" si="3"/>
        <v>128746</v>
      </c>
      <c r="T128" s="22"/>
      <c r="U128" s="22">
        <v>20714</v>
      </c>
      <c r="V128" s="22"/>
      <c r="W128" s="22">
        <v>1543</v>
      </c>
      <c r="X128" s="22"/>
      <c r="Y128" s="22"/>
      <c r="Z128" s="22">
        <v>3944</v>
      </c>
      <c r="AA128" s="22"/>
      <c r="AB128" s="22"/>
      <c r="AC128" s="22"/>
      <c r="AD128" s="22">
        <f t="shared" si="4"/>
        <v>26201</v>
      </c>
      <c r="AE128" s="22">
        <f t="shared" si="5"/>
        <v>154947</v>
      </c>
    </row>
    <row r="129" spans="1:31" ht="15" customHeight="1">
      <c r="A129" s="18" t="s">
        <v>271</v>
      </c>
      <c r="B129" s="18">
        <v>5</v>
      </c>
      <c r="C129" s="22" t="s">
        <v>266</v>
      </c>
      <c r="D129" s="22"/>
      <c r="E129" s="22">
        <v>12539</v>
      </c>
      <c r="F129" s="22">
        <v>34615</v>
      </c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>
        <f t="shared" si="3"/>
        <v>47154</v>
      </c>
      <c r="T129" s="22"/>
      <c r="U129" s="22">
        <v>20714</v>
      </c>
      <c r="V129" s="22"/>
      <c r="W129" s="22"/>
      <c r="X129" s="22"/>
      <c r="Y129" s="22"/>
      <c r="Z129" s="22">
        <v>3944</v>
      </c>
      <c r="AA129" s="22"/>
      <c r="AB129" s="22"/>
      <c r="AC129" s="22"/>
      <c r="AD129" s="22">
        <f t="shared" si="4"/>
        <v>24658</v>
      </c>
      <c r="AE129" s="22">
        <f t="shared" si="5"/>
        <v>71812</v>
      </c>
    </row>
    <row r="130" spans="1:31" ht="15" customHeight="1">
      <c r="A130" s="18" t="s">
        <v>272</v>
      </c>
      <c r="B130" s="18">
        <v>4</v>
      </c>
      <c r="C130" s="22" t="s">
        <v>273</v>
      </c>
      <c r="D130" s="22"/>
      <c r="E130" s="22">
        <v>91010</v>
      </c>
      <c r="F130" s="22">
        <v>1487</v>
      </c>
      <c r="G130" s="22"/>
      <c r="H130" s="22">
        <v>3469</v>
      </c>
      <c r="I130" s="22">
        <v>5427</v>
      </c>
      <c r="J130" s="22"/>
      <c r="K130" s="22"/>
      <c r="L130" s="22"/>
      <c r="M130" s="22"/>
      <c r="N130" s="22"/>
      <c r="O130" s="22"/>
      <c r="P130" s="22"/>
      <c r="Q130" s="22"/>
      <c r="R130" s="22"/>
      <c r="S130" s="22">
        <f t="shared" si="3"/>
        <v>101393</v>
      </c>
      <c r="T130" s="22">
        <v>1361</v>
      </c>
      <c r="U130" s="22">
        <v>22739</v>
      </c>
      <c r="V130" s="22">
        <v>27797</v>
      </c>
      <c r="W130" s="22">
        <v>49992</v>
      </c>
      <c r="X130" s="22"/>
      <c r="Y130" s="22"/>
      <c r="Z130" s="22">
        <v>8615</v>
      </c>
      <c r="AA130" s="22"/>
      <c r="AB130" s="22"/>
      <c r="AC130" s="22"/>
      <c r="AD130" s="22">
        <f t="shared" si="4"/>
        <v>110504</v>
      </c>
      <c r="AE130" s="22">
        <f t="shared" si="5"/>
        <v>211897</v>
      </c>
    </row>
    <row r="131" spans="1:31" ht="15" customHeight="1">
      <c r="A131" s="18" t="s">
        <v>274</v>
      </c>
      <c r="B131" s="18">
        <v>3</v>
      </c>
      <c r="C131" s="22" t="s">
        <v>275</v>
      </c>
      <c r="D131" s="22"/>
      <c r="E131" s="22">
        <v>3847</v>
      </c>
      <c r="F131" s="22">
        <v>3166</v>
      </c>
      <c r="G131" s="22"/>
      <c r="H131" s="22">
        <v>228</v>
      </c>
      <c r="I131" s="22">
        <v>484</v>
      </c>
      <c r="J131" s="22"/>
      <c r="K131" s="22"/>
      <c r="L131" s="22"/>
      <c r="M131" s="22"/>
      <c r="N131" s="22"/>
      <c r="O131" s="22"/>
      <c r="P131" s="22"/>
      <c r="Q131" s="22"/>
      <c r="R131" s="22">
        <v>311</v>
      </c>
      <c r="S131" s="22">
        <f t="shared" si="3"/>
        <v>8036</v>
      </c>
      <c r="T131" s="22">
        <v>1271</v>
      </c>
      <c r="U131" s="22">
        <v>4736</v>
      </c>
      <c r="V131" s="22">
        <v>1131</v>
      </c>
      <c r="W131" s="22">
        <v>1852</v>
      </c>
      <c r="X131" s="22"/>
      <c r="Y131" s="22">
        <v>6776</v>
      </c>
      <c r="Z131" s="22">
        <v>8781</v>
      </c>
      <c r="AA131" s="22"/>
      <c r="AB131" s="22"/>
      <c r="AC131" s="22"/>
      <c r="AD131" s="22">
        <f t="shared" si="4"/>
        <v>24547</v>
      </c>
      <c r="AE131" s="22">
        <f t="shared" si="5"/>
        <v>32583</v>
      </c>
    </row>
    <row r="132" spans="1:31" ht="15" customHeight="1">
      <c r="A132" s="18" t="s">
        <v>276</v>
      </c>
      <c r="B132" s="18">
        <v>3</v>
      </c>
      <c r="C132" s="22" t="s">
        <v>277</v>
      </c>
      <c r="D132" s="22">
        <v>8599</v>
      </c>
      <c r="E132" s="22">
        <v>136426</v>
      </c>
      <c r="F132" s="22">
        <v>83590</v>
      </c>
      <c r="G132" s="22"/>
      <c r="H132" s="22">
        <v>58093</v>
      </c>
      <c r="I132" s="22">
        <v>65759</v>
      </c>
      <c r="J132" s="22"/>
      <c r="K132" s="22">
        <v>2488</v>
      </c>
      <c r="L132" s="22">
        <v>399</v>
      </c>
      <c r="M132" s="22"/>
      <c r="N132" s="22"/>
      <c r="O132" s="22"/>
      <c r="P132" s="22"/>
      <c r="Q132" s="22"/>
      <c r="R132" s="22"/>
      <c r="S132" s="22">
        <f t="shared" si="3"/>
        <v>355354</v>
      </c>
      <c r="T132" s="22">
        <v>81239</v>
      </c>
      <c r="U132" s="22">
        <v>81669</v>
      </c>
      <c r="V132" s="22">
        <v>11545</v>
      </c>
      <c r="W132" s="22">
        <v>204496</v>
      </c>
      <c r="X132" s="22"/>
      <c r="Y132" s="22">
        <v>176223</v>
      </c>
      <c r="Z132" s="22">
        <v>917</v>
      </c>
      <c r="AA132" s="22"/>
      <c r="AB132" s="22"/>
      <c r="AC132" s="22"/>
      <c r="AD132" s="22">
        <f t="shared" si="4"/>
        <v>556089</v>
      </c>
      <c r="AE132" s="22">
        <f t="shared" si="5"/>
        <v>911443</v>
      </c>
    </row>
    <row r="133" spans="1:31" ht="15" customHeight="1">
      <c r="A133" s="18" t="s">
        <v>278</v>
      </c>
      <c r="B133" s="18">
        <v>2</v>
      </c>
      <c r="C133" s="22" t="s">
        <v>279</v>
      </c>
      <c r="D133" s="22">
        <v>1302491</v>
      </c>
      <c r="E133" s="22">
        <v>22927090</v>
      </c>
      <c r="F133" s="22">
        <v>1101157</v>
      </c>
      <c r="G133" s="22">
        <v>292</v>
      </c>
      <c r="H133" s="22">
        <v>6594251</v>
      </c>
      <c r="I133" s="22">
        <v>597019</v>
      </c>
      <c r="J133" s="22">
        <v>56112</v>
      </c>
      <c r="K133" s="22">
        <v>30500</v>
      </c>
      <c r="L133" s="22"/>
      <c r="M133" s="22">
        <v>105701</v>
      </c>
      <c r="N133" s="22"/>
      <c r="O133" s="22">
        <v>1786</v>
      </c>
      <c r="P133" s="22">
        <v>4176</v>
      </c>
      <c r="Q133" s="22"/>
      <c r="R133" s="22"/>
      <c r="S133" s="22">
        <f t="shared" si="3"/>
        <v>32720575</v>
      </c>
      <c r="T133" s="22">
        <v>5515546</v>
      </c>
      <c r="U133" s="22">
        <v>5926296</v>
      </c>
      <c r="V133" s="22">
        <v>313132</v>
      </c>
      <c r="W133" s="22">
        <v>537724</v>
      </c>
      <c r="X133" s="22"/>
      <c r="Y133" s="22">
        <v>759408</v>
      </c>
      <c r="Z133" s="22">
        <v>1803833</v>
      </c>
      <c r="AA133" s="22">
        <v>28929</v>
      </c>
      <c r="AB133" s="22">
        <v>1360</v>
      </c>
      <c r="AC133" s="22">
        <v>486021</v>
      </c>
      <c r="AD133" s="22">
        <f t="shared" si="4"/>
        <v>15372249</v>
      </c>
      <c r="AE133" s="22">
        <f t="shared" si="5"/>
        <v>48092824</v>
      </c>
    </row>
    <row r="134" spans="1:31" ht="15" customHeight="1">
      <c r="A134" s="18" t="s">
        <v>280</v>
      </c>
      <c r="B134" s="18">
        <v>3</v>
      </c>
      <c r="C134" s="22" t="s">
        <v>281</v>
      </c>
      <c r="D134" s="22">
        <v>125342</v>
      </c>
      <c r="E134" s="22">
        <v>2379341</v>
      </c>
      <c r="F134" s="22">
        <v>422056</v>
      </c>
      <c r="G134" s="22">
        <v>292</v>
      </c>
      <c r="H134" s="22">
        <v>3356825</v>
      </c>
      <c r="I134" s="22">
        <v>144948</v>
      </c>
      <c r="J134" s="22">
        <v>14627</v>
      </c>
      <c r="K134" s="22">
        <v>21575</v>
      </c>
      <c r="L134" s="22"/>
      <c r="M134" s="22">
        <v>1408</v>
      </c>
      <c r="N134" s="22"/>
      <c r="O134" s="22"/>
      <c r="P134" s="22"/>
      <c r="Q134" s="22"/>
      <c r="R134" s="22"/>
      <c r="S134" s="22">
        <f t="shared" si="3"/>
        <v>6466414</v>
      </c>
      <c r="T134" s="22">
        <v>1751088</v>
      </c>
      <c r="U134" s="22">
        <v>3064265</v>
      </c>
      <c r="V134" s="22"/>
      <c r="W134" s="22">
        <v>81205</v>
      </c>
      <c r="X134" s="22"/>
      <c r="Y134" s="22">
        <v>595351</v>
      </c>
      <c r="Z134" s="22">
        <v>1093927</v>
      </c>
      <c r="AA134" s="22">
        <v>1834</v>
      </c>
      <c r="AB134" s="22">
        <v>575</v>
      </c>
      <c r="AC134" s="22">
        <v>54862</v>
      </c>
      <c r="AD134" s="22">
        <f t="shared" si="4"/>
        <v>6643107</v>
      </c>
      <c r="AE134" s="22">
        <f t="shared" si="5"/>
        <v>13109521</v>
      </c>
    </row>
    <row r="135" spans="1:31" ht="15" customHeight="1">
      <c r="A135" s="18" t="s">
        <v>282</v>
      </c>
      <c r="B135" s="18">
        <v>4</v>
      </c>
      <c r="C135" s="22" t="s">
        <v>283</v>
      </c>
      <c r="D135" s="22">
        <v>9631</v>
      </c>
      <c r="E135" s="22">
        <v>276442</v>
      </c>
      <c r="F135" s="22">
        <v>4403</v>
      </c>
      <c r="G135" s="22"/>
      <c r="H135" s="22">
        <v>33954</v>
      </c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>
        <f t="shared" si="3"/>
        <v>324430</v>
      </c>
      <c r="T135" s="22">
        <v>946</v>
      </c>
      <c r="U135" s="22"/>
      <c r="V135" s="22"/>
      <c r="W135" s="22"/>
      <c r="X135" s="22"/>
      <c r="Y135" s="22"/>
      <c r="Z135" s="22"/>
      <c r="AA135" s="22"/>
      <c r="AB135" s="22"/>
      <c r="AC135" s="22"/>
      <c r="AD135" s="22">
        <f t="shared" si="4"/>
        <v>946</v>
      </c>
      <c r="AE135" s="22">
        <f t="shared" si="5"/>
        <v>325376</v>
      </c>
    </row>
    <row r="136" spans="1:31" ht="15" customHeight="1">
      <c r="A136" s="18" t="s">
        <v>284</v>
      </c>
      <c r="B136" s="18">
        <v>4</v>
      </c>
      <c r="C136" s="22" t="s">
        <v>285</v>
      </c>
      <c r="D136" s="22">
        <v>27507</v>
      </c>
      <c r="E136" s="22">
        <v>27491</v>
      </c>
      <c r="F136" s="22">
        <v>2683</v>
      </c>
      <c r="G136" s="22"/>
      <c r="H136" s="22">
        <v>18362</v>
      </c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>
        <f aca="true" t="shared" si="6" ref="S136:S199">SUM(D136:R136)</f>
        <v>76043</v>
      </c>
      <c r="T136" s="22"/>
      <c r="U136" s="22"/>
      <c r="V136" s="22"/>
      <c r="W136" s="22">
        <v>700</v>
      </c>
      <c r="X136" s="22"/>
      <c r="Y136" s="22">
        <v>5881</v>
      </c>
      <c r="Z136" s="22">
        <v>15014</v>
      </c>
      <c r="AA136" s="22">
        <v>313</v>
      </c>
      <c r="AB136" s="22"/>
      <c r="AC136" s="22">
        <v>563</v>
      </c>
      <c r="AD136" s="22">
        <f aca="true" t="shared" si="7" ref="AD136:AD199">SUM(T136:AC136)</f>
        <v>22471</v>
      </c>
      <c r="AE136" s="22">
        <f aca="true" t="shared" si="8" ref="AE136:AE199">S136+AD136</f>
        <v>98514</v>
      </c>
    </row>
    <row r="137" spans="1:31" ht="15" customHeight="1">
      <c r="A137" s="18" t="s">
        <v>286</v>
      </c>
      <c r="B137" s="18">
        <v>4</v>
      </c>
      <c r="C137" s="22" t="s">
        <v>287</v>
      </c>
      <c r="D137" s="22">
        <v>82626</v>
      </c>
      <c r="E137" s="22">
        <v>1899564</v>
      </c>
      <c r="F137" s="22">
        <v>412616</v>
      </c>
      <c r="G137" s="22">
        <v>292</v>
      </c>
      <c r="H137" s="22">
        <v>3244194</v>
      </c>
      <c r="I137" s="22">
        <v>142012</v>
      </c>
      <c r="J137" s="22">
        <v>14627</v>
      </c>
      <c r="K137" s="22">
        <v>21575</v>
      </c>
      <c r="L137" s="22"/>
      <c r="M137" s="22">
        <v>1408</v>
      </c>
      <c r="N137" s="22"/>
      <c r="O137" s="22"/>
      <c r="P137" s="22"/>
      <c r="Q137" s="22"/>
      <c r="R137" s="22"/>
      <c r="S137" s="22">
        <f t="shared" si="6"/>
        <v>5818914</v>
      </c>
      <c r="T137" s="22">
        <v>1604844</v>
      </c>
      <c r="U137" s="22">
        <v>3054706</v>
      </c>
      <c r="V137" s="22"/>
      <c r="W137" s="22">
        <v>74296</v>
      </c>
      <c r="X137" s="22"/>
      <c r="Y137" s="22">
        <v>586297</v>
      </c>
      <c r="Z137" s="22">
        <v>1078913</v>
      </c>
      <c r="AA137" s="22">
        <v>1521</v>
      </c>
      <c r="AB137" s="22">
        <v>575</v>
      </c>
      <c r="AC137" s="22">
        <v>53715</v>
      </c>
      <c r="AD137" s="22">
        <f t="shared" si="7"/>
        <v>6454867</v>
      </c>
      <c r="AE137" s="22">
        <f t="shared" si="8"/>
        <v>12273781</v>
      </c>
    </row>
    <row r="138" spans="1:31" ht="15" customHeight="1">
      <c r="A138" s="18" t="s">
        <v>288</v>
      </c>
      <c r="B138" s="18">
        <v>4</v>
      </c>
      <c r="C138" s="22" t="s">
        <v>289</v>
      </c>
      <c r="D138" s="22">
        <v>941</v>
      </c>
      <c r="E138" s="22">
        <v>6067</v>
      </c>
      <c r="F138" s="22"/>
      <c r="G138" s="22"/>
      <c r="H138" s="22">
        <v>11252</v>
      </c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>
        <f t="shared" si="6"/>
        <v>18260</v>
      </c>
      <c r="T138" s="22"/>
      <c r="U138" s="22">
        <v>239</v>
      </c>
      <c r="V138" s="22"/>
      <c r="W138" s="22">
        <v>5724</v>
      </c>
      <c r="X138" s="22"/>
      <c r="Y138" s="22">
        <v>2681</v>
      </c>
      <c r="Z138" s="22"/>
      <c r="AA138" s="22"/>
      <c r="AB138" s="22"/>
      <c r="AC138" s="22"/>
      <c r="AD138" s="22">
        <f t="shared" si="7"/>
        <v>8644</v>
      </c>
      <c r="AE138" s="22">
        <f t="shared" si="8"/>
        <v>26904</v>
      </c>
    </row>
    <row r="139" spans="1:31" ht="15" customHeight="1">
      <c r="A139" s="18" t="s">
        <v>290</v>
      </c>
      <c r="B139" s="18">
        <v>3</v>
      </c>
      <c r="C139" s="22" t="s">
        <v>291</v>
      </c>
      <c r="D139" s="22">
        <v>505753</v>
      </c>
      <c r="E139" s="22">
        <v>13765144</v>
      </c>
      <c r="F139" s="22">
        <v>191412</v>
      </c>
      <c r="G139" s="22"/>
      <c r="H139" s="22">
        <v>707607</v>
      </c>
      <c r="I139" s="22">
        <v>308657</v>
      </c>
      <c r="J139" s="22">
        <v>6709</v>
      </c>
      <c r="K139" s="22">
        <v>8450</v>
      </c>
      <c r="L139" s="22"/>
      <c r="M139" s="22">
        <v>84931</v>
      </c>
      <c r="N139" s="22"/>
      <c r="O139" s="22">
        <v>777</v>
      </c>
      <c r="P139" s="22">
        <v>688</v>
      </c>
      <c r="Q139" s="22"/>
      <c r="R139" s="22"/>
      <c r="S139" s="22">
        <f t="shared" si="6"/>
        <v>15580128</v>
      </c>
      <c r="T139" s="22">
        <v>2229175</v>
      </c>
      <c r="U139" s="22">
        <v>443116</v>
      </c>
      <c r="V139" s="22">
        <v>26220</v>
      </c>
      <c r="W139" s="22">
        <v>39853</v>
      </c>
      <c r="X139" s="22"/>
      <c r="Y139" s="22">
        <v>20982</v>
      </c>
      <c r="Z139" s="22">
        <v>230704</v>
      </c>
      <c r="AA139" s="22">
        <v>25119</v>
      </c>
      <c r="AB139" s="22">
        <v>296</v>
      </c>
      <c r="AC139" s="22">
        <v>362944</v>
      </c>
      <c r="AD139" s="22">
        <f t="shared" si="7"/>
        <v>3378409</v>
      </c>
      <c r="AE139" s="22">
        <f t="shared" si="8"/>
        <v>18958537</v>
      </c>
    </row>
    <row r="140" spans="1:31" ht="15" customHeight="1">
      <c r="A140" s="18" t="s">
        <v>292</v>
      </c>
      <c r="B140" s="18">
        <v>4</v>
      </c>
      <c r="C140" s="22" t="s">
        <v>293</v>
      </c>
      <c r="D140" s="22">
        <v>33907</v>
      </c>
      <c r="E140" s="22">
        <v>1124186</v>
      </c>
      <c r="F140" s="22">
        <v>39741</v>
      </c>
      <c r="G140" s="22"/>
      <c r="H140" s="22">
        <v>101205</v>
      </c>
      <c r="I140" s="22">
        <v>26368</v>
      </c>
      <c r="J140" s="22">
        <v>690</v>
      </c>
      <c r="K140" s="22">
        <v>3907</v>
      </c>
      <c r="L140" s="22"/>
      <c r="M140" s="22">
        <v>3539</v>
      </c>
      <c r="N140" s="22"/>
      <c r="O140" s="22"/>
      <c r="P140" s="22">
        <v>374</v>
      </c>
      <c r="Q140" s="22"/>
      <c r="R140" s="22"/>
      <c r="S140" s="22">
        <f t="shared" si="6"/>
        <v>1333917</v>
      </c>
      <c r="T140" s="22">
        <v>48828</v>
      </c>
      <c r="U140" s="22">
        <v>39680</v>
      </c>
      <c r="V140" s="22"/>
      <c r="W140" s="22"/>
      <c r="X140" s="22"/>
      <c r="Y140" s="22">
        <v>2507</v>
      </c>
      <c r="Z140" s="22">
        <v>4643</v>
      </c>
      <c r="AA140" s="22">
        <v>12604</v>
      </c>
      <c r="AB140" s="22"/>
      <c r="AC140" s="22">
        <v>4076</v>
      </c>
      <c r="AD140" s="22">
        <f t="shared" si="7"/>
        <v>112338</v>
      </c>
      <c r="AE140" s="22">
        <f t="shared" si="8"/>
        <v>1446255</v>
      </c>
    </row>
    <row r="141" spans="1:31" ht="15" customHeight="1">
      <c r="A141" s="18" t="s">
        <v>294</v>
      </c>
      <c r="B141" s="18">
        <v>4</v>
      </c>
      <c r="C141" s="22" t="s">
        <v>295</v>
      </c>
      <c r="D141" s="22">
        <v>369</v>
      </c>
      <c r="E141" s="22">
        <v>15198</v>
      </c>
      <c r="F141" s="22"/>
      <c r="G141" s="22"/>
      <c r="H141" s="22">
        <v>1926</v>
      </c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>
        <f t="shared" si="6"/>
        <v>17493</v>
      </c>
      <c r="T141" s="22"/>
      <c r="U141" s="22"/>
      <c r="V141" s="22"/>
      <c r="W141" s="22"/>
      <c r="X141" s="22"/>
      <c r="Y141" s="22"/>
      <c r="Z141" s="22"/>
      <c r="AA141" s="22">
        <v>386</v>
      </c>
      <c r="AB141" s="22"/>
      <c r="AC141" s="22"/>
      <c r="AD141" s="22">
        <f t="shared" si="7"/>
        <v>386</v>
      </c>
      <c r="AE141" s="22">
        <f t="shared" si="8"/>
        <v>17879</v>
      </c>
    </row>
    <row r="142" spans="1:31" ht="15" customHeight="1">
      <c r="A142" s="18" t="s">
        <v>296</v>
      </c>
      <c r="B142" s="18">
        <v>4</v>
      </c>
      <c r="C142" s="22" t="s">
        <v>297</v>
      </c>
      <c r="D142" s="22">
        <v>72219</v>
      </c>
      <c r="E142" s="22">
        <v>3696163</v>
      </c>
      <c r="F142" s="22">
        <v>40194</v>
      </c>
      <c r="G142" s="22"/>
      <c r="H142" s="22">
        <v>158417</v>
      </c>
      <c r="I142" s="22">
        <v>143460</v>
      </c>
      <c r="J142" s="22"/>
      <c r="K142" s="22"/>
      <c r="L142" s="22"/>
      <c r="M142" s="22">
        <v>6180</v>
      </c>
      <c r="N142" s="22"/>
      <c r="O142" s="22"/>
      <c r="P142" s="22"/>
      <c r="Q142" s="22"/>
      <c r="R142" s="22"/>
      <c r="S142" s="22">
        <f t="shared" si="6"/>
        <v>4116633</v>
      </c>
      <c r="T142" s="22">
        <v>5525</v>
      </c>
      <c r="U142" s="22">
        <v>3685</v>
      </c>
      <c r="V142" s="22"/>
      <c r="W142" s="22"/>
      <c r="X142" s="22"/>
      <c r="Y142" s="22"/>
      <c r="Z142" s="22">
        <v>102261</v>
      </c>
      <c r="AA142" s="22">
        <v>7941</v>
      </c>
      <c r="AB142" s="22"/>
      <c r="AC142" s="22">
        <v>114558</v>
      </c>
      <c r="AD142" s="22">
        <f t="shared" si="7"/>
        <v>233970</v>
      </c>
      <c r="AE142" s="22">
        <f t="shared" si="8"/>
        <v>4350603</v>
      </c>
    </row>
    <row r="143" spans="1:31" ht="15" customHeight="1">
      <c r="A143" s="18" t="s">
        <v>298</v>
      </c>
      <c r="B143" s="18">
        <v>4</v>
      </c>
      <c r="C143" s="22" t="s">
        <v>299</v>
      </c>
      <c r="D143" s="22">
        <v>180648</v>
      </c>
      <c r="E143" s="22">
        <v>5275630</v>
      </c>
      <c r="F143" s="22">
        <v>48538</v>
      </c>
      <c r="G143" s="22"/>
      <c r="H143" s="22">
        <v>203514</v>
      </c>
      <c r="I143" s="22">
        <v>86473</v>
      </c>
      <c r="J143" s="22">
        <v>6019</v>
      </c>
      <c r="K143" s="22">
        <v>4543</v>
      </c>
      <c r="L143" s="22"/>
      <c r="M143" s="22">
        <v>36730</v>
      </c>
      <c r="N143" s="22"/>
      <c r="O143" s="22"/>
      <c r="P143" s="22">
        <v>314</v>
      </c>
      <c r="Q143" s="22"/>
      <c r="R143" s="22"/>
      <c r="S143" s="22">
        <f t="shared" si="6"/>
        <v>5842409</v>
      </c>
      <c r="T143" s="22">
        <v>1681069</v>
      </c>
      <c r="U143" s="22">
        <v>182568</v>
      </c>
      <c r="V143" s="22">
        <v>540</v>
      </c>
      <c r="W143" s="22">
        <v>14570</v>
      </c>
      <c r="X143" s="22"/>
      <c r="Y143" s="22">
        <v>6282</v>
      </c>
      <c r="Z143" s="22">
        <v>64703</v>
      </c>
      <c r="AA143" s="22">
        <v>3546</v>
      </c>
      <c r="AB143" s="22"/>
      <c r="AC143" s="22">
        <v>190310</v>
      </c>
      <c r="AD143" s="22">
        <f t="shared" si="7"/>
        <v>2143588</v>
      </c>
      <c r="AE143" s="22">
        <f t="shared" si="8"/>
        <v>7985997</v>
      </c>
    </row>
    <row r="144" spans="1:31" ht="15" customHeight="1">
      <c r="A144" s="18" t="s">
        <v>300</v>
      </c>
      <c r="B144" s="18">
        <v>4</v>
      </c>
      <c r="C144" s="22" t="s">
        <v>301</v>
      </c>
      <c r="D144" s="22">
        <v>94954</v>
      </c>
      <c r="E144" s="22">
        <v>2592187</v>
      </c>
      <c r="F144" s="22">
        <v>24607</v>
      </c>
      <c r="G144" s="22"/>
      <c r="H144" s="22">
        <v>117957</v>
      </c>
      <c r="I144" s="22">
        <v>631</v>
      </c>
      <c r="J144" s="22"/>
      <c r="K144" s="22"/>
      <c r="L144" s="22"/>
      <c r="M144" s="22">
        <v>8341</v>
      </c>
      <c r="N144" s="22"/>
      <c r="O144" s="22">
        <v>777</v>
      </c>
      <c r="P144" s="22"/>
      <c r="Q144" s="22"/>
      <c r="R144" s="22"/>
      <c r="S144" s="22">
        <f t="shared" si="6"/>
        <v>2839454</v>
      </c>
      <c r="T144" s="22">
        <v>453815</v>
      </c>
      <c r="U144" s="22">
        <v>108996</v>
      </c>
      <c r="V144" s="22">
        <v>408</v>
      </c>
      <c r="W144" s="22">
        <v>24566</v>
      </c>
      <c r="X144" s="22"/>
      <c r="Y144" s="22">
        <v>10759</v>
      </c>
      <c r="Z144" s="22">
        <v>49678</v>
      </c>
      <c r="AA144" s="22"/>
      <c r="AB144" s="22">
        <v>296</v>
      </c>
      <c r="AC144" s="22">
        <v>19765</v>
      </c>
      <c r="AD144" s="22">
        <f t="shared" si="7"/>
        <v>668283</v>
      </c>
      <c r="AE144" s="22">
        <f t="shared" si="8"/>
        <v>3507737</v>
      </c>
    </row>
    <row r="145" spans="1:31" ht="15" customHeight="1">
      <c r="A145" s="18" t="s">
        <v>302</v>
      </c>
      <c r="B145" s="18">
        <v>3</v>
      </c>
      <c r="C145" s="22" t="s">
        <v>303</v>
      </c>
      <c r="D145" s="22">
        <v>671396</v>
      </c>
      <c r="E145" s="22">
        <v>6782605</v>
      </c>
      <c r="F145" s="22">
        <v>487689</v>
      </c>
      <c r="G145" s="22"/>
      <c r="H145" s="22">
        <v>2529819</v>
      </c>
      <c r="I145" s="22">
        <v>143414</v>
      </c>
      <c r="J145" s="22">
        <v>34776</v>
      </c>
      <c r="K145" s="22">
        <v>475</v>
      </c>
      <c r="L145" s="22"/>
      <c r="M145" s="22">
        <v>19362</v>
      </c>
      <c r="N145" s="22"/>
      <c r="O145" s="22">
        <v>1009</v>
      </c>
      <c r="P145" s="22">
        <v>3488</v>
      </c>
      <c r="Q145" s="22"/>
      <c r="R145" s="22"/>
      <c r="S145" s="22">
        <f t="shared" si="6"/>
        <v>10674033</v>
      </c>
      <c r="T145" s="22">
        <v>1535283</v>
      </c>
      <c r="U145" s="22">
        <v>2418915</v>
      </c>
      <c r="V145" s="22">
        <v>286912</v>
      </c>
      <c r="W145" s="22">
        <v>416666</v>
      </c>
      <c r="X145" s="22"/>
      <c r="Y145" s="22">
        <v>143075</v>
      </c>
      <c r="Z145" s="22">
        <v>479202</v>
      </c>
      <c r="AA145" s="22">
        <v>1976</v>
      </c>
      <c r="AB145" s="22">
        <v>489</v>
      </c>
      <c r="AC145" s="22">
        <v>68215</v>
      </c>
      <c r="AD145" s="22">
        <f t="shared" si="7"/>
        <v>5350733</v>
      </c>
      <c r="AE145" s="22">
        <f t="shared" si="8"/>
        <v>16024766</v>
      </c>
    </row>
    <row r="146" spans="1:31" ht="15" customHeight="1">
      <c r="A146" s="18" t="s">
        <v>304</v>
      </c>
      <c r="B146" s="18">
        <v>4</v>
      </c>
      <c r="C146" s="22" t="s">
        <v>305</v>
      </c>
      <c r="D146" s="22">
        <v>7098</v>
      </c>
      <c r="E146" s="22">
        <v>520674</v>
      </c>
      <c r="F146" s="22">
        <v>3157</v>
      </c>
      <c r="G146" s="22"/>
      <c r="H146" s="22">
        <v>46903</v>
      </c>
      <c r="I146" s="22">
        <v>15629</v>
      </c>
      <c r="J146" s="22"/>
      <c r="K146" s="22">
        <v>475</v>
      </c>
      <c r="L146" s="22"/>
      <c r="M146" s="22">
        <v>8031</v>
      </c>
      <c r="N146" s="22"/>
      <c r="O146" s="22"/>
      <c r="P146" s="22"/>
      <c r="Q146" s="22"/>
      <c r="R146" s="22"/>
      <c r="S146" s="22">
        <f t="shared" si="6"/>
        <v>601967</v>
      </c>
      <c r="T146" s="22">
        <v>68718</v>
      </c>
      <c r="U146" s="22">
        <v>31357</v>
      </c>
      <c r="V146" s="22"/>
      <c r="W146" s="22">
        <v>6341</v>
      </c>
      <c r="X146" s="22"/>
      <c r="Y146" s="22">
        <v>2833</v>
      </c>
      <c r="Z146" s="22">
        <v>37557</v>
      </c>
      <c r="AA146" s="22">
        <v>627</v>
      </c>
      <c r="AB146" s="22">
        <v>489</v>
      </c>
      <c r="AC146" s="22">
        <v>48214</v>
      </c>
      <c r="AD146" s="22">
        <f t="shared" si="7"/>
        <v>196136</v>
      </c>
      <c r="AE146" s="22">
        <f t="shared" si="8"/>
        <v>798103</v>
      </c>
    </row>
    <row r="147" spans="1:31" ht="15" customHeight="1">
      <c r="A147" s="18" t="s">
        <v>306</v>
      </c>
      <c r="B147" s="18">
        <v>5</v>
      </c>
      <c r="C147" s="22" t="s">
        <v>307</v>
      </c>
      <c r="D147" s="22">
        <v>268</v>
      </c>
      <c r="E147" s="22">
        <v>56692</v>
      </c>
      <c r="F147" s="22"/>
      <c r="G147" s="22"/>
      <c r="H147" s="22"/>
      <c r="I147" s="22"/>
      <c r="J147" s="22"/>
      <c r="K147" s="22"/>
      <c r="L147" s="22"/>
      <c r="M147" s="22">
        <v>3722</v>
      </c>
      <c r="N147" s="22"/>
      <c r="O147" s="22"/>
      <c r="P147" s="22"/>
      <c r="Q147" s="22"/>
      <c r="R147" s="22"/>
      <c r="S147" s="22">
        <f t="shared" si="6"/>
        <v>60682</v>
      </c>
      <c r="T147" s="22">
        <v>506</v>
      </c>
      <c r="U147" s="22">
        <v>2455</v>
      </c>
      <c r="V147" s="22"/>
      <c r="W147" s="22">
        <v>720</v>
      </c>
      <c r="X147" s="22"/>
      <c r="Y147" s="22"/>
      <c r="Z147" s="22"/>
      <c r="AA147" s="22"/>
      <c r="AB147" s="22"/>
      <c r="AC147" s="22"/>
      <c r="AD147" s="22">
        <f t="shared" si="7"/>
        <v>3681</v>
      </c>
      <c r="AE147" s="22">
        <f t="shared" si="8"/>
        <v>64363</v>
      </c>
    </row>
    <row r="148" spans="1:31" ht="15" customHeight="1">
      <c r="A148" s="18" t="s">
        <v>308</v>
      </c>
      <c r="B148" s="18">
        <v>4</v>
      </c>
      <c r="C148" s="22" t="s">
        <v>309</v>
      </c>
      <c r="D148" s="22"/>
      <c r="E148" s="22">
        <v>3503</v>
      </c>
      <c r="F148" s="22"/>
      <c r="G148" s="22"/>
      <c r="H148" s="22">
        <v>3923</v>
      </c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>
        <f t="shared" si="6"/>
        <v>7426</v>
      </c>
      <c r="T148" s="22">
        <v>500</v>
      </c>
      <c r="U148" s="22">
        <v>5130</v>
      </c>
      <c r="V148" s="22"/>
      <c r="W148" s="22">
        <v>613</v>
      </c>
      <c r="X148" s="22"/>
      <c r="Y148" s="22"/>
      <c r="Z148" s="22"/>
      <c r="AA148" s="22"/>
      <c r="AB148" s="22"/>
      <c r="AC148" s="22"/>
      <c r="AD148" s="22">
        <f t="shared" si="7"/>
        <v>6243</v>
      </c>
      <c r="AE148" s="22">
        <f t="shared" si="8"/>
        <v>13669</v>
      </c>
    </row>
    <row r="149" spans="1:31" ht="15" customHeight="1">
      <c r="A149" s="18" t="s">
        <v>310</v>
      </c>
      <c r="B149" s="18">
        <v>4</v>
      </c>
      <c r="C149" s="22" t="s">
        <v>311</v>
      </c>
      <c r="D149" s="22">
        <v>1618</v>
      </c>
      <c r="E149" s="22"/>
      <c r="F149" s="22">
        <v>5500</v>
      </c>
      <c r="G149" s="22"/>
      <c r="H149" s="22"/>
      <c r="I149" s="22"/>
      <c r="J149" s="22"/>
      <c r="K149" s="22"/>
      <c r="L149" s="22"/>
      <c r="M149" s="22"/>
      <c r="N149" s="22"/>
      <c r="O149" s="22"/>
      <c r="P149" s="22"/>
      <c r="Q149" s="22"/>
      <c r="R149" s="22"/>
      <c r="S149" s="22">
        <f t="shared" si="6"/>
        <v>7118</v>
      </c>
      <c r="T149" s="22"/>
      <c r="U149" s="22">
        <v>525</v>
      </c>
      <c r="V149" s="22">
        <v>730</v>
      </c>
      <c r="W149" s="22"/>
      <c r="X149" s="22"/>
      <c r="Y149" s="22"/>
      <c r="Z149" s="22">
        <v>1889</v>
      </c>
      <c r="AA149" s="22"/>
      <c r="AB149" s="22"/>
      <c r="AC149" s="22"/>
      <c r="AD149" s="22">
        <f t="shared" si="7"/>
        <v>3144</v>
      </c>
      <c r="AE149" s="22">
        <f t="shared" si="8"/>
        <v>10262</v>
      </c>
    </row>
    <row r="150" spans="1:31" ht="15" customHeight="1">
      <c r="A150" s="18" t="s">
        <v>312</v>
      </c>
      <c r="B150" s="18">
        <v>4</v>
      </c>
      <c r="C150" s="22" t="s">
        <v>313</v>
      </c>
      <c r="D150" s="22"/>
      <c r="E150" s="22">
        <v>47143</v>
      </c>
      <c r="F150" s="22"/>
      <c r="G150" s="22"/>
      <c r="H150" s="22">
        <v>1308</v>
      </c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>
        <f t="shared" si="6"/>
        <v>48451</v>
      </c>
      <c r="T150" s="22">
        <v>149022</v>
      </c>
      <c r="U150" s="22">
        <v>14082</v>
      </c>
      <c r="V150" s="22">
        <v>1010</v>
      </c>
      <c r="W150" s="22">
        <v>178211</v>
      </c>
      <c r="X150" s="22"/>
      <c r="Y150" s="22"/>
      <c r="Z150" s="22">
        <v>99822</v>
      </c>
      <c r="AA150" s="22">
        <v>201</v>
      </c>
      <c r="AB150" s="22"/>
      <c r="AC150" s="22"/>
      <c r="AD150" s="22">
        <f t="shared" si="7"/>
        <v>442348</v>
      </c>
      <c r="AE150" s="22">
        <f t="shared" si="8"/>
        <v>490799</v>
      </c>
    </row>
    <row r="151" spans="1:31" ht="15" customHeight="1">
      <c r="A151" s="18" t="s">
        <v>314</v>
      </c>
      <c r="B151" s="18">
        <v>5</v>
      </c>
      <c r="C151" s="22" t="s">
        <v>315</v>
      </c>
      <c r="D151" s="22"/>
      <c r="E151" s="22">
        <v>46753</v>
      </c>
      <c r="F151" s="22"/>
      <c r="G151" s="22"/>
      <c r="H151" s="22">
        <v>1308</v>
      </c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>
        <f t="shared" si="6"/>
        <v>48061</v>
      </c>
      <c r="T151" s="22">
        <v>148189</v>
      </c>
      <c r="U151" s="22">
        <v>10399</v>
      </c>
      <c r="V151" s="22">
        <v>1010</v>
      </c>
      <c r="W151" s="22">
        <v>178211</v>
      </c>
      <c r="X151" s="22"/>
      <c r="Y151" s="22"/>
      <c r="Z151" s="22">
        <v>99822</v>
      </c>
      <c r="AA151" s="22">
        <v>201</v>
      </c>
      <c r="AB151" s="22"/>
      <c r="AC151" s="22"/>
      <c r="AD151" s="22">
        <f t="shared" si="7"/>
        <v>437832</v>
      </c>
      <c r="AE151" s="22">
        <f t="shared" si="8"/>
        <v>485893</v>
      </c>
    </row>
    <row r="152" spans="1:31" ht="15" customHeight="1">
      <c r="A152" s="18" t="s">
        <v>316</v>
      </c>
      <c r="B152" s="18">
        <v>4</v>
      </c>
      <c r="C152" s="22" t="s">
        <v>317</v>
      </c>
      <c r="D152" s="22">
        <v>662680</v>
      </c>
      <c r="E152" s="22">
        <v>6211285</v>
      </c>
      <c r="F152" s="22">
        <v>479032</v>
      </c>
      <c r="G152" s="22"/>
      <c r="H152" s="22">
        <v>2477685</v>
      </c>
      <c r="I152" s="22">
        <v>127785</v>
      </c>
      <c r="J152" s="22">
        <v>34776</v>
      </c>
      <c r="K152" s="22"/>
      <c r="L152" s="22"/>
      <c r="M152" s="22">
        <v>11331</v>
      </c>
      <c r="N152" s="22"/>
      <c r="O152" s="22">
        <v>1009</v>
      </c>
      <c r="P152" s="22">
        <v>3488</v>
      </c>
      <c r="Q152" s="22"/>
      <c r="R152" s="22"/>
      <c r="S152" s="22">
        <f t="shared" si="6"/>
        <v>10009071</v>
      </c>
      <c r="T152" s="22">
        <v>1317043</v>
      </c>
      <c r="U152" s="22">
        <v>2367821</v>
      </c>
      <c r="V152" s="22">
        <v>285172</v>
      </c>
      <c r="W152" s="22">
        <v>231501</v>
      </c>
      <c r="X152" s="22"/>
      <c r="Y152" s="22">
        <v>140242</v>
      </c>
      <c r="Z152" s="22">
        <v>339934</v>
      </c>
      <c r="AA152" s="22">
        <v>1148</v>
      </c>
      <c r="AB152" s="22"/>
      <c r="AC152" s="22">
        <v>20001</v>
      </c>
      <c r="AD152" s="22">
        <f t="shared" si="7"/>
        <v>4702862</v>
      </c>
      <c r="AE152" s="22">
        <f t="shared" si="8"/>
        <v>14711933</v>
      </c>
    </row>
    <row r="153" spans="1:31" ht="15" customHeight="1">
      <c r="A153" s="18" t="s">
        <v>318</v>
      </c>
      <c r="B153" s="18">
        <v>5</v>
      </c>
      <c r="C153" s="22" t="s">
        <v>319</v>
      </c>
      <c r="D153" s="22">
        <v>12728</v>
      </c>
      <c r="E153" s="22">
        <v>139325</v>
      </c>
      <c r="F153" s="22">
        <v>1032</v>
      </c>
      <c r="G153" s="22"/>
      <c r="H153" s="22">
        <v>2739</v>
      </c>
      <c r="I153" s="22">
        <v>1799</v>
      </c>
      <c r="J153" s="22">
        <v>654</v>
      </c>
      <c r="K153" s="22"/>
      <c r="L153" s="22"/>
      <c r="M153" s="22">
        <v>590</v>
      </c>
      <c r="N153" s="22"/>
      <c r="O153" s="22"/>
      <c r="P153" s="22"/>
      <c r="Q153" s="22"/>
      <c r="R153" s="22"/>
      <c r="S153" s="22">
        <f t="shared" si="6"/>
        <v>158867</v>
      </c>
      <c r="T153" s="22">
        <v>34897</v>
      </c>
      <c r="U153" s="22">
        <v>1943</v>
      </c>
      <c r="V153" s="22">
        <v>2710</v>
      </c>
      <c r="W153" s="22">
        <v>4264</v>
      </c>
      <c r="X153" s="22"/>
      <c r="Y153" s="22">
        <v>1601</v>
      </c>
      <c r="Z153" s="22">
        <v>2906</v>
      </c>
      <c r="AA153" s="22"/>
      <c r="AB153" s="22"/>
      <c r="AC153" s="22"/>
      <c r="AD153" s="22">
        <f t="shared" si="7"/>
        <v>48321</v>
      </c>
      <c r="AE153" s="22">
        <f t="shared" si="8"/>
        <v>207188</v>
      </c>
    </row>
    <row r="154" spans="1:31" ht="15" customHeight="1">
      <c r="A154" s="18" t="s">
        <v>320</v>
      </c>
      <c r="B154" s="18">
        <v>5</v>
      </c>
      <c r="C154" s="22" t="s">
        <v>321</v>
      </c>
      <c r="D154" s="22">
        <v>1337</v>
      </c>
      <c r="E154" s="22">
        <v>25087</v>
      </c>
      <c r="F154" s="22">
        <v>98941</v>
      </c>
      <c r="G154" s="22"/>
      <c r="H154" s="22">
        <v>38750</v>
      </c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>
        <f t="shared" si="6"/>
        <v>164115</v>
      </c>
      <c r="T154" s="22">
        <v>21076</v>
      </c>
      <c r="U154" s="22"/>
      <c r="V154" s="22">
        <v>1296</v>
      </c>
      <c r="W154" s="22"/>
      <c r="X154" s="22"/>
      <c r="Y154" s="22"/>
      <c r="Z154" s="22">
        <v>857</v>
      </c>
      <c r="AA154" s="22"/>
      <c r="AB154" s="22"/>
      <c r="AC154" s="22"/>
      <c r="AD154" s="22">
        <f t="shared" si="7"/>
        <v>23229</v>
      </c>
      <c r="AE154" s="22">
        <f t="shared" si="8"/>
        <v>187344</v>
      </c>
    </row>
    <row r="155" spans="1:31" ht="15" customHeight="1">
      <c r="A155" s="18" t="s">
        <v>322</v>
      </c>
      <c r="B155" s="18">
        <v>2</v>
      </c>
      <c r="C155" s="22" t="s">
        <v>323</v>
      </c>
      <c r="D155" s="22">
        <v>8220444</v>
      </c>
      <c r="E155" s="22">
        <v>34568012</v>
      </c>
      <c r="F155" s="22">
        <v>31894285</v>
      </c>
      <c r="G155" s="22">
        <v>7010</v>
      </c>
      <c r="H155" s="22">
        <v>14707909</v>
      </c>
      <c r="I155" s="22">
        <v>2803315</v>
      </c>
      <c r="J155" s="22">
        <v>65409</v>
      </c>
      <c r="K155" s="22">
        <v>76874</v>
      </c>
      <c r="L155" s="22"/>
      <c r="M155" s="22">
        <v>15667</v>
      </c>
      <c r="N155" s="22"/>
      <c r="O155" s="22">
        <v>82959</v>
      </c>
      <c r="P155" s="22">
        <v>2629</v>
      </c>
      <c r="Q155" s="22">
        <v>857</v>
      </c>
      <c r="R155" s="22">
        <v>2068</v>
      </c>
      <c r="S155" s="22">
        <f t="shared" si="6"/>
        <v>92447438</v>
      </c>
      <c r="T155" s="22">
        <v>786691</v>
      </c>
      <c r="U155" s="22">
        <v>7218715</v>
      </c>
      <c r="V155" s="22">
        <v>840943</v>
      </c>
      <c r="W155" s="22">
        <v>1675124</v>
      </c>
      <c r="X155" s="22">
        <v>19476</v>
      </c>
      <c r="Y155" s="22">
        <v>1520151</v>
      </c>
      <c r="Z155" s="22">
        <v>4621881</v>
      </c>
      <c r="AA155" s="22">
        <v>6219</v>
      </c>
      <c r="AB155" s="22"/>
      <c r="AC155" s="22">
        <v>8108</v>
      </c>
      <c r="AD155" s="22">
        <f t="shared" si="7"/>
        <v>16697308</v>
      </c>
      <c r="AE155" s="22">
        <f t="shared" si="8"/>
        <v>109144746</v>
      </c>
    </row>
    <row r="156" spans="1:31" ht="15" customHeight="1">
      <c r="A156" s="18" t="s">
        <v>324</v>
      </c>
      <c r="B156" s="18">
        <v>3</v>
      </c>
      <c r="C156" s="22" t="s">
        <v>325</v>
      </c>
      <c r="D156" s="22"/>
      <c r="E156" s="22">
        <v>624</v>
      </c>
      <c r="F156" s="22">
        <v>5536</v>
      </c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>
        <f t="shared" si="6"/>
        <v>6160</v>
      </c>
      <c r="T156" s="22"/>
      <c r="U156" s="22"/>
      <c r="V156" s="22">
        <v>2030</v>
      </c>
      <c r="W156" s="22"/>
      <c r="X156" s="22"/>
      <c r="Y156" s="22"/>
      <c r="Z156" s="22"/>
      <c r="AA156" s="22"/>
      <c r="AB156" s="22"/>
      <c r="AC156" s="22"/>
      <c r="AD156" s="22">
        <f t="shared" si="7"/>
        <v>2030</v>
      </c>
      <c r="AE156" s="22">
        <f t="shared" si="8"/>
        <v>8190</v>
      </c>
    </row>
    <row r="157" spans="1:31" ht="15" customHeight="1">
      <c r="A157" s="18" t="s">
        <v>326</v>
      </c>
      <c r="B157" s="18">
        <v>3</v>
      </c>
      <c r="C157" s="22" t="s">
        <v>327</v>
      </c>
      <c r="D157" s="22">
        <v>291260</v>
      </c>
      <c r="E157" s="22">
        <v>68476</v>
      </c>
      <c r="F157" s="22">
        <v>315979</v>
      </c>
      <c r="G157" s="22"/>
      <c r="H157" s="22">
        <v>595400</v>
      </c>
      <c r="I157" s="22">
        <v>7290</v>
      </c>
      <c r="J157" s="22"/>
      <c r="K157" s="22">
        <v>718</v>
      </c>
      <c r="L157" s="22"/>
      <c r="M157" s="22"/>
      <c r="N157" s="22"/>
      <c r="O157" s="22">
        <v>379</v>
      </c>
      <c r="P157" s="22"/>
      <c r="Q157" s="22"/>
      <c r="R157" s="22"/>
      <c r="S157" s="22">
        <f t="shared" si="6"/>
        <v>1279502</v>
      </c>
      <c r="T157" s="22">
        <v>80221</v>
      </c>
      <c r="U157" s="22"/>
      <c r="V157" s="22">
        <v>178454</v>
      </c>
      <c r="W157" s="22">
        <v>5025</v>
      </c>
      <c r="X157" s="22"/>
      <c r="Y157" s="22">
        <v>10771</v>
      </c>
      <c r="Z157" s="22">
        <v>364</v>
      </c>
      <c r="AA157" s="22"/>
      <c r="AB157" s="22"/>
      <c r="AC157" s="22">
        <v>234</v>
      </c>
      <c r="AD157" s="22">
        <f t="shared" si="7"/>
        <v>275069</v>
      </c>
      <c r="AE157" s="22">
        <f t="shared" si="8"/>
        <v>1554571</v>
      </c>
    </row>
    <row r="158" spans="1:31" ht="15" customHeight="1">
      <c r="A158" s="18" t="s">
        <v>328</v>
      </c>
      <c r="B158" s="18">
        <v>3</v>
      </c>
      <c r="C158" s="22" t="s">
        <v>329</v>
      </c>
      <c r="D158" s="22">
        <v>1004119</v>
      </c>
      <c r="E158" s="22">
        <v>17597121</v>
      </c>
      <c r="F158" s="22">
        <v>26340976</v>
      </c>
      <c r="G158" s="22">
        <v>2760</v>
      </c>
      <c r="H158" s="22">
        <v>12272294</v>
      </c>
      <c r="I158" s="22">
        <v>651616</v>
      </c>
      <c r="J158" s="22">
        <v>21982</v>
      </c>
      <c r="K158" s="22">
        <v>13278</v>
      </c>
      <c r="L158" s="22"/>
      <c r="M158" s="22">
        <v>4757</v>
      </c>
      <c r="N158" s="22"/>
      <c r="O158" s="22">
        <v>57527</v>
      </c>
      <c r="P158" s="22">
        <v>685</v>
      </c>
      <c r="Q158" s="22"/>
      <c r="R158" s="22">
        <v>776</v>
      </c>
      <c r="S158" s="22">
        <f t="shared" si="6"/>
        <v>57967891</v>
      </c>
      <c r="T158" s="22">
        <v>33071</v>
      </c>
      <c r="U158" s="22">
        <v>976261</v>
      </c>
      <c r="V158" s="22">
        <v>118621</v>
      </c>
      <c r="W158" s="22">
        <v>561095</v>
      </c>
      <c r="X158" s="22">
        <v>3774</v>
      </c>
      <c r="Y158" s="22">
        <v>939912</v>
      </c>
      <c r="Z158" s="22">
        <v>216806</v>
      </c>
      <c r="AA158" s="22">
        <v>897</v>
      </c>
      <c r="AB158" s="22"/>
      <c r="AC158" s="22">
        <v>4885</v>
      </c>
      <c r="AD158" s="22">
        <f t="shared" si="7"/>
        <v>2855322</v>
      </c>
      <c r="AE158" s="22">
        <f t="shared" si="8"/>
        <v>60823213</v>
      </c>
    </row>
    <row r="159" spans="1:31" ht="15" customHeight="1">
      <c r="A159" s="18" t="s">
        <v>330</v>
      </c>
      <c r="B159" s="18">
        <v>4</v>
      </c>
      <c r="C159" s="22" t="s">
        <v>331</v>
      </c>
      <c r="D159" s="22">
        <v>615405</v>
      </c>
      <c r="E159" s="22">
        <v>6653728</v>
      </c>
      <c r="F159" s="22">
        <v>25636685</v>
      </c>
      <c r="G159" s="22"/>
      <c r="H159" s="22">
        <v>141728</v>
      </c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>
        <f t="shared" si="6"/>
        <v>33047546</v>
      </c>
      <c r="T159" s="22"/>
      <c r="U159" s="22">
        <v>77145</v>
      </c>
      <c r="V159" s="22"/>
      <c r="W159" s="22">
        <v>7112</v>
      </c>
      <c r="X159" s="22"/>
      <c r="Y159" s="22">
        <v>253</v>
      </c>
      <c r="Z159" s="22">
        <v>29258</v>
      </c>
      <c r="AA159" s="22"/>
      <c r="AB159" s="22"/>
      <c r="AC159" s="22"/>
      <c r="AD159" s="22">
        <f t="shared" si="7"/>
        <v>113768</v>
      </c>
      <c r="AE159" s="22">
        <f t="shared" si="8"/>
        <v>33161314</v>
      </c>
    </row>
    <row r="160" spans="1:31" ht="15" customHeight="1">
      <c r="A160" s="18" t="s">
        <v>332</v>
      </c>
      <c r="B160" s="18">
        <v>5</v>
      </c>
      <c r="C160" s="22" t="s">
        <v>333</v>
      </c>
      <c r="D160" s="22">
        <v>588649</v>
      </c>
      <c r="E160" s="22">
        <v>5903506</v>
      </c>
      <c r="F160" s="22">
        <v>24670730</v>
      </c>
      <c r="G160" s="22"/>
      <c r="H160" s="22">
        <v>28719</v>
      </c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>
        <f t="shared" si="6"/>
        <v>31191604</v>
      </c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>
        <f t="shared" si="7"/>
        <v>0</v>
      </c>
      <c r="AE160" s="22">
        <f t="shared" si="8"/>
        <v>31191604</v>
      </c>
    </row>
    <row r="161" spans="1:31" ht="15" customHeight="1">
      <c r="A161" s="18" t="s">
        <v>334</v>
      </c>
      <c r="B161" s="18">
        <v>5</v>
      </c>
      <c r="C161" s="22" t="s">
        <v>335</v>
      </c>
      <c r="D161" s="22">
        <v>22398</v>
      </c>
      <c r="E161" s="22">
        <v>749315</v>
      </c>
      <c r="F161" s="22">
        <v>965955</v>
      </c>
      <c r="G161" s="22"/>
      <c r="H161" s="22">
        <v>113009</v>
      </c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>
        <f t="shared" si="6"/>
        <v>1850677</v>
      </c>
      <c r="T161" s="22"/>
      <c r="U161" s="22">
        <v>77145</v>
      </c>
      <c r="V161" s="22"/>
      <c r="W161" s="22">
        <v>6782</v>
      </c>
      <c r="X161" s="22"/>
      <c r="Y161" s="22">
        <v>253</v>
      </c>
      <c r="Z161" s="22">
        <v>29258</v>
      </c>
      <c r="AA161" s="22"/>
      <c r="AB161" s="22"/>
      <c r="AC161" s="22"/>
      <c r="AD161" s="22">
        <f t="shared" si="7"/>
        <v>113438</v>
      </c>
      <c r="AE161" s="22">
        <f t="shared" si="8"/>
        <v>1964115</v>
      </c>
    </row>
    <row r="162" spans="1:31" ht="15" customHeight="1">
      <c r="A162" s="18" t="s">
        <v>336</v>
      </c>
      <c r="B162" s="18">
        <v>4</v>
      </c>
      <c r="C162" s="22" t="s">
        <v>337</v>
      </c>
      <c r="D162" s="22">
        <v>8267</v>
      </c>
      <c r="E162" s="22">
        <v>237712</v>
      </c>
      <c r="F162" s="22">
        <v>29850</v>
      </c>
      <c r="G162" s="22"/>
      <c r="H162" s="22">
        <v>3095</v>
      </c>
      <c r="I162" s="22">
        <v>246</v>
      </c>
      <c r="J162" s="22">
        <v>10185</v>
      </c>
      <c r="K162" s="22">
        <v>4860</v>
      </c>
      <c r="L162" s="22"/>
      <c r="M162" s="22"/>
      <c r="N162" s="22"/>
      <c r="O162" s="22"/>
      <c r="P162" s="22">
        <v>685</v>
      </c>
      <c r="Q162" s="22"/>
      <c r="R162" s="22">
        <v>509</v>
      </c>
      <c r="S162" s="22">
        <f t="shared" si="6"/>
        <v>295409</v>
      </c>
      <c r="T162" s="22">
        <v>920</v>
      </c>
      <c r="U162" s="22">
        <v>103121</v>
      </c>
      <c r="V162" s="22">
        <v>14027</v>
      </c>
      <c r="W162" s="22">
        <v>50441</v>
      </c>
      <c r="X162" s="22"/>
      <c r="Y162" s="22"/>
      <c r="Z162" s="22">
        <v>16601</v>
      </c>
      <c r="AA162" s="22"/>
      <c r="AB162" s="22"/>
      <c r="AC162" s="22"/>
      <c r="AD162" s="22">
        <f t="shared" si="7"/>
        <v>185110</v>
      </c>
      <c r="AE162" s="22">
        <f t="shared" si="8"/>
        <v>480519</v>
      </c>
    </row>
    <row r="163" spans="1:31" ht="15" customHeight="1">
      <c r="A163" s="18" t="s">
        <v>338</v>
      </c>
      <c r="B163" s="18">
        <v>4</v>
      </c>
      <c r="C163" s="22" t="s">
        <v>339</v>
      </c>
      <c r="D163" s="22">
        <v>69892</v>
      </c>
      <c r="E163" s="22">
        <v>5623203</v>
      </c>
      <c r="F163" s="22">
        <v>370441</v>
      </c>
      <c r="G163" s="22"/>
      <c r="H163" s="22">
        <v>11938402</v>
      </c>
      <c r="I163" s="22">
        <v>21237</v>
      </c>
      <c r="J163" s="22"/>
      <c r="K163" s="22"/>
      <c r="L163" s="22"/>
      <c r="M163" s="22">
        <v>3406</v>
      </c>
      <c r="N163" s="22"/>
      <c r="O163" s="22">
        <v>16771</v>
      </c>
      <c r="P163" s="22"/>
      <c r="Q163" s="22"/>
      <c r="R163" s="22"/>
      <c r="S163" s="22">
        <f t="shared" si="6"/>
        <v>18043352</v>
      </c>
      <c r="T163" s="22">
        <v>14544</v>
      </c>
      <c r="U163" s="22">
        <v>270112</v>
      </c>
      <c r="V163" s="22">
        <v>72272</v>
      </c>
      <c r="W163" s="22">
        <v>113480</v>
      </c>
      <c r="X163" s="22">
        <v>2933</v>
      </c>
      <c r="Y163" s="22">
        <v>36198</v>
      </c>
      <c r="Z163" s="22">
        <v>49435</v>
      </c>
      <c r="AA163" s="22"/>
      <c r="AB163" s="22"/>
      <c r="AC163" s="22">
        <v>4885</v>
      </c>
      <c r="AD163" s="22">
        <f t="shared" si="7"/>
        <v>563859</v>
      </c>
      <c r="AE163" s="22">
        <f t="shared" si="8"/>
        <v>18607211</v>
      </c>
    </row>
    <row r="164" spans="1:31" ht="15" customHeight="1">
      <c r="A164" s="18" t="s">
        <v>340</v>
      </c>
      <c r="B164" s="18">
        <v>5</v>
      </c>
      <c r="C164" s="22" t="s">
        <v>341</v>
      </c>
      <c r="D164" s="22">
        <v>22917</v>
      </c>
      <c r="E164" s="22">
        <v>84276</v>
      </c>
      <c r="F164" s="22">
        <v>38088</v>
      </c>
      <c r="G164" s="22"/>
      <c r="H164" s="22">
        <v>28040</v>
      </c>
      <c r="I164" s="22">
        <v>19645</v>
      </c>
      <c r="J164" s="22"/>
      <c r="K164" s="22"/>
      <c r="L164" s="22"/>
      <c r="M164" s="22"/>
      <c r="N164" s="22"/>
      <c r="O164" s="22"/>
      <c r="P164" s="22"/>
      <c r="Q164" s="22"/>
      <c r="R164" s="22"/>
      <c r="S164" s="22">
        <f t="shared" si="6"/>
        <v>192966</v>
      </c>
      <c r="T164" s="22">
        <v>7123</v>
      </c>
      <c r="U164" s="22">
        <v>8765</v>
      </c>
      <c r="V164" s="22">
        <v>11111</v>
      </c>
      <c r="W164" s="22">
        <v>920</v>
      </c>
      <c r="X164" s="22">
        <v>2567</v>
      </c>
      <c r="Y164" s="22">
        <v>2009</v>
      </c>
      <c r="Z164" s="22">
        <v>29433</v>
      </c>
      <c r="AA164" s="22"/>
      <c r="AB164" s="22"/>
      <c r="AC164" s="22">
        <v>3746</v>
      </c>
      <c r="AD164" s="22">
        <f t="shared" si="7"/>
        <v>65674</v>
      </c>
      <c r="AE164" s="22">
        <f t="shared" si="8"/>
        <v>258640</v>
      </c>
    </row>
    <row r="165" spans="1:31" ht="15" customHeight="1">
      <c r="A165" s="18" t="s">
        <v>342</v>
      </c>
      <c r="B165" s="18">
        <v>5</v>
      </c>
      <c r="C165" s="22" t="s">
        <v>343</v>
      </c>
      <c r="D165" s="22"/>
      <c r="E165" s="22">
        <v>1627</v>
      </c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>
        <f t="shared" si="6"/>
        <v>1627</v>
      </c>
      <c r="T165" s="22"/>
      <c r="U165" s="22"/>
      <c r="V165" s="22"/>
      <c r="W165" s="22">
        <v>208</v>
      </c>
      <c r="X165" s="22"/>
      <c r="Y165" s="22"/>
      <c r="Z165" s="22">
        <v>1643</v>
      </c>
      <c r="AA165" s="22"/>
      <c r="AB165" s="22"/>
      <c r="AC165" s="22"/>
      <c r="AD165" s="22">
        <f t="shared" si="7"/>
        <v>1851</v>
      </c>
      <c r="AE165" s="22">
        <f t="shared" si="8"/>
        <v>3478</v>
      </c>
    </row>
    <row r="166" spans="1:31" ht="15" customHeight="1">
      <c r="A166" s="18" t="s">
        <v>344</v>
      </c>
      <c r="B166" s="18">
        <v>4</v>
      </c>
      <c r="C166" s="22" t="s">
        <v>345</v>
      </c>
      <c r="D166" s="22">
        <v>965</v>
      </c>
      <c r="E166" s="22"/>
      <c r="F166" s="22"/>
      <c r="G166" s="22"/>
      <c r="H166" s="22"/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>
        <f t="shared" si="6"/>
        <v>965</v>
      </c>
      <c r="T166" s="22"/>
      <c r="U166" s="22"/>
      <c r="V166" s="22"/>
      <c r="W166" s="22">
        <v>157625</v>
      </c>
      <c r="X166" s="22"/>
      <c r="Y166" s="22"/>
      <c r="Z166" s="22"/>
      <c r="AA166" s="22"/>
      <c r="AB166" s="22"/>
      <c r="AC166" s="22"/>
      <c r="AD166" s="22">
        <f t="shared" si="7"/>
        <v>157625</v>
      </c>
      <c r="AE166" s="22">
        <f t="shared" si="8"/>
        <v>158590</v>
      </c>
    </row>
    <row r="167" spans="1:31" ht="15" customHeight="1">
      <c r="A167" s="18" t="s">
        <v>346</v>
      </c>
      <c r="B167" s="18">
        <v>3</v>
      </c>
      <c r="C167" s="22" t="s">
        <v>347</v>
      </c>
      <c r="D167" s="22">
        <v>260888</v>
      </c>
      <c r="E167" s="22">
        <v>326349</v>
      </c>
      <c r="F167" s="22">
        <v>335905</v>
      </c>
      <c r="G167" s="22">
        <v>1771</v>
      </c>
      <c r="H167" s="22">
        <v>277302</v>
      </c>
      <c r="I167" s="22">
        <v>13259</v>
      </c>
      <c r="J167" s="22">
        <v>2538</v>
      </c>
      <c r="K167" s="22"/>
      <c r="L167" s="22"/>
      <c r="M167" s="22"/>
      <c r="N167" s="22"/>
      <c r="O167" s="22"/>
      <c r="P167" s="22"/>
      <c r="Q167" s="22"/>
      <c r="R167" s="22"/>
      <c r="S167" s="22">
        <f t="shared" si="6"/>
        <v>1218012</v>
      </c>
      <c r="T167" s="22">
        <v>701</v>
      </c>
      <c r="U167" s="22">
        <v>2856</v>
      </c>
      <c r="V167" s="22">
        <v>52834</v>
      </c>
      <c r="W167" s="22">
        <v>31243</v>
      </c>
      <c r="X167" s="22"/>
      <c r="Y167" s="22">
        <v>39334</v>
      </c>
      <c r="Z167" s="22">
        <v>28614</v>
      </c>
      <c r="AA167" s="22">
        <v>3128</v>
      </c>
      <c r="AB167" s="22"/>
      <c r="AC167" s="22">
        <v>276</v>
      </c>
      <c r="AD167" s="22">
        <f t="shared" si="7"/>
        <v>158986</v>
      </c>
      <c r="AE167" s="22">
        <f t="shared" si="8"/>
        <v>1376998</v>
      </c>
    </row>
    <row r="168" spans="1:31" ht="15" customHeight="1">
      <c r="A168" s="18" t="s">
        <v>348</v>
      </c>
      <c r="B168" s="18">
        <v>4</v>
      </c>
      <c r="C168" s="22" t="s">
        <v>349</v>
      </c>
      <c r="D168" s="22">
        <v>190899</v>
      </c>
      <c r="E168" s="22">
        <v>272795</v>
      </c>
      <c r="F168" s="22">
        <v>270623</v>
      </c>
      <c r="G168" s="22">
        <v>1771</v>
      </c>
      <c r="H168" s="22">
        <v>223278</v>
      </c>
      <c r="I168" s="22">
        <v>12272</v>
      </c>
      <c r="J168" s="22">
        <v>2538</v>
      </c>
      <c r="K168" s="22"/>
      <c r="L168" s="22"/>
      <c r="M168" s="22"/>
      <c r="N168" s="22"/>
      <c r="O168" s="22"/>
      <c r="P168" s="22"/>
      <c r="Q168" s="22"/>
      <c r="R168" s="22"/>
      <c r="S168" s="22">
        <f t="shared" si="6"/>
        <v>974176</v>
      </c>
      <c r="T168" s="22"/>
      <c r="U168" s="22">
        <v>2078</v>
      </c>
      <c r="V168" s="22">
        <v>38569</v>
      </c>
      <c r="W168" s="22">
        <v>27827</v>
      </c>
      <c r="X168" s="22"/>
      <c r="Y168" s="22">
        <v>39334</v>
      </c>
      <c r="Z168" s="22">
        <v>28614</v>
      </c>
      <c r="AA168" s="22">
        <v>979</v>
      </c>
      <c r="AB168" s="22"/>
      <c r="AC168" s="22"/>
      <c r="AD168" s="22">
        <f t="shared" si="7"/>
        <v>137401</v>
      </c>
      <c r="AE168" s="22">
        <f t="shared" si="8"/>
        <v>1111577</v>
      </c>
    </row>
    <row r="169" spans="1:31" ht="15" customHeight="1">
      <c r="A169" s="18" t="s">
        <v>350</v>
      </c>
      <c r="B169" s="18">
        <v>4</v>
      </c>
      <c r="C169" s="22" t="s">
        <v>351</v>
      </c>
      <c r="D169" s="22">
        <v>69989</v>
      </c>
      <c r="E169" s="22">
        <v>53554</v>
      </c>
      <c r="F169" s="22">
        <v>65282</v>
      </c>
      <c r="G169" s="22"/>
      <c r="H169" s="22">
        <v>54024</v>
      </c>
      <c r="I169" s="22">
        <v>987</v>
      </c>
      <c r="J169" s="22"/>
      <c r="K169" s="22"/>
      <c r="L169" s="22"/>
      <c r="M169" s="22"/>
      <c r="N169" s="22"/>
      <c r="O169" s="22"/>
      <c r="P169" s="22"/>
      <c r="Q169" s="22"/>
      <c r="R169" s="22"/>
      <c r="S169" s="22">
        <f t="shared" si="6"/>
        <v>243836</v>
      </c>
      <c r="T169" s="22">
        <v>701</v>
      </c>
      <c r="U169" s="22">
        <v>778</v>
      </c>
      <c r="V169" s="22">
        <v>14265</v>
      </c>
      <c r="W169" s="22">
        <v>3416</v>
      </c>
      <c r="X169" s="22"/>
      <c r="Y169" s="22"/>
      <c r="Z169" s="22"/>
      <c r="AA169" s="22">
        <v>2149</v>
      </c>
      <c r="AB169" s="22"/>
      <c r="AC169" s="22">
        <v>276</v>
      </c>
      <c r="AD169" s="22">
        <f t="shared" si="7"/>
        <v>21585</v>
      </c>
      <c r="AE169" s="22">
        <f t="shared" si="8"/>
        <v>265421</v>
      </c>
    </row>
    <row r="170" spans="1:31" ht="15" customHeight="1">
      <c r="A170" s="18" t="s">
        <v>352</v>
      </c>
      <c r="B170" s="18">
        <v>3</v>
      </c>
      <c r="C170" s="22" t="s">
        <v>353</v>
      </c>
      <c r="D170" s="22">
        <v>1005</v>
      </c>
      <c r="E170" s="22"/>
      <c r="F170" s="22">
        <v>276</v>
      </c>
      <c r="G170" s="22"/>
      <c r="H170" s="22">
        <v>94017</v>
      </c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>
        <f t="shared" si="6"/>
        <v>95298</v>
      </c>
      <c r="T170" s="22"/>
      <c r="U170" s="22"/>
      <c r="V170" s="22"/>
      <c r="W170" s="22"/>
      <c r="X170" s="22"/>
      <c r="Y170" s="22"/>
      <c r="Z170" s="22"/>
      <c r="AA170" s="22"/>
      <c r="AB170" s="22"/>
      <c r="AC170" s="22"/>
      <c r="AD170" s="22">
        <f t="shared" si="7"/>
        <v>0</v>
      </c>
      <c r="AE170" s="22">
        <f t="shared" si="8"/>
        <v>95298</v>
      </c>
    </row>
    <row r="171" spans="1:31" ht="15" customHeight="1">
      <c r="A171" s="18" t="s">
        <v>354</v>
      </c>
      <c r="B171" s="18">
        <v>2</v>
      </c>
      <c r="C171" s="22" t="s">
        <v>355</v>
      </c>
      <c r="D171" s="22">
        <v>36930830</v>
      </c>
      <c r="E171" s="22">
        <v>57076196</v>
      </c>
      <c r="F171" s="22">
        <v>13693509</v>
      </c>
      <c r="G171" s="22"/>
      <c r="H171" s="22">
        <v>2622689</v>
      </c>
      <c r="I171" s="22">
        <v>17610361</v>
      </c>
      <c r="J171" s="22">
        <v>799905</v>
      </c>
      <c r="K171" s="22">
        <v>15512</v>
      </c>
      <c r="L171" s="22"/>
      <c r="M171" s="22">
        <v>400777</v>
      </c>
      <c r="N171" s="22"/>
      <c r="O171" s="22">
        <v>19229</v>
      </c>
      <c r="P171" s="22"/>
      <c r="Q171" s="22">
        <v>4196</v>
      </c>
      <c r="R171" s="22"/>
      <c r="S171" s="22">
        <f t="shared" si="6"/>
        <v>129173204</v>
      </c>
      <c r="T171" s="22">
        <v>5947973</v>
      </c>
      <c r="U171" s="22">
        <v>66227265</v>
      </c>
      <c r="V171" s="22">
        <v>9451232</v>
      </c>
      <c r="W171" s="22">
        <v>12286026</v>
      </c>
      <c r="X171" s="22">
        <v>176495</v>
      </c>
      <c r="Y171" s="22">
        <v>4530661</v>
      </c>
      <c r="Z171" s="22">
        <v>30193913</v>
      </c>
      <c r="AA171" s="22">
        <v>3824</v>
      </c>
      <c r="AB171" s="22"/>
      <c r="AC171" s="22">
        <v>6407</v>
      </c>
      <c r="AD171" s="22">
        <f t="shared" si="7"/>
        <v>128823796</v>
      </c>
      <c r="AE171" s="22">
        <f t="shared" si="8"/>
        <v>257997000</v>
      </c>
    </row>
    <row r="172" spans="1:31" ht="15" customHeight="1">
      <c r="A172" s="18" t="s">
        <v>356</v>
      </c>
      <c r="B172" s="18">
        <v>3</v>
      </c>
      <c r="C172" s="22" t="s">
        <v>357</v>
      </c>
      <c r="D172" s="22">
        <v>3496801</v>
      </c>
      <c r="E172" s="22">
        <v>1959704</v>
      </c>
      <c r="F172" s="22">
        <v>320336</v>
      </c>
      <c r="G172" s="22"/>
      <c r="H172" s="22">
        <v>2110</v>
      </c>
      <c r="I172" s="22">
        <v>26157</v>
      </c>
      <c r="J172" s="22"/>
      <c r="K172" s="22">
        <v>7610</v>
      </c>
      <c r="L172" s="22"/>
      <c r="M172" s="22"/>
      <c r="N172" s="22"/>
      <c r="O172" s="22"/>
      <c r="P172" s="22"/>
      <c r="Q172" s="22"/>
      <c r="R172" s="22"/>
      <c r="S172" s="22">
        <f t="shared" si="6"/>
        <v>5812718</v>
      </c>
      <c r="T172" s="22">
        <v>74139</v>
      </c>
      <c r="U172" s="22">
        <v>1230995</v>
      </c>
      <c r="V172" s="22"/>
      <c r="W172" s="22">
        <v>6889</v>
      </c>
      <c r="X172" s="22"/>
      <c r="Y172" s="22">
        <v>16210</v>
      </c>
      <c r="Z172" s="22">
        <v>136743</v>
      </c>
      <c r="AA172" s="22"/>
      <c r="AB172" s="22"/>
      <c r="AC172" s="22">
        <v>1334</v>
      </c>
      <c r="AD172" s="22">
        <f t="shared" si="7"/>
        <v>1466310</v>
      </c>
      <c r="AE172" s="22">
        <f t="shared" si="8"/>
        <v>7279028</v>
      </c>
    </row>
    <row r="173" spans="1:31" ht="15" customHeight="1">
      <c r="A173" s="18" t="s">
        <v>358</v>
      </c>
      <c r="B173" s="18">
        <v>4</v>
      </c>
      <c r="C173" s="22" t="s">
        <v>359</v>
      </c>
      <c r="D173" s="22">
        <v>493040</v>
      </c>
      <c r="E173" s="22">
        <v>585807</v>
      </c>
      <c r="F173" s="22">
        <v>182330</v>
      </c>
      <c r="G173" s="22"/>
      <c r="H173" s="22"/>
      <c r="I173" s="22">
        <v>1149</v>
      </c>
      <c r="J173" s="22"/>
      <c r="K173" s="22"/>
      <c r="L173" s="22"/>
      <c r="M173" s="22"/>
      <c r="N173" s="22"/>
      <c r="O173" s="22"/>
      <c r="P173" s="22"/>
      <c r="Q173" s="22"/>
      <c r="R173" s="22"/>
      <c r="S173" s="22">
        <f t="shared" si="6"/>
        <v>1262326</v>
      </c>
      <c r="T173" s="22">
        <v>2471</v>
      </c>
      <c r="U173" s="22">
        <v>978308</v>
      </c>
      <c r="V173" s="22"/>
      <c r="W173" s="22"/>
      <c r="X173" s="22"/>
      <c r="Y173" s="22">
        <v>2401</v>
      </c>
      <c r="Z173" s="22">
        <v>42689</v>
      </c>
      <c r="AA173" s="22"/>
      <c r="AB173" s="22"/>
      <c r="AC173" s="22"/>
      <c r="AD173" s="22">
        <f t="shared" si="7"/>
        <v>1025869</v>
      </c>
      <c r="AE173" s="22">
        <f t="shared" si="8"/>
        <v>2288195</v>
      </c>
    </row>
    <row r="174" spans="1:31" ht="15" customHeight="1">
      <c r="A174" s="18" t="s">
        <v>360</v>
      </c>
      <c r="B174" s="18">
        <v>3</v>
      </c>
      <c r="C174" s="22" t="s">
        <v>361</v>
      </c>
      <c r="D174" s="22">
        <v>4290826</v>
      </c>
      <c r="E174" s="22">
        <v>10912</v>
      </c>
      <c r="F174" s="22">
        <v>3134491</v>
      </c>
      <c r="G174" s="22"/>
      <c r="H174" s="22">
        <v>215</v>
      </c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>
        <f t="shared" si="6"/>
        <v>7436444</v>
      </c>
      <c r="T174" s="22">
        <v>1160152</v>
      </c>
      <c r="U174" s="22">
        <v>4631990</v>
      </c>
      <c r="V174" s="22"/>
      <c r="W174" s="22"/>
      <c r="X174" s="22"/>
      <c r="Y174" s="22">
        <v>446352</v>
      </c>
      <c r="Z174" s="22">
        <v>8658</v>
      </c>
      <c r="AA174" s="22"/>
      <c r="AB174" s="22"/>
      <c r="AC174" s="22"/>
      <c r="AD174" s="22">
        <f t="shared" si="7"/>
        <v>6247152</v>
      </c>
      <c r="AE174" s="22">
        <f t="shared" si="8"/>
        <v>13683596</v>
      </c>
    </row>
    <row r="175" spans="1:31" ht="15" customHeight="1">
      <c r="A175" s="18" t="s">
        <v>362</v>
      </c>
      <c r="B175" s="18">
        <v>4</v>
      </c>
      <c r="C175" s="22" t="s">
        <v>363</v>
      </c>
      <c r="D175" s="22">
        <v>1284592</v>
      </c>
      <c r="E175" s="22"/>
      <c r="F175" s="22">
        <v>1820814</v>
      </c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>
        <f t="shared" si="6"/>
        <v>3105406</v>
      </c>
      <c r="T175" s="22"/>
      <c r="U175" s="22">
        <v>4631990</v>
      </c>
      <c r="V175" s="22"/>
      <c r="W175" s="22"/>
      <c r="X175" s="22"/>
      <c r="Y175" s="22"/>
      <c r="Z175" s="22"/>
      <c r="AA175" s="22"/>
      <c r="AB175" s="22"/>
      <c r="AC175" s="22"/>
      <c r="AD175" s="22">
        <f t="shared" si="7"/>
        <v>4631990</v>
      </c>
      <c r="AE175" s="22">
        <f t="shared" si="8"/>
        <v>7737396</v>
      </c>
    </row>
    <row r="176" spans="1:31" ht="15" customHeight="1">
      <c r="A176" s="18" t="s">
        <v>364</v>
      </c>
      <c r="B176" s="18">
        <v>3</v>
      </c>
      <c r="C176" s="22" t="s">
        <v>365</v>
      </c>
      <c r="D176" s="22">
        <v>3507252</v>
      </c>
      <c r="E176" s="22">
        <v>7077520</v>
      </c>
      <c r="F176" s="22">
        <v>3156366</v>
      </c>
      <c r="G176" s="22"/>
      <c r="H176" s="22">
        <v>392157</v>
      </c>
      <c r="I176" s="22">
        <v>3642155</v>
      </c>
      <c r="J176" s="22">
        <v>6450</v>
      </c>
      <c r="K176" s="22">
        <v>552</v>
      </c>
      <c r="L176" s="22"/>
      <c r="M176" s="22"/>
      <c r="N176" s="22"/>
      <c r="O176" s="22"/>
      <c r="P176" s="22"/>
      <c r="Q176" s="22"/>
      <c r="R176" s="22"/>
      <c r="S176" s="22">
        <f t="shared" si="6"/>
        <v>17782452</v>
      </c>
      <c r="T176" s="22">
        <v>866517</v>
      </c>
      <c r="U176" s="22">
        <v>14051262</v>
      </c>
      <c r="V176" s="22">
        <v>617869</v>
      </c>
      <c r="W176" s="22">
        <v>1881994</v>
      </c>
      <c r="X176" s="22"/>
      <c r="Y176" s="22">
        <v>2859623</v>
      </c>
      <c r="Z176" s="22">
        <v>4332872</v>
      </c>
      <c r="AA176" s="22"/>
      <c r="AB176" s="22"/>
      <c r="AC176" s="22"/>
      <c r="AD176" s="22">
        <f t="shared" si="7"/>
        <v>24610137</v>
      </c>
      <c r="AE176" s="22">
        <f t="shared" si="8"/>
        <v>42392589</v>
      </c>
    </row>
    <row r="177" spans="1:31" ht="15" customHeight="1">
      <c r="A177" s="18" t="s">
        <v>366</v>
      </c>
      <c r="B177" s="18">
        <v>4</v>
      </c>
      <c r="C177" s="22" t="s">
        <v>367</v>
      </c>
      <c r="D177" s="22">
        <v>1536687</v>
      </c>
      <c r="E177" s="22">
        <v>5362098</v>
      </c>
      <c r="F177" s="22">
        <v>2355980</v>
      </c>
      <c r="G177" s="22"/>
      <c r="H177" s="22">
        <v>163377</v>
      </c>
      <c r="I177" s="22">
        <v>3618651</v>
      </c>
      <c r="J177" s="22">
        <v>5696</v>
      </c>
      <c r="K177" s="22"/>
      <c r="L177" s="22"/>
      <c r="M177" s="22"/>
      <c r="N177" s="22"/>
      <c r="O177" s="22"/>
      <c r="P177" s="22"/>
      <c r="Q177" s="22"/>
      <c r="R177" s="22"/>
      <c r="S177" s="22">
        <f t="shared" si="6"/>
        <v>13042489</v>
      </c>
      <c r="T177" s="22">
        <v>451572</v>
      </c>
      <c r="U177" s="22">
        <v>12359164</v>
      </c>
      <c r="V177" s="22">
        <v>518816</v>
      </c>
      <c r="W177" s="22">
        <v>1694627</v>
      </c>
      <c r="X177" s="22"/>
      <c r="Y177" s="22">
        <v>2850274</v>
      </c>
      <c r="Z177" s="22">
        <v>3204264</v>
      </c>
      <c r="AA177" s="22"/>
      <c r="AB177" s="22"/>
      <c r="AC177" s="22"/>
      <c r="AD177" s="22">
        <f t="shared" si="7"/>
        <v>21078717</v>
      </c>
      <c r="AE177" s="22">
        <f t="shared" si="8"/>
        <v>34121206</v>
      </c>
    </row>
    <row r="178" spans="1:31" ht="15" customHeight="1">
      <c r="A178" s="18" t="s">
        <v>368</v>
      </c>
      <c r="B178" s="18">
        <v>4</v>
      </c>
      <c r="C178" s="22" t="s">
        <v>369</v>
      </c>
      <c r="D178" s="22">
        <v>1964654</v>
      </c>
      <c r="E178" s="22">
        <v>131659</v>
      </c>
      <c r="F178" s="22">
        <v>366384</v>
      </c>
      <c r="G178" s="22"/>
      <c r="H178" s="22"/>
      <c r="I178" s="22">
        <v>14838</v>
      </c>
      <c r="J178" s="22"/>
      <c r="K178" s="22">
        <v>552</v>
      </c>
      <c r="L178" s="22"/>
      <c r="M178" s="22"/>
      <c r="N178" s="22"/>
      <c r="O178" s="22"/>
      <c r="P178" s="22"/>
      <c r="Q178" s="22"/>
      <c r="R178" s="22"/>
      <c r="S178" s="22">
        <f t="shared" si="6"/>
        <v>2478087</v>
      </c>
      <c r="T178" s="22">
        <v>34484</v>
      </c>
      <c r="U178" s="22">
        <v>244516</v>
      </c>
      <c r="V178" s="22">
        <v>83827</v>
      </c>
      <c r="W178" s="22"/>
      <c r="X178" s="22"/>
      <c r="Y178" s="22">
        <v>5747</v>
      </c>
      <c r="Z178" s="22">
        <v>727167</v>
      </c>
      <c r="AA178" s="22"/>
      <c r="AB178" s="22"/>
      <c r="AC178" s="22"/>
      <c r="AD178" s="22">
        <f t="shared" si="7"/>
        <v>1095741</v>
      </c>
      <c r="AE178" s="22">
        <f t="shared" si="8"/>
        <v>3573828</v>
      </c>
    </row>
    <row r="179" spans="1:31" ht="15" customHeight="1">
      <c r="A179" s="18" t="s">
        <v>370</v>
      </c>
      <c r="B179" s="18">
        <v>4</v>
      </c>
      <c r="C179" s="22" t="s">
        <v>371</v>
      </c>
      <c r="D179" s="22">
        <v>5911</v>
      </c>
      <c r="E179" s="22">
        <v>1583763</v>
      </c>
      <c r="F179" s="22">
        <v>434002</v>
      </c>
      <c r="G179" s="22"/>
      <c r="H179" s="22">
        <v>228780</v>
      </c>
      <c r="I179" s="22">
        <v>8666</v>
      </c>
      <c r="J179" s="22">
        <v>754</v>
      </c>
      <c r="K179" s="22"/>
      <c r="L179" s="22"/>
      <c r="M179" s="22"/>
      <c r="N179" s="22"/>
      <c r="O179" s="22"/>
      <c r="P179" s="22"/>
      <c r="Q179" s="22"/>
      <c r="R179" s="22"/>
      <c r="S179" s="22">
        <f t="shared" si="6"/>
        <v>2261876</v>
      </c>
      <c r="T179" s="22">
        <v>380461</v>
      </c>
      <c r="U179" s="22">
        <v>1447582</v>
      </c>
      <c r="V179" s="22">
        <v>15226</v>
      </c>
      <c r="W179" s="22">
        <v>187367</v>
      </c>
      <c r="X179" s="22"/>
      <c r="Y179" s="22">
        <v>3602</v>
      </c>
      <c r="Z179" s="22">
        <v>401441</v>
      </c>
      <c r="AA179" s="22"/>
      <c r="AB179" s="22"/>
      <c r="AC179" s="22"/>
      <c r="AD179" s="22">
        <f t="shared" si="7"/>
        <v>2435679</v>
      </c>
      <c r="AE179" s="22">
        <f t="shared" si="8"/>
        <v>4697555</v>
      </c>
    </row>
    <row r="180" spans="1:31" ht="15" customHeight="1">
      <c r="A180" s="18" t="s">
        <v>372</v>
      </c>
      <c r="B180" s="18">
        <v>3</v>
      </c>
      <c r="C180" s="22" t="s">
        <v>373</v>
      </c>
      <c r="D180" s="22">
        <v>15558253</v>
      </c>
      <c r="E180" s="22">
        <v>35442219</v>
      </c>
      <c r="F180" s="22">
        <v>5218583</v>
      </c>
      <c r="G180" s="22"/>
      <c r="H180" s="22">
        <v>2188042</v>
      </c>
      <c r="I180" s="22">
        <v>11406291</v>
      </c>
      <c r="J180" s="22">
        <v>578108</v>
      </c>
      <c r="K180" s="22">
        <v>7350</v>
      </c>
      <c r="L180" s="22"/>
      <c r="M180" s="22">
        <v>400777</v>
      </c>
      <c r="N180" s="22"/>
      <c r="O180" s="22">
        <v>19229</v>
      </c>
      <c r="P180" s="22"/>
      <c r="Q180" s="22">
        <v>4196</v>
      </c>
      <c r="R180" s="22"/>
      <c r="S180" s="22">
        <f t="shared" si="6"/>
        <v>70823048</v>
      </c>
      <c r="T180" s="22">
        <v>2680535</v>
      </c>
      <c r="U180" s="22">
        <v>37958548</v>
      </c>
      <c r="V180" s="22">
        <v>769769</v>
      </c>
      <c r="W180" s="22">
        <v>3142856</v>
      </c>
      <c r="X180" s="22"/>
      <c r="Y180" s="22">
        <v>815671</v>
      </c>
      <c r="Z180" s="22">
        <v>23008804</v>
      </c>
      <c r="AA180" s="22"/>
      <c r="AB180" s="22"/>
      <c r="AC180" s="22"/>
      <c r="AD180" s="22">
        <f t="shared" si="7"/>
        <v>68376183</v>
      </c>
      <c r="AE180" s="22">
        <f t="shared" si="8"/>
        <v>139199231</v>
      </c>
    </row>
    <row r="181" spans="1:31" ht="15" customHeight="1">
      <c r="A181" s="18" t="s">
        <v>374</v>
      </c>
      <c r="B181" s="18">
        <v>4</v>
      </c>
      <c r="C181" s="22" t="s">
        <v>375</v>
      </c>
      <c r="D181" s="22">
        <v>4601633</v>
      </c>
      <c r="E181" s="22">
        <v>5878320</v>
      </c>
      <c r="F181" s="22">
        <v>1940722</v>
      </c>
      <c r="G181" s="22"/>
      <c r="H181" s="22">
        <v>889274</v>
      </c>
      <c r="I181" s="22">
        <v>62033</v>
      </c>
      <c r="J181" s="22">
        <v>18846</v>
      </c>
      <c r="K181" s="22"/>
      <c r="L181" s="22"/>
      <c r="M181" s="22"/>
      <c r="N181" s="22"/>
      <c r="O181" s="22">
        <v>19229</v>
      </c>
      <c r="P181" s="22"/>
      <c r="Q181" s="22">
        <v>4196</v>
      </c>
      <c r="R181" s="22"/>
      <c r="S181" s="22">
        <f t="shared" si="6"/>
        <v>13414253</v>
      </c>
      <c r="T181" s="22">
        <v>217251</v>
      </c>
      <c r="U181" s="22">
        <v>1389598</v>
      </c>
      <c r="V181" s="22">
        <v>350285</v>
      </c>
      <c r="W181" s="22">
        <v>397306</v>
      </c>
      <c r="X181" s="22"/>
      <c r="Y181" s="22">
        <v>161668</v>
      </c>
      <c r="Z181" s="22">
        <v>240237</v>
      </c>
      <c r="AA181" s="22"/>
      <c r="AB181" s="22"/>
      <c r="AC181" s="22"/>
      <c r="AD181" s="22">
        <f t="shared" si="7"/>
        <v>2756345</v>
      </c>
      <c r="AE181" s="22">
        <f t="shared" si="8"/>
        <v>16170598</v>
      </c>
    </row>
    <row r="182" spans="1:31" ht="15" customHeight="1">
      <c r="A182" s="18" t="s">
        <v>376</v>
      </c>
      <c r="B182" s="18">
        <v>5</v>
      </c>
      <c r="C182" s="22" t="s">
        <v>377</v>
      </c>
      <c r="D182" s="22">
        <v>212073</v>
      </c>
      <c r="E182" s="22">
        <v>2672031</v>
      </c>
      <c r="F182" s="22">
        <v>1042848</v>
      </c>
      <c r="G182" s="22"/>
      <c r="H182" s="22">
        <v>508139</v>
      </c>
      <c r="I182" s="22">
        <v>25115</v>
      </c>
      <c r="J182" s="22">
        <v>10387</v>
      </c>
      <c r="K182" s="22"/>
      <c r="L182" s="22"/>
      <c r="M182" s="22"/>
      <c r="N182" s="22"/>
      <c r="O182" s="22"/>
      <c r="P182" s="22"/>
      <c r="Q182" s="22">
        <v>4196</v>
      </c>
      <c r="R182" s="22"/>
      <c r="S182" s="22">
        <f t="shared" si="6"/>
        <v>4474789</v>
      </c>
      <c r="T182" s="22">
        <v>145847</v>
      </c>
      <c r="U182" s="22">
        <v>747645</v>
      </c>
      <c r="V182" s="22">
        <v>321349</v>
      </c>
      <c r="W182" s="22">
        <v>253571</v>
      </c>
      <c r="X182" s="22"/>
      <c r="Y182" s="22">
        <v>145279</v>
      </c>
      <c r="Z182" s="22">
        <v>176008</v>
      </c>
      <c r="AA182" s="22"/>
      <c r="AB182" s="22"/>
      <c r="AC182" s="22"/>
      <c r="AD182" s="22">
        <f t="shared" si="7"/>
        <v>1789699</v>
      </c>
      <c r="AE182" s="22">
        <f t="shared" si="8"/>
        <v>6264488</v>
      </c>
    </row>
    <row r="183" spans="1:31" ht="15" customHeight="1">
      <c r="A183" s="18" t="s">
        <v>378</v>
      </c>
      <c r="B183" s="18">
        <v>4</v>
      </c>
      <c r="C183" s="22" t="s">
        <v>379</v>
      </c>
      <c r="D183" s="22">
        <v>7132295</v>
      </c>
      <c r="E183" s="22">
        <v>15217900</v>
      </c>
      <c r="F183" s="22">
        <v>874970</v>
      </c>
      <c r="G183" s="22"/>
      <c r="H183" s="22">
        <v>680202</v>
      </c>
      <c r="I183" s="22">
        <v>1897611</v>
      </c>
      <c r="J183" s="22"/>
      <c r="K183" s="22"/>
      <c r="L183" s="22"/>
      <c r="M183" s="22"/>
      <c r="N183" s="22"/>
      <c r="O183" s="22"/>
      <c r="P183" s="22"/>
      <c r="Q183" s="22"/>
      <c r="R183" s="22"/>
      <c r="S183" s="22">
        <f t="shared" si="6"/>
        <v>25802978</v>
      </c>
      <c r="T183" s="22">
        <v>240956</v>
      </c>
      <c r="U183" s="22">
        <v>3932449</v>
      </c>
      <c r="V183" s="22">
        <v>272077</v>
      </c>
      <c r="W183" s="22">
        <v>399674</v>
      </c>
      <c r="X183" s="22"/>
      <c r="Y183" s="22">
        <v>363639</v>
      </c>
      <c r="Z183" s="22">
        <v>3635749</v>
      </c>
      <c r="AA183" s="22"/>
      <c r="AB183" s="22"/>
      <c r="AC183" s="22"/>
      <c r="AD183" s="22">
        <f t="shared" si="7"/>
        <v>8844544</v>
      </c>
      <c r="AE183" s="22">
        <f t="shared" si="8"/>
        <v>34647522</v>
      </c>
    </row>
    <row r="184" spans="1:31" ht="15" customHeight="1">
      <c r="A184" s="18" t="s">
        <v>380</v>
      </c>
      <c r="B184" s="18">
        <v>5</v>
      </c>
      <c r="C184" s="22" t="s">
        <v>381</v>
      </c>
      <c r="D184" s="22">
        <v>475878</v>
      </c>
      <c r="E184" s="22">
        <v>143722</v>
      </c>
      <c r="F184" s="22">
        <v>8495</v>
      </c>
      <c r="G184" s="22"/>
      <c r="H184" s="22">
        <v>10951</v>
      </c>
      <c r="I184" s="22">
        <v>99204</v>
      </c>
      <c r="J184" s="22"/>
      <c r="K184" s="22"/>
      <c r="L184" s="22"/>
      <c r="M184" s="22"/>
      <c r="N184" s="22"/>
      <c r="O184" s="22"/>
      <c r="P184" s="22"/>
      <c r="Q184" s="22"/>
      <c r="R184" s="22"/>
      <c r="S184" s="22">
        <f t="shared" si="6"/>
        <v>738250</v>
      </c>
      <c r="T184" s="22">
        <v>4870</v>
      </c>
      <c r="U184" s="22"/>
      <c r="V184" s="22"/>
      <c r="W184" s="22"/>
      <c r="X184" s="22"/>
      <c r="Y184" s="22"/>
      <c r="Z184" s="22">
        <v>30220</v>
      </c>
      <c r="AA184" s="22"/>
      <c r="AB184" s="22"/>
      <c r="AC184" s="22"/>
      <c r="AD184" s="22">
        <f t="shared" si="7"/>
        <v>35090</v>
      </c>
      <c r="AE184" s="22">
        <f t="shared" si="8"/>
        <v>773340</v>
      </c>
    </row>
    <row r="185" spans="1:31" ht="15" customHeight="1">
      <c r="A185" s="18" t="s">
        <v>382</v>
      </c>
      <c r="B185" s="18">
        <v>4</v>
      </c>
      <c r="C185" s="22" t="s">
        <v>383</v>
      </c>
      <c r="D185" s="22">
        <v>1836222</v>
      </c>
      <c r="E185" s="22">
        <v>5820884</v>
      </c>
      <c r="F185" s="22">
        <v>1649555</v>
      </c>
      <c r="G185" s="22"/>
      <c r="H185" s="22">
        <v>6863</v>
      </c>
      <c r="I185" s="22">
        <v>5272226</v>
      </c>
      <c r="J185" s="22">
        <v>541559</v>
      </c>
      <c r="K185" s="22">
        <v>7350</v>
      </c>
      <c r="L185" s="22"/>
      <c r="M185" s="22">
        <v>400777</v>
      </c>
      <c r="N185" s="22"/>
      <c r="O185" s="22"/>
      <c r="P185" s="22"/>
      <c r="Q185" s="22"/>
      <c r="R185" s="22"/>
      <c r="S185" s="22">
        <f t="shared" si="6"/>
        <v>15535436</v>
      </c>
      <c r="T185" s="22">
        <v>43017</v>
      </c>
      <c r="U185" s="22">
        <v>13608967</v>
      </c>
      <c r="V185" s="22">
        <v>147204</v>
      </c>
      <c r="W185" s="22">
        <v>1290654</v>
      </c>
      <c r="X185" s="22"/>
      <c r="Y185" s="22">
        <v>98310</v>
      </c>
      <c r="Z185" s="22">
        <v>4012135</v>
      </c>
      <c r="AA185" s="22"/>
      <c r="AB185" s="22"/>
      <c r="AC185" s="22"/>
      <c r="AD185" s="22">
        <f t="shared" si="7"/>
        <v>19200287</v>
      </c>
      <c r="AE185" s="22">
        <f t="shared" si="8"/>
        <v>34735723</v>
      </c>
    </row>
    <row r="186" spans="1:31" ht="15" customHeight="1">
      <c r="A186" s="18" t="s">
        <v>384</v>
      </c>
      <c r="B186" s="18">
        <v>5</v>
      </c>
      <c r="C186" s="22" t="s">
        <v>385</v>
      </c>
      <c r="D186" s="22">
        <v>476463</v>
      </c>
      <c r="E186" s="22">
        <v>5234694</v>
      </c>
      <c r="F186" s="22">
        <v>1298808</v>
      </c>
      <c r="G186" s="22"/>
      <c r="H186" s="22">
        <v>6863</v>
      </c>
      <c r="I186" s="22">
        <v>4086436</v>
      </c>
      <c r="J186" s="22">
        <v>8927</v>
      </c>
      <c r="K186" s="22"/>
      <c r="L186" s="22"/>
      <c r="M186" s="22"/>
      <c r="N186" s="22"/>
      <c r="O186" s="22"/>
      <c r="P186" s="22"/>
      <c r="Q186" s="22"/>
      <c r="R186" s="22"/>
      <c r="S186" s="22">
        <f t="shared" si="6"/>
        <v>11112191</v>
      </c>
      <c r="T186" s="22">
        <v>9551</v>
      </c>
      <c r="U186" s="22">
        <v>9727982</v>
      </c>
      <c r="V186" s="22"/>
      <c r="W186" s="22">
        <v>1290654</v>
      </c>
      <c r="X186" s="22"/>
      <c r="Y186" s="22">
        <v>91644</v>
      </c>
      <c r="Z186" s="22">
        <v>2998012</v>
      </c>
      <c r="AA186" s="22"/>
      <c r="AB186" s="22"/>
      <c r="AC186" s="22"/>
      <c r="AD186" s="22">
        <f t="shared" si="7"/>
        <v>14117843</v>
      </c>
      <c r="AE186" s="22">
        <f t="shared" si="8"/>
        <v>25230034</v>
      </c>
    </row>
    <row r="187" spans="1:31" ht="15" customHeight="1">
      <c r="A187" s="18" t="s">
        <v>386</v>
      </c>
      <c r="B187" s="18">
        <v>4</v>
      </c>
      <c r="C187" s="22" t="s">
        <v>387</v>
      </c>
      <c r="D187" s="22">
        <v>1988103</v>
      </c>
      <c r="E187" s="22">
        <v>8525115</v>
      </c>
      <c r="F187" s="22">
        <v>753336</v>
      </c>
      <c r="G187" s="22"/>
      <c r="H187" s="22">
        <v>611703</v>
      </c>
      <c r="I187" s="22">
        <v>4174421</v>
      </c>
      <c r="J187" s="22">
        <v>17703</v>
      </c>
      <c r="K187" s="22"/>
      <c r="L187" s="22"/>
      <c r="M187" s="22"/>
      <c r="N187" s="22"/>
      <c r="O187" s="22"/>
      <c r="P187" s="22"/>
      <c r="Q187" s="22"/>
      <c r="R187" s="22"/>
      <c r="S187" s="22">
        <f t="shared" si="6"/>
        <v>16070381</v>
      </c>
      <c r="T187" s="22">
        <v>2179311</v>
      </c>
      <c r="U187" s="22">
        <v>19027534</v>
      </c>
      <c r="V187" s="22">
        <v>203</v>
      </c>
      <c r="W187" s="22">
        <v>1055222</v>
      </c>
      <c r="X187" s="22"/>
      <c r="Y187" s="22">
        <v>192054</v>
      </c>
      <c r="Z187" s="22">
        <v>15120683</v>
      </c>
      <c r="AA187" s="22"/>
      <c r="AB187" s="22"/>
      <c r="AC187" s="22"/>
      <c r="AD187" s="22">
        <f t="shared" si="7"/>
        <v>37575007</v>
      </c>
      <c r="AE187" s="22">
        <f t="shared" si="8"/>
        <v>53645388</v>
      </c>
    </row>
    <row r="188" spans="1:31" ht="15" customHeight="1">
      <c r="A188" s="18" t="s">
        <v>388</v>
      </c>
      <c r="B188" s="18">
        <v>5</v>
      </c>
      <c r="C188" s="22" t="s">
        <v>389</v>
      </c>
      <c r="D188" s="22">
        <v>678490</v>
      </c>
      <c r="E188" s="22">
        <v>6860434</v>
      </c>
      <c r="F188" s="22">
        <v>485795</v>
      </c>
      <c r="G188" s="22"/>
      <c r="H188" s="22">
        <v>609188</v>
      </c>
      <c r="I188" s="22">
        <v>3986033</v>
      </c>
      <c r="J188" s="22">
        <v>17703</v>
      </c>
      <c r="K188" s="22"/>
      <c r="L188" s="22"/>
      <c r="M188" s="22"/>
      <c r="N188" s="22"/>
      <c r="O188" s="22"/>
      <c r="P188" s="22"/>
      <c r="Q188" s="22"/>
      <c r="R188" s="22"/>
      <c r="S188" s="22">
        <f t="shared" si="6"/>
        <v>12637643</v>
      </c>
      <c r="T188" s="22">
        <v>1811836</v>
      </c>
      <c r="U188" s="22">
        <v>12185609</v>
      </c>
      <c r="V188" s="22">
        <v>203</v>
      </c>
      <c r="W188" s="22">
        <v>1055222</v>
      </c>
      <c r="X188" s="22"/>
      <c r="Y188" s="22">
        <v>171515</v>
      </c>
      <c r="Z188" s="22">
        <v>11098391</v>
      </c>
      <c r="AA188" s="22"/>
      <c r="AB188" s="22"/>
      <c r="AC188" s="22"/>
      <c r="AD188" s="22">
        <f t="shared" si="7"/>
        <v>26322776</v>
      </c>
      <c r="AE188" s="22">
        <f t="shared" si="8"/>
        <v>38960419</v>
      </c>
    </row>
    <row r="189" spans="1:31" ht="15" customHeight="1">
      <c r="A189" s="18" t="s">
        <v>390</v>
      </c>
      <c r="B189" s="18">
        <v>3</v>
      </c>
      <c r="C189" s="22" t="s">
        <v>391</v>
      </c>
      <c r="D189" s="22"/>
      <c r="E189" s="22">
        <v>83391</v>
      </c>
      <c r="F189" s="22">
        <v>5943</v>
      </c>
      <c r="G189" s="22"/>
      <c r="H189" s="22"/>
      <c r="I189" s="22"/>
      <c r="J189" s="22"/>
      <c r="K189" s="22"/>
      <c r="L189" s="22"/>
      <c r="M189" s="22"/>
      <c r="N189" s="22"/>
      <c r="O189" s="22"/>
      <c r="P189" s="22"/>
      <c r="Q189" s="22"/>
      <c r="R189" s="22"/>
      <c r="S189" s="22">
        <f t="shared" si="6"/>
        <v>89334</v>
      </c>
      <c r="T189" s="22"/>
      <c r="U189" s="22">
        <v>5483</v>
      </c>
      <c r="V189" s="22"/>
      <c r="W189" s="22"/>
      <c r="X189" s="22"/>
      <c r="Y189" s="22"/>
      <c r="Z189" s="22"/>
      <c r="AA189" s="22"/>
      <c r="AB189" s="22"/>
      <c r="AC189" s="22"/>
      <c r="AD189" s="22">
        <f t="shared" si="7"/>
        <v>5483</v>
      </c>
      <c r="AE189" s="22">
        <f t="shared" si="8"/>
        <v>94817</v>
      </c>
    </row>
    <row r="190" spans="1:31" ht="15" customHeight="1">
      <c r="A190" s="18" t="s">
        <v>392</v>
      </c>
      <c r="B190" s="18">
        <v>4</v>
      </c>
      <c r="C190" s="22" t="s">
        <v>393</v>
      </c>
      <c r="D190" s="22"/>
      <c r="E190" s="22">
        <v>83163</v>
      </c>
      <c r="F190" s="22">
        <v>5943</v>
      </c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>
        <f t="shared" si="6"/>
        <v>89106</v>
      </c>
      <c r="T190" s="22"/>
      <c r="U190" s="22">
        <v>3449</v>
      </c>
      <c r="V190" s="22"/>
      <c r="W190" s="22"/>
      <c r="X190" s="22"/>
      <c r="Y190" s="22"/>
      <c r="Z190" s="22"/>
      <c r="AA190" s="22"/>
      <c r="AB190" s="22"/>
      <c r="AC190" s="22"/>
      <c r="AD190" s="22">
        <f t="shared" si="7"/>
        <v>3449</v>
      </c>
      <c r="AE190" s="22">
        <f t="shared" si="8"/>
        <v>92555</v>
      </c>
    </row>
    <row r="191" spans="1:31" ht="15" customHeight="1">
      <c r="A191" s="18" t="s">
        <v>394</v>
      </c>
      <c r="B191" s="18">
        <v>3</v>
      </c>
      <c r="C191" s="22" t="s">
        <v>395</v>
      </c>
      <c r="D191" s="22">
        <v>10077698</v>
      </c>
      <c r="E191" s="22">
        <v>12491236</v>
      </c>
      <c r="F191" s="22">
        <v>1857790</v>
      </c>
      <c r="G191" s="22"/>
      <c r="H191" s="22">
        <v>40165</v>
      </c>
      <c r="I191" s="22">
        <v>2535758</v>
      </c>
      <c r="J191" s="22">
        <v>215347</v>
      </c>
      <c r="K191" s="22"/>
      <c r="L191" s="22"/>
      <c r="M191" s="22"/>
      <c r="N191" s="22"/>
      <c r="O191" s="22"/>
      <c r="P191" s="22"/>
      <c r="Q191" s="22"/>
      <c r="R191" s="22"/>
      <c r="S191" s="22">
        <f t="shared" si="6"/>
        <v>27217994</v>
      </c>
      <c r="T191" s="22">
        <v>1166630</v>
      </c>
      <c r="U191" s="22">
        <v>8348395</v>
      </c>
      <c r="V191" s="22">
        <v>8061075</v>
      </c>
      <c r="W191" s="22">
        <v>7252807</v>
      </c>
      <c r="X191" s="22">
        <v>176495</v>
      </c>
      <c r="Y191" s="22">
        <v>392805</v>
      </c>
      <c r="Z191" s="22">
        <v>2706836</v>
      </c>
      <c r="AA191" s="22">
        <v>3824</v>
      </c>
      <c r="AB191" s="22"/>
      <c r="AC191" s="22">
        <v>5073</v>
      </c>
      <c r="AD191" s="22">
        <f t="shared" si="7"/>
        <v>28113940</v>
      </c>
      <c r="AE191" s="22">
        <f t="shared" si="8"/>
        <v>55331934</v>
      </c>
    </row>
    <row r="192" spans="1:31" ht="15" customHeight="1">
      <c r="A192" s="18" t="s">
        <v>396</v>
      </c>
      <c r="B192" s="18">
        <v>4</v>
      </c>
      <c r="C192" s="22" t="s">
        <v>397</v>
      </c>
      <c r="D192" s="22">
        <v>10023167</v>
      </c>
      <c r="E192" s="22">
        <v>10813998</v>
      </c>
      <c r="F192" s="22">
        <v>1755370</v>
      </c>
      <c r="G192" s="22"/>
      <c r="H192" s="22">
        <v>30339</v>
      </c>
      <c r="I192" s="22">
        <v>2343183</v>
      </c>
      <c r="J192" s="22">
        <v>202663</v>
      </c>
      <c r="K192" s="22"/>
      <c r="L192" s="22"/>
      <c r="M192" s="22"/>
      <c r="N192" s="22"/>
      <c r="O192" s="22"/>
      <c r="P192" s="22"/>
      <c r="Q192" s="22"/>
      <c r="R192" s="22"/>
      <c r="S192" s="22">
        <f t="shared" si="6"/>
        <v>25168720</v>
      </c>
      <c r="T192" s="22">
        <v>1114318</v>
      </c>
      <c r="U192" s="22">
        <v>6577842</v>
      </c>
      <c r="V192" s="22">
        <v>8007538</v>
      </c>
      <c r="W192" s="22">
        <v>7156361</v>
      </c>
      <c r="X192" s="22">
        <v>176495</v>
      </c>
      <c r="Y192" s="22">
        <v>363144</v>
      </c>
      <c r="Z192" s="22">
        <v>2261686</v>
      </c>
      <c r="AA192" s="22">
        <v>2537</v>
      </c>
      <c r="AB192" s="22"/>
      <c r="AC192" s="22"/>
      <c r="AD192" s="22">
        <f t="shared" si="7"/>
        <v>25659921</v>
      </c>
      <c r="AE192" s="22">
        <f t="shared" si="8"/>
        <v>50828641</v>
      </c>
    </row>
    <row r="193" spans="1:31" ht="15" customHeight="1">
      <c r="A193" s="18" t="s">
        <v>398</v>
      </c>
      <c r="B193" s="18">
        <v>2</v>
      </c>
      <c r="C193" s="22" t="s">
        <v>399</v>
      </c>
      <c r="D193" s="22">
        <v>2257420</v>
      </c>
      <c r="E193" s="22">
        <v>21999504</v>
      </c>
      <c r="F193" s="22">
        <v>5938243</v>
      </c>
      <c r="G193" s="22"/>
      <c r="H193" s="22">
        <v>8780359</v>
      </c>
      <c r="I193" s="22">
        <v>1489401</v>
      </c>
      <c r="J193" s="22">
        <v>46969</v>
      </c>
      <c r="K193" s="22"/>
      <c r="L193" s="22"/>
      <c r="M193" s="22">
        <v>846721</v>
      </c>
      <c r="N193" s="22"/>
      <c r="O193" s="22">
        <v>2657</v>
      </c>
      <c r="P193" s="22"/>
      <c r="Q193" s="22"/>
      <c r="R193" s="22"/>
      <c r="S193" s="22">
        <f t="shared" si="6"/>
        <v>41361274</v>
      </c>
      <c r="T193" s="22">
        <v>3379702</v>
      </c>
      <c r="U193" s="22">
        <v>15173792</v>
      </c>
      <c r="V193" s="22">
        <v>1150223</v>
      </c>
      <c r="W193" s="22">
        <v>7750832</v>
      </c>
      <c r="X193" s="22"/>
      <c r="Y193" s="22">
        <v>1780298</v>
      </c>
      <c r="Z193" s="22">
        <v>3628232</v>
      </c>
      <c r="AA193" s="22">
        <v>1021</v>
      </c>
      <c r="AB193" s="22"/>
      <c r="AC193" s="22"/>
      <c r="AD193" s="22">
        <f t="shared" si="7"/>
        <v>32864100</v>
      </c>
      <c r="AE193" s="22">
        <f t="shared" si="8"/>
        <v>74225374</v>
      </c>
    </row>
    <row r="194" spans="1:31" ht="15" customHeight="1">
      <c r="A194" s="18" t="s">
        <v>400</v>
      </c>
      <c r="B194" s="18">
        <v>3</v>
      </c>
      <c r="C194" s="22" t="s">
        <v>401</v>
      </c>
      <c r="D194" s="22">
        <v>522343</v>
      </c>
      <c r="E194" s="22">
        <v>8021798</v>
      </c>
      <c r="F194" s="22">
        <v>1969232</v>
      </c>
      <c r="G194" s="22"/>
      <c r="H194" s="22">
        <v>1533446</v>
      </c>
      <c r="I194" s="22">
        <v>137641</v>
      </c>
      <c r="J194" s="22"/>
      <c r="K194" s="22"/>
      <c r="L194" s="22"/>
      <c r="M194" s="22"/>
      <c r="N194" s="22"/>
      <c r="O194" s="22">
        <v>2105</v>
      </c>
      <c r="P194" s="22"/>
      <c r="Q194" s="22"/>
      <c r="R194" s="22"/>
      <c r="S194" s="22">
        <f t="shared" si="6"/>
        <v>12186565</v>
      </c>
      <c r="T194" s="22">
        <v>557025</v>
      </c>
      <c r="U194" s="22">
        <v>1826624</v>
      </c>
      <c r="V194" s="22">
        <v>172615</v>
      </c>
      <c r="W194" s="22">
        <v>2493781</v>
      </c>
      <c r="X194" s="22"/>
      <c r="Y194" s="22">
        <v>962081</v>
      </c>
      <c r="Z194" s="22">
        <v>949950</v>
      </c>
      <c r="AA194" s="22"/>
      <c r="AB194" s="22"/>
      <c r="AC194" s="22"/>
      <c r="AD194" s="22">
        <f t="shared" si="7"/>
        <v>6962076</v>
      </c>
      <c r="AE194" s="22">
        <f t="shared" si="8"/>
        <v>19148641</v>
      </c>
    </row>
    <row r="195" spans="1:31" ht="15" customHeight="1">
      <c r="A195" s="18" t="s">
        <v>402</v>
      </c>
      <c r="B195" s="18">
        <v>4</v>
      </c>
      <c r="C195" s="22" t="s">
        <v>403</v>
      </c>
      <c r="D195" s="22">
        <v>1515</v>
      </c>
      <c r="E195" s="22">
        <v>804168</v>
      </c>
      <c r="F195" s="22">
        <v>86921</v>
      </c>
      <c r="G195" s="22"/>
      <c r="H195" s="22">
        <v>603141</v>
      </c>
      <c r="I195" s="22">
        <v>46862</v>
      </c>
      <c r="J195" s="22"/>
      <c r="K195" s="22"/>
      <c r="L195" s="22"/>
      <c r="M195" s="22"/>
      <c r="N195" s="22"/>
      <c r="O195" s="22">
        <v>2105</v>
      </c>
      <c r="P195" s="22"/>
      <c r="Q195" s="22"/>
      <c r="R195" s="22"/>
      <c r="S195" s="22">
        <f t="shared" si="6"/>
        <v>1544712</v>
      </c>
      <c r="T195" s="22">
        <v>385987</v>
      </c>
      <c r="U195" s="22">
        <v>510042</v>
      </c>
      <c r="V195" s="22"/>
      <c r="W195" s="22"/>
      <c r="X195" s="22"/>
      <c r="Y195" s="22">
        <v>29289</v>
      </c>
      <c r="Z195" s="22">
        <v>282558</v>
      </c>
      <c r="AA195" s="22"/>
      <c r="AB195" s="22"/>
      <c r="AC195" s="22"/>
      <c r="AD195" s="22">
        <f t="shared" si="7"/>
        <v>1207876</v>
      </c>
      <c r="AE195" s="22">
        <f t="shared" si="8"/>
        <v>2752588</v>
      </c>
    </row>
    <row r="196" spans="1:31" ht="15" customHeight="1">
      <c r="A196" s="18" t="s">
        <v>404</v>
      </c>
      <c r="B196" s="18">
        <v>4</v>
      </c>
      <c r="C196" s="22" t="s">
        <v>405</v>
      </c>
      <c r="D196" s="22"/>
      <c r="E196" s="22">
        <v>516484</v>
      </c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>
        <f t="shared" si="6"/>
        <v>516484</v>
      </c>
      <c r="T196" s="22">
        <v>3353</v>
      </c>
      <c r="U196" s="22">
        <v>1783</v>
      </c>
      <c r="V196" s="22"/>
      <c r="W196" s="22"/>
      <c r="X196" s="22"/>
      <c r="Y196" s="22"/>
      <c r="Z196" s="22"/>
      <c r="AA196" s="22"/>
      <c r="AB196" s="22"/>
      <c r="AC196" s="22"/>
      <c r="AD196" s="22">
        <f t="shared" si="7"/>
        <v>5136</v>
      </c>
      <c r="AE196" s="22">
        <f t="shared" si="8"/>
        <v>521620</v>
      </c>
    </row>
    <row r="197" spans="1:31" ht="15" customHeight="1">
      <c r="A197" s="18" t="s">
        <v>406</v>
      </c>
      <c r="B197" s="18">
        <v>4</v>
      </c>
      <c r="C197" s="22" t="s">
        <v>407</v>
      </c>
      <c r="D197" s="22">
        <v>42005</v>
      </c>
      <c r="E197" s="22">
        <v>2387977</v>
      </c>
      <c r="F197" s="22">
        <v>79474</v>
      </c>
      <c r="G197" s="22"/>
      <c r="H197" s="22">
        <v>232471</v>
      </c>
      <c r="I197" s="22">
        <v>77428</v>
      </c>
      <c r="J197" s="22"/>
      <c r="K197" s="22"/>
      <c r="L197" s="22"/>
      <c r="M197" s="22"/>
      <c r="N197" s="22"/>
      <c r="O197" s="22"/>
      <c r="P197" s="22"/>
      <c r="Q197" s="22"/>
      <c r="R197" s="22"/>
      <c r="S197" s="22">
        <f t="shared" si="6"/>
        <v>2819355</v>
      </c>
      <c r="T197" s="22">
        <v>124986</v>
      </c>
      <c r="U197" s="22">
        <v>760784</v>
      </c>
      <c r="V197" s="22">
        <v>96229</v>
      </c>
      <c r="W197" s="22">
        <v>32100</v>
      </c>
      <c r="X197" s="22"/>
      <c r="Y197" s="22">
        <v>1827</v>
      </c>
      <c r="Z197" s="22">
        <v>582738</v>
      </c>
      <c r="AA197" s="22"/>
      <c r="AB197" s="22"/>
      <c r="AC197" s="22"/>
      <c r="AD197" s="22">
        <f t="shared" si="7"/>
        <v>1598664</v>
      </c>
      <c r="AE197" s="22">
        <f t="shared" si="8"/>
        <v>4418019</v>
      </c>
    </row>
    <row r="198" spans="1:31" ht="15" customHeight="1">
      <c r="A198" s="18" t="s">
        <v>408</v>
      </c>
      <c r="B198" s="18">
        <v>4</v>
      </c>
      <c r="C198" s="22" t="s">
        <v>409</v>
      </c>
      <c r="D198" s="22">
        <v>560</v>
      </c>
      <c r="E198" s="22">
        <v>2298457</v>
      </c>
      <c r="F198" s="22">
        <v>484818</v>
      </c>
      <c r="G198" s="22"/>
      <c r="H198" s="22">
        <v>75324</v>
      </c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>
        <f t="shared" si="6"/>
        <v>2859159</v>
      </c>
      <c r="T198" s="22">
        <v>1067</v>
      </c>
      <c r="U198" s="22">
        <v>52368</v>
      </c>
      <c r="V198" s="22"/>
      <c r="W198" s="22">
        <v>2402366</v>
      </c>
      <c r="X198" s="22"/>
      <c r="Y198" s="22"/>
      <c r="Z198" s="22">
        <v>15859</v>
      </c>
      <c r="AA198" s="22"/>
      <c r="AB198" s="22"/>
      <c r="AC198" s="22"/>
      <c r="AD198" s="22">
        <f t="shared" si="7"/>
        <v>2471660</v>
      </c>
      <c r="AE198" s="22">
        <f t="shared" si="8"/>
        <v>5330819</v>
      </c>
    </row>
    <row r="199" spans="1:31" ht="15" customHeight="1">
      <c r="A199" s="18" t="s">
        <v>410</v>
      </c>
      <c r="B199" s="18">
        <v>3</v>
      </c>
      <c r="C199" s="22" t="s">
        <v>411</v>
      </c>
      <c r="D199" s="22">
        <v>444917</v>
      </c>
      <c r="E199" s="22">
        <v>12016284</v>
      </c>
      <c r="F199" s="22">
        <v>2308230</v>
      </c>
      <c r="G199" s="22"/>
      <c r="H199" s="22">
        <v>4903223</v>
      </c>
      <c r="I199" s="22">
        <v>476503</v>
      </c>
      <c r="J199" s="22">
        <v>44253</v>
      </c>
      <c r="K199" s="22"/>
      <c r="L199" s="22"/>
      <c r="M199" s="22"/>
      <c r="N199" s="22"/>
      <c r="O199" s="22">
        <v>552</v>
      </c>
      <c r="P199" s="22"/>
      <c r="Q199" s="22"/>
      <c r="R199" s="22"/>
      <c r="S199" s="22">
        <f t="shared" si="6"/>
        <v>20193962</v>
      </c>
      <c r="T199" s="22">
        <v>2011059</v>
      </c>
      <c r="U199" s="22">
        <v>11723349</v>
      </c>
      <c r="V199" s="22">
        <v>524550</v>
      </c>
      <c r="W199" s="22">
        <v>4736877</v>
      </c>
      <c r="X199" s="22"/>
      <c r="Y199" s="22">
        <v>766052</v>
      </c>
      <c r="Z199" s="22">
        <v>1804899</v>
      </c>
      <c r="AA199" s="22">
        <v>1021</v>
      </c>
      <c r="AB199" s="22"/>
      <c r="AC199" s="22"/>
      <c r="AD199" s="22">
        <f t="shared" si="7"/>
        <v>21567807</v>
      </c>
      <c r="AE199" s="22">
        <f t="shared" si="8"/>
        <v>41761769</v>
      </c>
    </row>
    <row r="200" spans="1:31" ht="15" customHeight="1">
      <c r="A200" s="18" t="s">
        <v>412</v>
      </c>
      <c r="B200" s="18">
        <v>4</v>
      </c>
      <c r="C200" s="22" t="s">
        <v>413</v>
      </c>
      <c r="D200" s="22">
        <v>108938</v>
      </c>
      <c r="E200" s="22">
        <v>93018</v>
      </c>
      <c r="F200" s="22">
        <v>26911</v>
      </c>
      <c r="G200" s="22"/>
      <c r="H200" s="22"/>
      <c r="I200" s="22">
        <v>9486</v>
      </c>
      <c r="J200" s="22"/>
      <c r="K200" s="22"/>
      <c r="L200" s="22"/>
      <c r="M200" s="22"/>
      <c r="N200" s="22"/>
      <c r="O200" s="22"/>
      <c r="P200" s="22"/>
      <c r="Q200" s="22"/>
      <c r="R200" s="22"/>
      <c r="S200" s="22">
        <f aca="true" t="shared" si="9" ref="S200:S263">SUM(D200:R200)</f>
        <v>238353</v>
      </c>
      <c r="T200" s="22">
        <v>361817</v>
      </c>
      <c r="U200" s="22">
        <v>247997</v>
      </c>
      <c r="V200" s="22"/>
      <c r="W200" s="22"/>
      <c r="X200" s="22"/>
      <c r="Y200" s="22"/>
      <c r="Z200" s="22">
        <v>566</v>
      </c>
      <c r="AA200" s="22"/>
      <c r="AB200" s="22"/>
      <c r="AC200" s="22"/>
      <c r="AD200" s="22">
        <f aca="true" t="shared" si="10" ref="AD200:AD263">SUM(T200:AC200)</f>
        <v>610380</v>
      </c>
      <c r="AE200" s="22">
        <f aca="true" t="shared" si="11" ref="AE200:AE263">S200+AD200</f>
        <v>848733</v>
      </c>
    </row>
    <row r="201" spans="1:31" ht="15" customHeight="1">
      <c r="A201" s="18" t="s">
        <v>414</v>
      </c>
      <c r="B201" s="18">
        <v>4</v>
      </c>
      <c r="C201" s="22" t="s">
        <v>415</v>
      </c>
      <c r="D201" s="22">
        <v>328966</v>
      </c>
      <c r="E201" s="22">
        <v>8408238</v>
      </c>
      <c r="F201" s="22">
        <v>1979355</v>
      </c>
      <c r="G201" s="22"/>
      <c r="H201" s="22">
        <v>4857278</v>
      </c>
      <c r="I201" s="22">
        <v>225363</v>
      </c>
      <c r="J201" s="22">
        <v>8167</v>
      </c>
      <c r="K201" s="22"/>
      <c r="L201" s="22"/>
      <c r="M201" s="22"/>
      <c r="N201" s="22"/>
      <c r="O201" s="22">
        <v>552</v>
      </c>
      <c r="P201" s="22"/>
      <c r="Q201" s="22"/>
      <c r="R201" s="22"/>
      <c r="S201" s="22">
        <f t="shared" si="9"/>
        <v>15807919</v>
      </c>
      <c r="T201" s="22">
        <v>1459297</v>
      </c>
      <c r="U201" s="22">
        <v>8185562</v>
      </c>
      <c r="V201" s="22">
        <v>511103</v>
      </c>
      <c r="W201" s="22">
        <v>2766787</v>
      </c>
      <c r="X201" s="22"/>
      <c r="Y201" s="22">
        <v>506099</v>
      </c>
      <c r="Z201" s="22">
        <v>316453</v>
      </c>
      <c r="AA201" s="22">
        <v>1021</v>
      </c>
      <c r="AB201" s="22"/>
      <c r="AC201" s="22"/>
      <c r="AD201" s="22">
        <f t="shared" si="10"/>
        <v>13746322</v>
      </c>
      <c r="AE201" s="22">
        <f t="shared" si="11"/>
        <v>29554241</v>
      </c>
    </row>
    <row r="202" spans="1:31" ht="15" customHeight="1">
      <c r="A202" s="18" t="s">
        <v>416</v>
      </c>
      <c r="B202" s="18">
        <v>3</v>
      </c>
      <c r="C202" s="22" t="s">
        <v>417</v>
      </c>
      <c r="D202" s="22">
        <v>11013</v>
      </c>
      <c r="E202" s="22">
        <v>762906</v>
      </c>
      <c r="F202" s="22">
        <v>877852</v>
      </c>
      <c r="G202" s="22"/>
      <c r="H202" s="22">
        <v>824352</v>
      </c>
      <c r="I202" s="22">
        <v>1320</v>
      </c>
      <c r="J202" s="22"/>
      <c r="K202" s="22"/>
      <c r="L202" s="22"/>
      <c r="M202" s="22">
        <v>846721</v>
      </c>
      <c r="N202" s="22"/>
      <c r="O202" s="22"/>
      <c r="P202" s="22"/>
      <c r="Q202" s="22"/>
      <c r="R202" s="22"/>
      <c r="S202" s="22">
        <f t="shared" si="9"/>
        <v>3324164</v>
      </c>
      <c r="T202" s="22">
        <v>61967</v>
      </c>
      <c r="U202" s="22">
        <v>163469</v>
      </c>
      <c r="V202" s="22">
        <v>76269</v>
      </c>
      <c r="W202" s="22">
        <v>426944</v>
      </c>
      <c r="X202" s="22"/>
      <c r="Y202" s="22"/>
      <c r="Z202" s="22">
        <v>241267</v>
      </c>
      <c r="AA202" s="22"/>
      <c r="AB202" s="22"/>
      <c r="AC202" s="22"/>
      <c r="AD202" s="22">
        <f t="shared" si="10"/>
        <v>969916</v>
      </c>
      <c r="AE202" s="22">
        <f t="shared" si="11"/>
        <v>4294080</v>
      </c>
    </row>
    <row r="203" spans="1:31" ht="15" customHeight="1">
      <c r="A203" s="18" t="s">
        <v>418</v>
      </c>
      <c r="B203" s="18">
        <v>4</v>
      </c>
      <c r="C203" s="22" t="s">
        <v>419</v>
      </c>
      <c r="D203" s="22">
        <v>782</v>
      </c>
      <c r="E203" s="22">
        <v>730726</v>
      </c>
      <c r="F203" s="22">
        <v>877049</v>
      </c>
      <c r="G203" s="22"/>
      <c r="H203" s="22">
        <v>824352</v>
      </c>
      <c r="I203" s="22"/>
      <c r="J203" s="22"/>
      <c r="K203" s="22"/>
      <c r="L203" s="22"/>
      <c r="M203" s="22">
        <v>846721</v>
      </c>
      <c r="N203" s="22"/>
      <c r="O203" s="22"/>
      <c r="P203" s="22"/>
      <c r="Q203" s="22"/>
      <c r="R203" s="22"/>
      <c r="S203" s="22">
        <f t="shared" si="9"/>
        <v>3279630</v>
      </c>
      <c r="T203" s="22">
        <v>61476</v>
      </c>
      <c r="U203" s="22">
        <v>152436</v>
      </c>
      <c r="V203" s="22">
        <v>76269</v>
      </c>
      <c r="W203" s="22">
        <v>426944</v>
      </c>
      <c r="X203" s="22"/>
      <c r="Y203" s="22"/>
      <c r="Z203" s="22">
        <v>237313</v>
      </c>
      <c r="AA203" s="22"/>
      <c r="AB203" s="22"/>
      <c r="AC203" s="22"/>
      <c r="AD203" s="22">
        <f t="shared" si="10"/>
        <v>954438</v>
      </c>
      <c r="AE203" s="22">
        <f t="shared" si="11"/>
        <v>4234068</v>
      </c>
    </row>
    <row r="204" spans="1:31" ht="15" customHeight="1">
      <c r="A204" s="18" t="s">
        <v>420</v>
      </c>
      <c r="B204" s="18">
        <v>3</v>
      </c>
      <c r="C204" s="22" t="s">
        <v>421</v>
      </c>
      <c r="D204" s="22">
        <v>415431</v>
      </c>
      <c r="E204" s="22">
        <v>590168</v>
      </c>
      <c r="F204" s="22">
        <v>6132</v>
      </c>
      <c r="G204" s="22"/>
      <c r="H204" s="22">
        <v>330913</v>
      </c>
      <c r="I204" s="22">
        <v>851565</v>
      </c>
      <c r="J204" s="22"/>
      <c r="K204" s="22"/>
      <c r="L204" s="22"/>
      <c r="M204" s="22"/>
      <c r="N204" s="22"/>
      <c r="O204" s="22"/>
      <c r="P204" s="22"/>
      <c r="Q204" s="22"/>
      <c r="R204" s="22"/>
      <c r="S204" s="22">
        <f t="shared" si="9"/>
        <v>2194209</v>
      </c>
      <c r="T204" s="22">
        <v>76613</v>
      </c>
      <c r="U204" s="22">
        <v>37936</v>
      </c>
      <c r="V204" s="22">
        <v>820</v>
      </c>
      <c r="W204" s="22">
        <v>7781</v>
      </c>
      <c r="X204" s="22"/>
      <c r="Y204" s="22">
        <v>7241</v>
      </c>
      <c r="Z204" s="22">
        <v>2374</v>
      </c>
      <c r="AA204" s="22"/>
      <c r="AB204" s="22"/>
      <c r="AC204" s="22"/>
      <c r="AD204" s="22">
        <f t="shared" si="10"/>
        <v>132765</v>
      </c>
      <c r="AE204" s="22">
        <f t="shared" si="11"/>
        <v>2326974</v>
      </c>
    </row>
    <row r="205" spans="1:31" ht="15" customHeight="1">
      <c r="A205" s="18" t="s">
        <v>422</v>
      </c>
      <c r="B205" s="18">
        <v>3</v>
      </c>
      <c r="C205" s="22" t="s">
        <v>423</v>
      </c>
      <c r="D205" s="22">
        <v>206212</v>
      </c>
      <c r="E205" s="22"/>
      <c r="F205" s="22">
        <v>2345</v>
      </c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>
        <f t="shared" si="9"/>
        <v>208557</v>
      </c>
      <c r="T205" s="22">
        <v>100898</v>
      </c>
      <c r="U205" s="22">
        <v>703125</v>
      </c>
      <c r="V205" s="22">
        <v>76609</v>
      </c>
      <c r="W205" s="22"/>
      <c r="X205" s="22"/>
      <c r="Y205" s="22"/>
      <c r="Z205" s="22">
        <v>5793</v>
      </c>
      <c r="AA205" s="22"/>
      <c r="AB205" s="22"/>
      <c r="AC205" s="22"/>
      <c r="AD205" s="22">
        <f t="shared" si="10"/>
        <v>886425</v>
      </c>
      <c r="AE205" s="22">
        <f t="shared" si="11"/>
        <v>1094982</v>
      </c>
    </row>
    <row r="206" spans="1:31" ht="15" customHeight="1">
      <c r="A206" s="18" t="s">
        <v>424</v>
      </c>
      <c r="B206" s="18">
        <v>2</v>
      </c>
      <c r="C206" s="22" t="s">
        <v>425</v>
      </c>
      <c r="D206" s="22">
        <v>3069104</v>
      </c>
      <c r="E206" s="22">
        <v>36450829</v>
      </c>
      <c r="F206" s="22">
        <v>5015709</v>
      </c>
      <c r="G206" s="22">
        <v>4768</v>
      </c>
      <c r="H206" s="22">
        <v>2367946</v>
      </c>
      <c r="I206" s="22">
        <v>4726550</v>
      </c>
      <c r="J206" s="22">
        <v>570013</v>
      </c>
      <c r="K206" s="22">
        <v>50063</v>
      </c>
      <c r="L206" s="22">
        <v>643</v>
      </c>
      <c r="M206" s="22">
        <v>17457</v>
      </c>
      <c r="N206" s="22">
        <v>1130</v>
      </c>
      <c r="O206" s="22">
        <v>1604</v>
      </c>
      <c r="P206" s="22">
        <v>227</v>
      </c>
      <c r="Q206" s="22">
        <v>570</v>
      </c>
      <c r="R206" s="22"/>
      <c r="S206" s="22">
        <f t="shared" si="9"/>
        <v>52276613</v>
      </c>
      <c r="T206" s="22">
        <v>6061609</v>
      </c>
      <c r="U206" s="22">
        <v>37165664</v>
      </c>
      <c r="V206" s="22">
        <v>1832107</v>
      </c>
      <c r="W206" s="22">
        <v>2149459</v>
      </c>
      <c r="X206" s="22"/>
      <c r="Y206" s="22">
        <v>3005690</v>
      </c>
      <c r="Z206" s="22">
        <v>13563454</v>
      </c>
      <c r="AA206" s="22">
        <v>147198</v>
      </c>
      <c r="AB206" s="22">
        <v>407</v>
      </c>
      <c r="AC206" s="22">
        <v>53647</v>
      </c>
      <c r="AD206" s="22">
        <f t="shared" si="10"/>
        <v>63979235</v>
      </c>
      <c r="AE206" s="22">
        <f t="shared" si="11"/>
        <v>116255848</v>
      </c>
    </row>
    <row r="207" spans="1:31" ht="15" customHeight="1">
      <c r="A207" s="18" t="s">
        <v>426</v>
      </c>
      <c r="B207" s="18">
        <v>3</v>
      </c>
      <c r="C207" s="22" t="s">
        <v>427</v>
      </c>
      <c r="D207" s="22">
        <v>36190</v>
      </c>
      <c r="E207" s="22">
        <v>74400</v>
      </c>
      <c r="F207" s="22">
        <v>510127</v>
      </c>
      <c r="G207" s="22"/>
      <c r="H207" s="22">
        <v>57778</v>
      </c>
      <c r="I207" s="22">
        <v>26572</v>
      </c>
      <c r="J207" s="22"/>
      <c r="K207" s="22">
        <v>9933</v>
      </c>
      <c r="L207" s="22"/>
      <c r="M207" s="22"/>
      <c r="N207" s="22"/>
      <c r="O207" s="22"/>
      <c r="P207" s="22"/>
      <c r="Q207" s="22"/>
      <c r="R207" s="22"/>
      <c r="S207" s="22">
        <f t="shared" si="9"/>
        <v>715000</v>
      </c>
      <c r="T207" s="22">
        <v>6131</v>
      </c>
      <c r="U207" s="22">
        <v>289941</v>
      </c>
      <c r="V207" s="22">
        <v>68726</v>
      </c>
      <c r="W207" s="22">
        <v>2713</v>
      </c>
      <c r="X207" s="22"/>
      <c r="Y207" s="22">
        <v>115562</v>
      </c>
      <c r="Z207" s="22">
        <v>46885</v>
      </c>
      <c r="AA207" s="22"/>
      <c r="AB207" s="22"/>
      <c r="AC207" s="22"/>
      <c r="AD207" s="22">
        <f t="shared" si="10"/>
        <v>529958</v>
      </c>
      <c r="AE207" s="22">
        <f t="shared" si="11"/>
        <v>1244958</v>
      </c>
    </row>
    <row r="208" spans="1:31" ht="15" customHeight="1">
      <c r="A208" s="18" t="s">
        <v>428</v>
      </c>
      <c r="B208" s="18">
        <v>4</v>
      </c>
      <c r="C208" s="22" t="s">
        <v>429</v>
      </c>
      <c r="D208" s="22">
        <v>26791</v>
      </c>
      <c r="E208" s="22">
        <v>55764</v>
      </c>
      <c r="F208" s="22">
        <v>460068</v>
      </c>
      <c r="G208" s="22"/>
      <c r="H208" s="22">
        <v>50366</v>
      </c>
      <c r="I208" s="22">
        <v>26572</v>
      </c>
      <c r="J208" s="22"/>
      <c r="K208" s="22">
        <v>9933</v>
      </c>
      <c r="L208" s="22"/>
      <c r="M208" s="22"/>
      <c r="N208" s="22"/>
      <c r="O208" s="22"/>
      <c r="P208" s="22"/>
      <c r="Q208" s="22"/>
      <c r="R208" s="22"/>
      <c r="S208" s="22">
        <f t="shared" si="9"/>
        <v>629494</v>
      </c>
      <c r="T208" s="22">
        <v>5359</v>
      </c>
      <c r="U208" s="22">
        <v>286442</v>
      </c>
      <c r="V208" s="22">
        <v>9386</v>
      </c>
      <c r="W208" s="22">
        <v>600</v>
      </c>
      <c r="X208" s="22"/>
      <c r="Y208" s="22">
        <v>101860</v>
      </c>
      <c r="Z208" s="22">
        <v>43055</v>
      </c>
      <c r="AA208" s="22"/>
      <c r="AB208" s="22"/>
      <c r="AC208" s="22"/>
      <c r="AD208" s="22">
        <f t="shared" si="10"/>
        <v>446702</v>
      </c>
      <c r="AE208" s="22">
        <f t="shared" si="11"/>
        <v>1076196</v>
      </c>
    </row>
    <row r="209" spans="1:31" ht="15" customHeight="1">
      <c r="A209" s="18" t="s">
        <v>430</v>
      </c>
      <c r="B209" s="18">
        <v>3</v>
      </c>
      <c r="C209" s="22" t="s">
        <v>431</v>
      </c>
      <c r="D209" s="22">
        <v>3176</v>
      </c>
      <c r="E209" s="22">
        <v>24508</v>
      </c>
      <c r="F209" s="22">
        <v>33350</v>
      </c>
      <c r="G209" s="22"/>
      <c r="H209" s="22">
        <v>2029</v>
      </c>
      <c r="I209" s="22">
        <v>16074</v>
      </c>
      <c r="J209" s="22"/>
      <c r="K209" s="22">
        <v>1080</v>
      </c>
      <c r="L209" s="22"/>
      <c r="M209" s="22"/>
      <c r="N209" s="22"/>
      <c r="O209" s="22"/>
      <c r="P209" s="22"/>
      <c r="Q209" s="22"/>
      <c r="R209" s="22"/>
      <c r="S209" s="22">
        <f t="shared" si="9"/>
        <v>80217</v>
      </c>
      <c r="T209" s="22">
        <v>10957</v>
      </c>
      <c r="U209" s="22">
        <v>42850</v>
      </c>
      <c r="V209" s="22">
        <v>5838</v>
      </c>
      <c r="W209" s="22">
        <v>51111</v>
      </c>
      <c r="X209" s="22"/>
      <c r="Y209" s="22">
        <v>11585</v>
      </c>
      <c r="Z209" s="22">
        <v>35282</v>
      </c>
      <c r="AA209" s="22"/>
      <c r="AB209" s="22"/>
      <c r="AC209" s="22"/>
      <c r="AD209" s="22">
        <f t="shared" si="10"/>
        <v>157623</v>
      </c>
      <c r="AE209" s="22">
        <f t="shared" si="11"/>
        <v>237840</v>
      </c>
    </row>
    <row r="210" spans="1:31" ht="15" customHeight="1">
      <c r="A210" s="18" t="s">
        <v>432</v>
      </c>
      <c r="B210" s="18">
        <v>4</v>
      </c>
      <c r="C210" s="22" t="s">
        <v>433</v>
      </c>
      <c r="D210" s="22">
        <v>2334</v>
      </c>
      <c r="E210" s="22">
        <v>10392</v>
      </c>
      <c r="F210" s="22">
        <v>4545</v>
      </c>
      <c r="G210" s="22"/>
      <c r="H210" s="22">
        <v>469</v>
      </c>
      <c r="I210" s="22">
        <v>13633</v>
      </c>
      <c r="J210" s="22"/>
      <c r="K210" s="22"/>
      <c r="L210" s="22"/>
      <c r="M210" s="22"/>
      <c r="N210" s="22"/>
      <c r="O210" s="22"/>
      <c r="P210" s="22"/>
      <c r="Q210" s="22"/>
      <c r="R210" s="22"/>
      <c r="S210" s="22">
        <f t="shared" si="9"/>
        <v>31373</v>
      </c>
      <c r="T210" s="22">
        <v>2014</v>
      </c>
      <c r="U210" s="22">
        <v>12849</v>
      </c>
      <c r="V210" s="22"/>
      <c r="W210" s="22">
        <v>28518</v>
      </c>
      <c r="X210" s="22"/>
      <c r="Y210" s="22">
        <v>2363</v>
      </c>
      <c r="Z210" s="22">
        <v>271</v>
      </c>
      <c r="AA210" s="22"/>
      <c r="AB210" s="22"/>
      <c r="AC210" s="22"/>
      <c r="AD210" s="22">
        <f t="shared" si="10"/>
        <v>46015</v>
      </c>
      <c r="AE210" s="22">
        <f t="shared" si="11"/>
        <v>77388</v>
      </c>
    </row>
    <row r="211" spans="1:31" ht="15" customHeight="1">
      <c r="A211" s="18" t="s">
        <v>434</v>
      </c>
      <c r="B211" s="18">
        <v>5</v>
      </c>
      <c r="C211" s="22" t="s">
        <v>435</v>
      </c>
      <c r="D211" s="22">
        <v>2334</v>
      </c>
      <c r="E211" s="22">
        <v>10392</v>
      </c>
      <c r="F211" s="22">
        <v>4545</v>
      </c>
      <c r="G211" s="22"/>
      <c r="H211" s="22">
        <v>469</v>
      </c>
      <c r="I211" s="22">
        <v>13633</v>
      </c>
      <c r="J211" s="22"/>
      <c r="K211" s="22"/>
      <c r="L211" s="22"/>
      <c r="M211" s="22"/>
      <c r="N211" s="22"/>
      <c r="O211" s="22"/>
      <c r="P211" s="22"/>
      <c r="Q211" s="22"/>
      <c r="R211" s="22"/>
      <c r="S211" s="22">
        <f t="shared" si="9"/>
        <v>31373</v>
      </c>
      <c r="T211" s="22">
        <v>2014</v>
      </c>
      <c r="U211" s="22">
        <v>12849</v>
      </c>
      <c r="V211" s="22"/>
      <c r="W211" s="22">
        <v>28518</v>
      </c>
      <c r="X211" s="22"/>
      <c r="Y211" s="22">
        <v>2363</v>
      </c>
      <c r="Z211" s="22">
        <v>271</v>
      </c>
      <c r="AA211" s="22"/>
      <c r="AB211" s="22"/>
      <c r="AC211" s="22"/>
      <c r="AD211" s="22">
        <f t="shared" si="10"/>
        <v>46015</v>
      </c>
      <c r="AE211" s="22">
        <f t="shared" si="11"/>
        <v>77388</v>
      </c>
    </row>
    <row r="212" spans="1:31" ht="15" customHeight="1">
      <c r="A212" s="18" t="s">
        <v>436</v>
      </c>
      <c r="B212" s="18">
        <v>3</v>
      </c>
      <c r="C212" s="22" t="s">
        <v>437</v>
      </c>
      <c r="D212" s="22">
        <v>57018</v>
      </c>
      <c r="E212" s="22">
        <v>133122</v>
      </c>
      <c r="F212" s="22">
        <v>44070</v>
      </c>
      <c r="G212" s="22"/>
      <c r="H212" s="22">
        <v>18511</v>
      </c>
      <c r="I212" s="22">
        <v>12900</v>
      </c>
      <c r="J212" s="22">
        <v>1009</v>
      </c>
      <c r="K212" s="22"/>
      <c r="L212" s="22"/>
      <c r="M212" s="22">
        <v>913</v>
      </c>
      <c r="N212" s="22"/>
      <c r="O212" s="22"/>
      <c r="P212" s="22"/>
      <c r="Q212" s="22"/>
      <c r="R212" s="22"/>
      <c r="S212" s="22">
        <f t="shared" si="9"/>
        <v>267543</v>
      </c>
      <c r="T212" s="22">
        <v>358267</v>
      </c>
      <c r="U212" s="22">
        <v>597848</v>
      </c>
      <c r="V212" s="22">
        <v>18918</v>
      </c>
      <c r="W212" s="22">
        <v>10364</v>
      </c>
      <c r="X212" s="22"/>
      <c r="Y212" s="22">
        <v>22398</v>
      </c>
      <c r="Z212" s="22">
        <v>207593</v>
      </c>
      <c r="AA212" s="22"/>
      <c r="AB212" s="22"/>
      <c r="AC212" s="22"/>
      <c r="AD212" s="22">
        <f t="shared" si="10"/>
        <v>1215388</v>
      </c>
      <c r="AE212" s="22">
        <f t="shared" si="11"/>
        <v>1482931</v>
      </c>
    </row>
    <row r="213" spans="1:31" ht="15" customHeight="1">
      <c r="A213" s="18" t="s">
        <v>438</v>
      </c>
      <c r="B213" s="18">
        <v>4</v>
      </c>
      <c r="C213" s="22" t="s">
        <v>439</v>
      </c>
      <c r="D213" s="22">
        <v>8960</v>
      </c>
      <c r="E213" s="22">
        <v>69955</v>
      </c>
      <c r="F213" s="22">
        <v>42330</v>
      </c>
      <c r="G213" s="22"/>
      <c r="H213" s="22">
        <v>13715</v>
      </c>
      <c r="I213" s="22">
        <v>8242</v>
      </c>
      <c r="J213" s="22">
        <v>1009</v>
      </c>
      <c r="K213" s="22"/>
      <c r="L213" s="22"/>
      <c r="M213" s="22">
        <v>388</v>
      </c>
      <c r="N213" s="22"/>
      <c r="O213" s="22"/>
      <c r="P213" s="22"/>
      <c r="Q213" s="22"/>
      <c r="R213" s="22"/>
      <c r="S213" s="22">
        <f t="shared" si="9"/>
        <v>144599</v>
      </c>
      <c r="T213" s="22">
        <v>192394</v>
      </c>
      <c r="U213" s="22">
        <v>498278</v>
      </c>
      <c r="V213" s="22">
        <v>16969</v>
      </c>
      <c r="W213" s="22">
        <v>2050</v>
      </c>
      <c r="X213" s="22"/>
      <c r="Y213" s="22">
        <v>6310</v>
      </c>
      <c r="Z213" s="22">
        <v>13970</v>
      </c>
      <c r="AA213" s="22"/>
      <c r="AB213" s="22"/>
      <c r="AC213" s="22"/>
      <c r="AD213" s="22">
        <f t="shared" si="10"/>
        <v>729971</v>
      </c>
      <c r="AE213" s="22">
        <f t="shared" si="11"/>
        <v>874570</v>
      </c>
    </row>
    <row r="214" spans="1:31" ht="15" customHeight="1">
      <c r="A214" s="18" t="s">
        <v>440</v>
      </c>
      <c r="B214" s="18">
        <v>4</v>
      </c>
      <c r="C214" s="22" t="s">
        <v>441</v>
      </c>
      <c r="D214" s="22">
        <v>47463</v>
      </c>
      <c r="E214" s="22">
        <v>60619</v>
      </c>
      <c r="F214" s="22">
        <v>1740</v>
      </c>
      <c r="G214" s="22"/>
      <c r="H214" s="22">
        <v>4796</v>
      </c>
      <c r="I214" s="22">
        <v>4658</v>
      </c>
      <c r="J214" s="22"/>
      <c r="K214" s="22"/>
      <c r="L214" s="22"/>
      <c r="M214" s="22">
        <v>525</v>
      </c>
      <c r="N214" s="22"/>
      <c r="O214" s="22"/>
      <c r="P214" s="22"/>
      <c r="Q214" s="22"/>
      <c r="R214" s="22"/>
      <c r="S214" s="22">
        <f t="shared" si="9"/>
        <v>119801</v>
      </c>
      <c r="T214" s="22">
        <v>6167</v>
      </c>
      <c r="U214" s="22">
        <v>13740</v>
      </c>
      <c r="V214" s="22">
        <v>1949</v>
      </c>
      <c r="W214" s="22">
        <v>8314</v>
      </c>
      <c r="X214" s="22"/>
      <c r="Y214" s="22">
        <v>16088</v>
      </c>
      <c r="Z214" s="22">
        <v>192251</v>
      </c>
      <c r="AA214" s="22"/>
      <c r="AB214" s="22"/>
      <c r="AC214" s="22"/>
      <c r="AD214" s="22">
        <f t="shared" si="10"/>
        <v>238509</v>
      </c>
      <c r="AE214" s="22">
        <f t="shared" si="11"/>
        <v>358310</v>
      </c>
    </row>
    <row r="215" spans="1:31" ht="15" customHeight="1">
      <c r="A215" s="18" t="s">
        <v>442</v>
      </c>
      <c r="B215" s="18">
        <v>3</v>
      </c>
      <c r="C215" s="22" t="s">
        <v>443</v>
      </c>
      <c r="D215" s="22">
        <v>147906</v>
      </c>
      <c r="E215" s="22">
        <v>18018285</v>
      </c>
      <c r="F215" s="22">
        <v>1523752</v>
      </c>
      <c r="G215" s="22"/>
      <c r="H215" s="22">
        <v>221395</v>
      </c>
      <c r="I215" s="22">
        <v>2025202</v>
      </c>
      <c r="J215" s="22">
        <v>301331</v>
      </c>
      <c r="K215" s="22">
        <v>211</v>
      </c>
      <c r="L215" s="22"/>
      <c r="M215" s="22">
        <v>393</v>
      </c>
      <c r="N215" s="22"/>
      <c r="O215" s="22"/>
      <c r="P215" s="22"/>
      <c r="Q215" s="22"/>
      <c r="R215" s="22"/>
      <c r="S215" s="22">
        <f t="shared" si="9"/>
        <v>22238475</v>
      </c>
      <c r="T215" s="22">
        <v>947735</v>
      </c>
      <c r="U215" s="22">
        <v>18603865</v>
      </c>
      <c r="V215" s="22">
        <v>49806</v>
      </c>
      <c r="W215" s="22">
        <v>772287</v>
      </c>
      <c r="X215" s="22"/>
      <c r="Y215" s="22">
        <v>635208</v>
      </c>
      <c r="Z215" s="22">
        <v>3864341</v>
      </c>
      <c r="AA215" s="22">
        <v>350</v>
      </c>
      <c r="AB215" s="22"/>
      <c r="AC215" s="22"/>
      <c r="AD215" s="22">
        <f t="shared" si="10"/>
        <v>24873592</v>
      </c>
      <c r="AE215" s="22">
        <f t="shared" si="11"/>
        <v>47112067</v>
      </c>
    </row>
    <row r="216" spans="1:31" ht="15" customHeight="1">
      <c r="A216" s="18" t="s">
        <v>444</v>
      </c>
      <c r="B216" s="18">
        <v>4</v>
      </c>
      <c r="C216" s="22" t="s">
        <v>445</v>
      </c>
      <c r="D216" s="22">
        <v>1233</v>
      </c>
      <c r="E216" s="22">
        <v>15291</v>
      </c>
      <c r="F216" s="22"/>
      <c r="G216" s="22"/>
      <c r="H216" s="22"/>
      <c r="I216" s="22">
        <v>1691</v>
      </c>
      <c r="J216" s="22"/>
      <c r="K216" s="22"/>
      <c r="L216" s="22"/>
      <c r="M216" s="22">
        <v>393</v>
      </c>
      <c r="N216" s="22"/>
      <c r="O216" s="22"/>
      <c r="P216" s="22"/>
      <c r="Q216" s="22"/>
      <c r="R216" s="22"/>
      <c r="S216" s="22">
        <f t="shared" si="9"/>
        <v>18608</v>
      </c>
      <c r="T216" s="22">
        <v>294</v>
      </c>
      <c r="U216" s="22">
        <v>2406</v>
      </c>
      <c r="V216" s="22"/>
      <c r="W216" s="22">
        <v>1329</v>
      </c>
      <c r="X216" s="22"/>
      <c r="Y216" s="22">
        <v>4572</v>
      </c>
      <c r="Z216" s="22">
        <v>509</v>
      </c>
      <c r="AA216" s="22"/>
      <c r="AB216" s="22"/>
      <c r="AC216" s="22"/>
      <c r="AD216" s="22">
        <f t="shared" si="10"/>
        <v>9110</v>
      </c>
      <c r="AE216" s="22">
        <f t="shared" si="11"/>
        <v>27718</v>
      </c>
    </row>
    <row r="217" spans="1:31" ht="15" customHeight="1">
      <c r="A217" s="18" t="s">
        <v>446</v>
      </c>
      <c r="B217" s="18">
        <v>4</v>
      </c>
      <c r="C217" s="22" t="s">
        <v>447</v>
      </c>
      <c r="D217" s="22">
        <v>99290</v>
      </c>
      <c r="E217" s="22">
        <v>15942338</v>
      </c>
      <c r="F217" s="22">
        <v>1515638</v>
      </c>
      <c r="G217" s="22"/>
      <c r="H217" s="22">
        <v>147783</v>
      </c>
      <c r="I217" s="22">
        <v>1944870</v>
      </c>
      <c r="J217" s="22">
        <v>291924</v>
      </c>
      <c r="K217" s="22">
        <v>211</v>
      </c>
      <c r="L217" s="22"/>
      <c r="M217" s="22"/>
      <c r="N217" s="22"/>
      <c r="O217" s="22"/>
      <c r="P217" s="22"/>
      <c r="Q217" s="22"/>
      <c r="R217" s="22"/>
      <c r="S217" s="22">
        <f t="shared" si="9"/>
        <v>19942054</v>
      </c>
      <c r="T217" s="22">
        <v>784101</v>
      </c>
      <c r="U217" s="22">
        <v>17238550</v>
      </c>
      <c r="V217" s="22">
        <v>36057</v>
      </c>
      <c r="W217" s="22">
        <v>744159</v>
      </c>
      <c r="X217" s="22"/>
      <c r="Y217" s="22">
        <v>463265</v>
      </c>
      <c r="Z217" s="22">
        <v>3597763</v>
      </c>
      <c r="AA217" s="22">
        <v>350</v>
      </c>
      <c r="AB217" s="22"/>
      <c r="AC217" s="22"/>
      <c r="AD217" s="22">
        <f t="shared" si="10"/>
        <v>22864245</v>
      </c>
      <c r="AE217" s="22">
        <f t="shared" si="11"/>
        <v>42806299</v>
      </c>
    </row>
    <row r="218" spans="1:31" ht="15" customHeight="1">
      <c r="A218" s="18" t="s">
        <v>448</v>
      </c>
      <c r="B218" s="18">
        <v>4</v>
      </c>
      <c r="C218" s="22" t="s">
        <v>449</v>
      </c>
      <c r="D218" s="22"/>
      <c r="E218" s="22">
        <v>255248</v>
      </c>
      <c r="F218" s="22"/>
      <c r="G218" s="22"/>
      <c r="H218" s="22">
        <v>35001</v>
      </c>
      <c r="I218" s="22">
        <v>8839</v>
      </c>
      <c r="J218" s="22">
        <v>2227</v>
      </c>
      <c r="K218" s="22"/>
      <c r="L218" s="22"/>
      <c r="M218" s="22"/>
      <c r="N218" s="22"/>
      <c r="O218" s="22"/>
      <c r="P218" s="22"/>
      <c r="Q218" s="22"/>
      <c r="R218" s="22"/>
      <c r="S218" s="22">
        <f t="shared" si="9"/>
        <v>301315</v>
      </c>
      <c r="T218" s="22">
        <v>2031</v>
      </c>
      <c r="U218" s="22">
        <v>265370</v>
      </c>
      <c r="V218" s="22">
        <v>638</v>
      </c>
      <c r="W218" s="22">
        <v>1599</v>
      </c>
      <c r="X218" s="22"/>
      <c r="Y218" s="22">
        <v>561</v>
      </c>
      <c r="Z218" s="22">
        <v>44057</v>
      </c>
      <c r="AA218" s="22"/>
      <c r="AB218" s="22"/>
      <c r="AC218" s="22"/>
      <c r="AD218" s="22">
        <f t="shared" si="10"/>
        <v>314256</v>
      </c>
      <c r="AE218" s="22">
        <f t="shared" si="11"/>
        <v>615571</v>
      </c>
    </row>
    <row r="219" spans="1:31" ht="15" customHeight="1">
      <c r="A219" s="18" t="s">
        <v>450</v>
      </c>
      <c r="B219" s="18">
        <v>3</v>
      </c>
      <c r="C219" s="22" t="s">
        <v>451</v>
      </c>
      <c r="D219" s="22">
        <v>1425961</v>
      </c>
      <c r="E219" s="22">
        <v>7708874</v>
      </c>
      <c r="F219" s="22">
        <v>833402</v>
      </c>
      <c r="G219" s="22">
        <v>449</v>
      </c>
      <c r="H219" s="22">
        <v>562078</v>
      </c>
      <c r="I219" s="22">
        <v>1540487</v>
      </c>
      <c r="J219" s="22">
        <v>20330</v>
      </c>
      <c r="K219" s="22">
        <v>2278</v>
      </c>
      <c r="L219" s="22"/>
      <c r="M219" s="22">
        <v>12175</v>
      </c>
      <c r="N219" s="22">
        <v>1130</v>
      </c>
      <c r="O219" s="22">
        <v>1342</v>
      </c>
      <c r="P219" s="22"/>
      <c r="Q219" s="22">
        <v>570</v>
      </c>
      <c r="R219" s="22"/>
      <c r="S219" s="22">
        <f t="shared" si="9"/>
        <v>12109076</v>
      </c>
      <c r="T219" s="22">
        <v>729475</v>
      </c>
      <c r="U219" s="22">
        <v>6814632</v>
      </c>
      <c r="V219" s="22">
        <v>1240435</v>
      </c>
      <c r="W219" s="22">
        <v>811942</v>
      </c>
      <c r="X219" s="22"/>
      <c r="Y219" s="22">
        <v>1132528</v>
      </c>
      <c r="Z219" s="22">
        <v>5928633</v>
      </c>
      <c r="AA219" s="22">
        <v>6243</v>
      </c>
      <c r="AB219" s="22">
        <v>407</v>
      </c>
      <c r="AC219" s="22">
        <v>37715</v>
      </c>
      <c r="AD219" s="22">
        <f t="shared" si="10"/>
        <v>16702010</v>
      </c>
      <c r="AE219" s="22">
        <f t="shared" si="11"/>
        <v>28811086</v>
      </c>
    </row>
    <row r="220" spans="1:31" ht="15" customHeight="1">
      <c r="A220" s="18" t="s">
        <v>452</v>
      </c>
      <c r="B220" s="18">
        <v>4</v>
      </c>
      <c r="C220" s="22" t="s">
        <v>453</v>
      </c>
      <c r="D220" s="22">
        <v>42960</v>
      </c>
      <c r="E220" s="22">
        <v>31751</v>
      </c>
      <c r="F220" s="22">
        <v>1148</v>
      </c>
      <c r="G220" s="22"/>
      <c r="H220" s="22"/>
      <c r="I220" s="22">
        <v>9239</v>
      </c>
      <c r="J220" s="22">
        <v>346</v>
      </c>
      <c r="K220" s="22">
        <v>232</v>
      </c>
      <c r="L220" s="22"/>
      <c r="M220" s="22"/>
      <c r="N220" s="22"/>
      <c r="O220" s="22"/>
      <c r="P220" s="22"/>
      <c r="Q220" s="22"/>
      <c r="R220" s="22"/>
      <c r="S220" s="22">
        <f t="shared" si="9"/>
        <v>85676</v>
      </c>
      <c r="T220" s="22">
        <v>3996</v>
      </c>
      <c r="U220" s="22">
        <v>5979</v>
      </c>
      <c r="V220" s="22"/>
      <c r="W220" s="22"/>
      <c r="X220" s="22"/>
      <c r="Y220" s="22">
        <v>16637</v>
      </c>
      <c r="Z220" s="22">
        <v>2236</v>
      </c>
      <c r="AA220" s="22"/>
      <c r="AB220" s="22"/>
      <c r="AC220" s="22"/>
      <c r="AD220" s="22">
        <f t="shared" si="10"/>
        <v>28848</v>
      </c>
      <c r="AE220" s="22">
        <f t="shared" si="11"/>
        <v>114524</v>
      </c>
    </row>
    <row r="221" spans="1:31" ht="15" customHeight="1">
      <c r="A221" s="18" t="s">
        <v>454</v>
      </c>
      <c r="B221" s="18">
        <v>3</v>
      </c>
      <c r="C221" s="22" t="s">
        <v>455</v>
      </c>
      <c r="D221" s="22">
        <v>236076</v>
      </c>
      <c r="E221" s="22">
        <v>541802</v>
      </c>
      <c r="F221" s="22">
        <v>141050</v>
      </c>
      <c r="G221" s="22"/>
      <c r="H221" s="22">
        <v>146619</v>
      </c>
      <c r="I221" s="22">
        <v>1868</v>
      </c>
      <c r="J221" s="22">
        <v>6682</v>
      </c>
      <c r="K221" s="22"/>
      <c r="L221" s="22"/>
      <c r="M221" s="22"/>
      <c r="N221" s="22"/>
      <c r="O221" s="22"/>
      <c r="P221" s="22"/>
      <c r="Q221" s="22"/>
      <c r="R221" s="22"/>
      <c r="S221" s="22">
        <f t="shared" si="9"/>
        <v>1074097</v>
      </c>
      <c r="T221" s="22">
        <v>137975</v>
      </c>
      <c r="U221" s="22">
        <v>238606</v>
      </c>
      <c r="V221" s="22">
        <v>72393</v>
      </c>
      <c r="W221" s="22">
        <v>6783</v>
      </c>
      <c r="X221" s="22"/>
      <c r="Y221" s="22">
        <v>1323</v>
      </c>
      <c r="Z221" s="22">
        <v>2565</v>
      </c>
      <c r="AA221" s="22">
        <v>246</v>
      </c>
      <c r="AB221" s="22"/>
      <c r="AC221" s="22">
        <v>980</v>
      </c>
      <c r="AD221" s="22">
        <f t="shared" si="10"/>
        <v>460871</v>
      </c>
      <c r="AE221" s="22">
        <f t="shared" si="11"/>
        <v>1534968</v>
      </c>
    </row>
    <row r="222" spans="1:31" ht="15" customHeight="1">
      <c r="A222" s="18" t="s">
        <v>456</v>
      </c>
      <c r="B222" s="18">
        <v>4</v>
      </c>
      <c r="C222" s="22" t="s">
        <v>457</v>
      </c>
      <c r="D222" s="22">
        <v>6810</v>
      </c>
      <c r="E222" s="22">
        <v>5631</v>
      </c>
      <c r="F222" s="22">
        <v>5814</v>
      </c>
      <c r="G222" s="22"/>
      <c r="H222" s="22">
        <v>5349</v>
      </c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>
        <f t="shared" si="9"/>
        <v>23604</v>
      </c>
      <c r="T222" s="22"/>
      <c r="U222" s="22">
        <v>738</v>
      </c>
      <c r="V222" s="22">
        <v>21892</v>
      </c>
      <c r="W222" s="22">
        <v>2464</v>
      </c>
      <c r="X222" s="22"/>
      <c r="Y222" s="22">
        <v>613</v>
      </c>
      <c r="Z222" s="22">
        <v>1608</v>
      </c>
      <c r="AA222" s="22"/>
      <c r="AB222" s="22"/>
      <c r="AC222" s="22"/>
      <c r="AD222" s="22">
        <f t="shared" si="10"/>
        <v>27315</v>
      </c>
      <c r="AE222" s="22">
        <f t="shared" si="11"/>
        <v>50919</v>
      </c>
    </row>
    <row r="223" spans="1:31" ht="15" customHeight="1">
      <c r="A223" s="18" t="s">
        <v>458</v>
      </c>
      <c r="B223" s="18">
        <v>3</v>
      </c>
      <c r="C223" s="22" t="s">
        <v>459</v>
      </c>
      <c r="D223" s="22">
        <v>89859</v>
      </c>
      <c r="E223" s="22">
        <v>99484</v>
      </c>
      <c r="F223" s="22">
        <v>184082</v>
      </c>
      <c r="G223" s="22">
        <v>2565</v>
      </c>
      <c r="H223" s="22">
        <v>952916</v>
      </c>
      <c r="I223" s="22">
        <v>15365</v>
      </c>
      <c r="J223" s="22">
        <v>45352</v>
      </c>
      <c r="K223" s="22">
        <v>1842</v>
      </c>
      <c r="L223" s="22">
        <v>643</v>
      </c>
      <c r="M223" s="22"/>
      <c r="N223" s="22"/>
      <c r="O223" s="22">
        <v>262</v>
      </c>
      <c r="P223" s="22"/>
      <c r="Q223" s="22"/>
      <c r="R223" s="22"/>
      <c r="S223" s="22">
        <f t="shared" si="9"/>
        <v>1392370</v>
      </c>
      <c r="T223" s="22">
        <v>2930853</v>
      </c>
      <c r="U223" s="22">
        <v>7029</v>
      </c>
      <c r="V223" s="22">
        <v>59374</v>
      </c>
      <c r="W223" s="22">
        <v>8904</v>
      </c>
      <c r="X223" s="22"/>
      <c r="Y223" s="22">
        <v>3180</v>
      </c>
      <c r="Z223" s="22">
        <v>21275</v>
      </c>
      <c r="AA223" s="22"/>
      <c r="AB223" s="22"/>
      <c r="AC223" s="22">
        <v>580</v>
      </c>
      <c r="AD223" s="22">
        <f t="shared" si="10"/>
        <v>3031195</v>
      </c>
      <c r="AE223" s="22">
        <f t="shared" si="11"/>
        <v>4423565</v>
      </c>
    </row>
    <row r="224" spans="1:31" ht="15" customHeight="1">
      <c r="A224" s="18" t="s">
        <v>460</v>
      </c>
      <c r="B224" s="18">
        <v>4</v>
      </c>
      <c r="C224" s="22" t="s">
        <v>461</v>
      </c>
      <c r="D224" s="22">
        <v>46986</v>
      </c>
      <c r="E224" s="22">
        <v>19406</v>
      </c>
      <c r="F224" s="22">
        <v>154981</v>
      </c>
      <c r="G224" s="22">
        <v>2565</v>
      </c>
      <c r="H224" s="22">
        <v>858042</v>
      </c>
      <c r="I224" s="22">
        <v>15365</v>
      </c>
      <c r="J224" s="22">
        <v>45352</v>
      </c>
      <c r="K224" s="22">
        <v>1842</v>
      </c>
      <c r="L224" s="22">
        <v>643</v>
      </c>
      <c r="M224" s="22"/>
      <c r="N224" s="22"/>
      <c r="O224" s="22">
        <v>262</v>
      </c>
      <c r="P224" s="22"/>
      <c r="Q224" s="22"/>
      <c r="R224" s="22"/>
      <c r="S224" s="22">
        <f t="shared" si="9"/>
        <v>1145444</v>
      </c>
      <c r="T224" s="22">
        <v>2920266</v>
      </c>
      <c r="U224" s="22">
        <v>3618</v>
      </c>
      <c r="V224" s="22">
        <v>19797</v>
      </c>
      <c r="W224" s="22">
        <v>7463</v>
      </c>
      <c r="X224" s="22"/>
      <c r="Y224" s="22">
        <v>450</v>
      </c>
      <c r="Z224" s="22">
        <v>20421</v>
      </c>
      <c r="AA224" s="22"/>
      <c r="AB224" s="22"/>
      <c r="AC224" s="22">
        <v>580</v>
      </c>
      <c r="AD224" s="22">
        <f t="shared" si="10"/>
        <v>2972595</v>
      </c>
      <c r="AE224" s="22">
        <f t="shared" si="11"/>
        <v>4118039</v>
      </c>
    </row>
    <row r="225" spans="1:31" ht="15" customHeight="1">
      <c r="A225" s="18" t="s">
        <v>462</v>
      </c>
      <c r="B225" s="18">
        <v>3</v>
      </c>
      <c r="C225" s="22" t="s">
        <v>463</v>
      </c>
      <c r="D225" s="22">
        <v>32908</v>
      </c>
      <c r="E225" s="22">
        <v>2871026</v>
      </c>
      <c r="F225" s="22">
        <v>600926</v>
      </c>
      <c r="G225" s="22"/>
      <c r="H225" s="22">
        <v>57238</v>
      </c>
      <c r="I225" s="22">
        <v>164730</v>
      </c>
      <c r="J225" s="22">
        <v>40400</v>
      </c>
      <c r="K225" s="22"/>
      <c r="L225" s="22"/>
      <c r="M225" s="22"/>
      <c r="N225" s="22"/>
      <c r="O225" s="22"/>
      <c r="P225" s="22">
        <v>227</v>
      </c>
      <c r="Q225" s="22"/>
      <c r="R225" s="22"/>
      <c r="S225" s="22">
        <f t="shared" si="9"/>
        <v>3767455</v>
      </c>
      <c r="T225" s="22">
        <v>62396</v>
      </c>
      <c r="U225" s="22">
        <v>2918548</v>
      </c>
      <c r="V225" s="22">
        <v>29774</v>
      </c>
      <c r="W225" s="22">
        <v>203373</v>
      </c>
      <c r="X225" s="22"/>
      <c r="Y225" s="22">
        <v>14305</v>
      </c>
      <c r="Z225" s="22">
        <v>1000860</v>
      </c>
      <c r="AA225" s="22"/>
      <c r="AB225" s="22"/>
      <c r="AC225" s="22"/>
      <c r="AD225" s="22">
        <f t="shared" si="10"/>
        <v>4229256</v>
      </c>
      <c r="AE225" s="22">
        <f t="shared" si="11"/>
        <v>7996711</v>
      </c>
    </row>
    <row r="226" spans="1:31" ht="15" customHeight="1">
      <c r="A226" s="18" t="s">
        <v>464</v>
      </c>
      <c r="B226" s="18">
        <v>3</v>
      </c>
      <c r="C226" s="22" t="s">
        <v>465</v>
      </c>
      <c r="D226" s="22">
        <v>567482</v>
      </c>
      <c r="E226" s="22">
        <v>198525</v>
      </c>
      <c r="F226" s="22">
        <v>40396</v>
      </c>
      <c r="G226" s="22"/>
      <c r="H226" s="22">
        <v>33601</v>
      </c>
      <c r="I226" s="22">
        <v>9993</v>
      </c>
      <c r="J226" s="22">
        <v>20094</v>
      </c>
      <c r="K226" s="22">
        <v>10965</v>
      </c>
      <c r="L226" s="22"/>
      <c r="M226" s="22"/>
      <c r="N226" s="22"/>
      <c r="O226" s="22"/>
      <c r="P226" s="22"/>
      <c r="Q226" s="22"/>
      <c r="R226" s="22"/>
      <c r="S226" s="22">
        <f t="shared" si="9"/>
        <v>881056</v>
      </c>
      <c r="T226" s="22">
        <v>52730</v>
      </c>
      <c r="U226" s="22">
        <v>1033697</v>
      </c>
      <c r="V226" s="22">
        <v>22814</v>
      </c>
      <c r="W226" s="22">
        <v>22176</v>
      </c>
      <c r="X226" s="22"/>
      <c r="Y226" s="22">
        <v>11649</v>
      </c>
      <c r="Z226" s="22">
        <v>65667</v>
      </c>
      <c r="AA226" s="22"/>
      <c r="AB226" s="22"/>
      <c r="AC226" s="22">
        <v>290</v>
      </c>
      <c r="AD226" s="22">
        <f t="shared" si="10"/>
        <v>1209023</v>
      </c>
      <c r="AE226" s="22">
        <f t="shared" si="11"/>
        <v>2090079</v>
      </c>
    </row>
    <row r="227" spans="1:31" ht="15" customHeight="1">
      <c r="A227" s="18" t="s">
        <v>466</v>
      </c>
      <c r="B227" s="18">
        <v>3</v>
      </c>
      <c r="C227" s="22" t="s">
        <v>467</v>
      </c>
      <c r="D227" s="22">
        <v>16254</v>
      </c>
      <c r="E227" s="22">
        <v>109397</v>
      </c>
      <c r="F227" s="22">
        <v>359</v>
      </c>
      <c r="G227" s="22"/>
      <c r="H227" s="22">
        <v>7616</v>
      </c>
      <c r="I227" s="22">
        <v>11948</v>
      </c>
      <c r="J227" s="22">
        <v>704</v>
      </c>
      <c r="K227" s="22"/>
      <c r="L227" s="22"/>
      <c r="M227" s="22">
        <v>344</v>
      </c>
      <c r="N227" s="22"/>
      <c r="O227" s="22"/>
      <c r="P227" s="22"/>
      <c r="Q227" s="22"/>
      <c r="R227" s="22"/>
      <c r="S227" s="22">
        <f t="shared" si="9"/>
        <v>146622</v>
      </c>
      <c r="T227" s="22">
        <v>19323</v>
      </c>
      <c r="U227" s="22">
        <v>119012</v>
      </c>
      <c r="V227" s="22">
        <v>652</v>
      </c>
      <c r="W227" s="22">
        <v>7263</v>
      </c>
      <c r="X227" s="22"/>
      <c r="Y227" s="22">
        <v>29211</v>
      </c>
      <c r="Z227" s="22">
        <v>60789</v>
      </c>
      <c r="AA227" s="22"/>
      <c r="AB227" s="22"/>
      <c r="AC227" s="22">
        <v>13879</v>
      </c>
      <c r="AD227" s="22">
        <f t="shared" si="10"/>
        <v>250129</v>
      </c>
      <c r="AE227" s="22">
        <f t="shared" si="11"/>
        <v>396751</v>
      </c>
    </row>
    <row r="228" spans="1:31" ht="15" customHeight="1">
      <c r="A228" s="20" t="s">
        <v>468</v>
      </c>
      <c r="B228" s="20">
        <v>1</v>
      </c>
      <c r="C228" s="21" t="s">
        <v>469</v>
      </c>
      <c r="D228" s="21">
        <v>154165046</v>
      </c>
      <c r="E228" s="21">
        <v>1182056230</v>
      </c>
      <c r="F228" s="21">
        <v>186539327</v>
      </c>
      <c r="G228" s="21">
        <v>2863413</v>
      </c>
      <c r="H228" s="21">
        <v>150751587</v>
      </c>
      <c r="I228" s="21">
        <v>104804806</v>
      </c>
      <c r="J228" s="21">
        <v>24474088</v>
      </c>
      <c r="K228" s="21">
        <v>5924396</v>
      </c>
      <c r="L228" s="21">
        <v>36623</v>
      </c>
      <c r="M228" s="21">
        <v>7434967</v>
      </c>
      <c r="N228" s="21">
        <v>289068</v>
      </c>
      <c r="O228" s="21">
        <v>545753</v>
      </c>
      <c r="P228" s="21">
        <v>2748620</v>
      </c>
      <c r="Q228" s="21">
        <v>314643</v>
      </c>
      <c r="R228" s="21">
        <v>213266</v>
      </c>
      <c r="S228" s="21">
        <f t="shared" si="9"/>
        <v>1823161833</v>
      </c>
      <c r="T228" s="21">
        <v>61001511</v>
      </c>
      <c r="U228" s="21">
        <v>590546751</v>
      </c>
      <c r="V228" s="21">
        <v>71964506</v>
      </c>
      <c r="W228" s="21">
        <v>176295682</v>
      </c>
      <c r="X228" s="21">
        <v>4358196</v>
      </c>
      <c r="Y228" s="21">
        <v>84205514</v>
      </c>
      <c r="Z228" s="21">
        <v>170420054</v>
      </c>
      <c r="AA228" s="21">
        <v>1389058</v>
      </c>
      <c r="AB228" s="21">
        <v>4502067</v>
      </c>
      <c r="AC228" s="21">
        <v>16113855</v>
      </c>
      <c r="AD228" s="21">
        <f t="shared" si="10"/>
        <v>1180797194</v>
      </c>
      <c r="AE228" s="21">
        <f t="shared" si="11"/>
        <v>3003959027</v>
      </c>
    </row>
    <row r="229" spans="1:31" ht="15" customHeight="1">
      <c r="A229" s="18" t="s">
        <v>470</v>
      </c>
      <c r="B229" s="18">
        <v>2</v>
      </c>
      <c r="C229" s="22" t="s">
        <v>471</v>
      </c>
      <c r="D229" s="22">
        <v>72373503</v>
      </c>
      <c r="E229" s="22">
        <v>448718140</v>
      </c>
      <c r="F229" s="22">
        <v>64970000</v>
      </c>
      <c r="G229" s="22">
        <v>75962</v>
      </c>
      <c r="H229" s="22">
        <v>65041852</v>
      </c>
      <c r="I229" s="22">
        <v>69261550</v>
      </c>
      <c r="J229" s="22">
        <v>8906189</v>
      </c>
      <c r="K229" s="22">
        <v>565586</v>
      </c>
      <c r="L229" s="22">
        <v>26702</v>
      </c>
      <c r="M229" s="22">
        <v>1271226</v>
      </c>
      <c r="N229" s="22">
        <v>1791</v>
      </c>
      <c r="O229" s="22">
        <v>16852</v>
      </c>
      <c r="P229" s="22">
        <v>447092</v>
      </c>
      <c r="Q229" s="22">
        <v>10905</v>
      </c>
      <c r="R229" s="22">
        <v>39064</v>
      </c>
      <c r="S229" s="22">
        <f t="shared" si="9"/>
        <v>731726414</v>
      </c>
      <c r="T229" s="22">
        <v>34220692</v>
      </c>
      <c r="U229" s="22">
        <v>273443508</v>
      </c>
      <c r="V229" s="22">
        <v>43981185</v>
      </c>
      <c r="W229" s="22">
        <v>32953506</v>
      </c>
      <c r="X229" s="22">
        <v>31420</v>
      </c>
      <c r="Y229" s="22">
        <v>19801675</v>
      </c>
      <c r="Z229" s="22">
        <v>79244144</v>
      </c>
      <c r="AA229" s="22">
        <v>203391</v>
      </c>
      <c r="AB229" s="22">
        <v>13559</v>
      </c>
      <c r="AC229" s="22">
        <v>185769</v>
      </c>
      <c r="AD229" s="22">
        <f t="shared" si="10"/>
        <v>484078849</v>
      </c>
      <c r="AE229" s="22">
        <f t="shared" si="11"/>
        <v>1215805263</v>
      </c>
    </row>
    <row r="230" spans="1:31" ht="15" customHeight="1">
      <c r="A230" s="18" t="s">
        <v>472</v>
      </c>
      <c r="B230" s="18">
        <v>3</v>
      </c>
      <c r="C230" s="22" t="s">
        <v>473</v>
      </c>
      <c r="D230" s="22">
        <v>18524947</v>
      </c>
      <c r="E230" s="22">
        <v>55790170</v>
      </c>
      <c r="F230" s="22">
        <v>15234971</v>
      </c>
      <c r="G230" s="22">
        <v>40876</v>
      </c>
      <c r="H230" s="22">
        <v>683810</v>
      </c>
      <c r="I230" s="22">
        <v>20274113</v>
      </c>
      <c r="J230" s="22">
        <v>2361699</v>
      </c>
      <c r="K230" s="22">
        <v>118529</v>
      </c>
      <c r="L230" s="22">
        <v>19714</v>
      </c>
      <c r="M230" s="22">
        <v>22562</v>
      </c>
      <c r="N230" s="22">
        <v>734</v>
      </c>
      <c r="O230" s="22"/>
      <c r="P230" s="22">
        <v>422125</v>
      </c>
      <c r="Q230" s="22"/>
      <c r="R230" s="22">
        <v>793</v>
      </c>
      <c r="S230" s="22">
        <f t="shared" si="9"/>
        <v>113495043</v>
      </c>
      <c r="T230" s="22">
        <v>1651820</v>
      </c>
      <c r="U230" s="22">
        <v>87559863</v>
      </c>
      <c r="V230" s="22">
        <v>1088769</v>
      </c>
      <c r="W230" s="22">
        <v>2748379</v>
      </c>
      <c r="X230" s="22">
        <v>22759</v>
      </c>
      <c r="Y230" s="22">
        <v>2195861</v>
      </c>
      <c r="Z230" s="22">
        <v>8918556</v>
      </c>
      <c r="AA230" s="22">
        <v>6092</v>
      </c>
      <c r="AB230" s="22">
        <v>8515</v>
      </c>
      <c r="AC230" s="22">
        <v>5872</v>
      </c>
      <c r="AD230" s="22">
        <f t="shared" si="10"/>
        <v>104206486</v>
      </c>
      <c r="AE230" s="22">
        <f t="shared" si="11"/>
        <v>217701529</v>
      </c>
    </row>
    <row r="231" spans="1:31" ht="15" customHeight="1">
      <c r="A231" s="18" t="s">
        <v>474</v>
      </c>
      <c r="B231" s="18">
        <v>4</v>
      </c>
      <c r="C231" s="22" t="s">
        <v>475</v>
      </c>
      <c r="D231" s="22">
        <v>1527</v>
      </c>
      <c r="E231" s="22">
        <v>438</v>
      </c>
      <c r="F231" s="22">
        <v>1837</v>
      </c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>
        <f t="shared" si="9"/>
        <v>3802</v>
      </c>
      <c r="T231" s="22"/>
      <c r="U231" s="22">
        <v>9143</v>
      </c>
      <c r="V231" s="22">
        <v>1760</v>
      </c>
      <c r="W231" s="22"/>
      <c r="X231" s="22"/>
      <c r="Y231" s="22"/>
      <c r="Z231" s="22"/>
      <c r="AA231" s="22"/>
      <c r="AB231" s="22"/>
      <c r="AC231" s="22">
        <v>2186</v>
      </c>
      <c r="AD231" s="22">
        <f t="shared" si="10"/>
        <v>13089</v>
      </c>
      <c r="AE231" s="22">
        <f t="shared" si="11"/>
        <v>16891</v>
      </c>
    </row>
    <row r="232" spans="1:31" ht="15" customHeight="1">
      <c r="A232" s="18" t="s">
        <v>476</v>
      </c>
      <c r="B232" s="18">
        <v>4</v>
      </c>
      <c r="C232" s="22" t="s">
        <v>477</v>
      </c>
      <c r="D232" s="22">
        <v>17691491</v>
      </c>
      <c r="E232" s="22">
        <v>51008699</v>
      </c>
      <c r="F232" s="22">
        <v>15084169</v>
      </c>
      <c r="G232" s="22">
        <v>40876</v>
      </c>
      <c r="H232" s="22">
        <v>634460</v>
      </c>
      <c r="I232" s="22">
        <v>19466164</v>
      </c>
      <c r="J232" s="22">
        <v>2359068</v>
      </c>
      <c r="K232" s="22">
        <v>118529</v>
      </c>
      <c r="L232" s="22">
        <v>19714</v>
      </c>
      <c r="M232" s="22">
        <v>20943</v>
      </c>
      <c r="N232" s="22">
        <v>734</v>
      </c>
      <c r="O232" s="22"/>
      <c r="P232" s="22">
        <v>422125</v>
      </c>
      <c r="Q232" s="22"/>
      <c r="R232" s="22">
        <v>793</v>
      </c>
      <c r="S232" s="22">
        <f t="shared" si="9"/>
        <v>106867765</v>
      </c>
      <c r="T232" s="22">
        <v>1639155</v>
      </c>
      <c r="U232" s="22">
        <v>86898508</v>
      </c>
      <c r="V232" s="22">
        <v>815390</v>
      </c>
      <c r="W232" s="22">
        <v>2667737</v>
      </c>
      <c r="X232" s="22">
        <v>22759</v>
      </c>
      <c r="Y232" s="22">
        <v>2119995</v>
      </c>
      <c r="Z232" s="22">
        <v>7435291</v>
      </c>
      <c r="AA232" s="22">
        <v>6092</v>
      </c>
      <c r="AB232" s="22">
        <v>8515</v>
      </c>
      <c r="AC232" s="22">
        <v>2911</v>
      </c>
      <c r="AD232" s="22">
        <f t="shared" si="10"/>
        <v>101616353</v>
      </c>
      <c r="AE232" s="22">
        <f t="shared" si="11"/>
        <v>208484118</v>
      </c>
    </row>
    <row r="233" spans="1:31" ht="15" customHeight="1">
      <c r="A233" s="18" t="s">
        <v>478</v>
      </c>
      <c r="B233" s="18">
        <v>5</v>
      </c>
      <c r="C233" s="22" t="s">
        <v>479</v>
      </c>
      <c r="D233" s="22">
        <v>9746566</v>
      </c>
      <c r="E233" s="22">
        <v>39609124</v>
      </c>
      <c r="F233" s="22">
        <v>14345839</v>
      </c>
      <c r="G233" s="22">
        <v>40876</v>
      </c>
      <c r="H233" s="22">
        <v>161277</v>
      </c>
      <c r="I233" s="22">
        <v>19394084</v>
      </c>
      <c r="J233" s="22">
        <v>2355167</v>
      </c>
      <c r="K233" s="22">
        <v>98676</v>
      </c>
      <c r="L233" s="22"/>
      <c r="M233" s="22">
        <v>10377</v>
      </c>
      <c r="N233" s="22">
        <v>734</v>
      </c>
      <c r="O233" s="22"/>
      <c r="P233" s="22">
        <v>422125</v>
      </c>
      <c r="Q233" s="22"/>
      <c r="R233" s="22">
        <v>793</v>
      </c>
      <c r="S233" s="22">
        <f t="shared" si="9"/>
        <v>86185638</v>
      </c>
      <c r="T233" s="22">
        <v>1581758</v>
      </c>
      <c r="U233" s="22">
        <v>85224603</v>
      </c>
      <c r="V233" s="22">
        <v>652784</v>
      </c>
      <c r="W233" s="22">
        <v>1997383</v>
      </c>
      <c r="X233" s="22">
        <v>5163</v>
      </c>
      <c r="Y233" s="22">
        <v>2024417</v>
      </c>
      <c r="Z233" s="22">
        <v>6606626</v>
      </c>
      <c r="AA233" s="22">
        <v>6092</v>
      </c>
      <c r="AB233" s="22">
        <v>8515</v>
      </c>
      <c r="AC233" s="22">
        <v>1436</v>
      </c>
      <c r="AD233" s="22">
        <f t="shared" si="10"/>
        <v>98108777</v>
      </c>
      <c r="AE233" s="22">
        <f t="shared" si="11"/>
        <v>184294415</v>
      </c>
    </row>
    <row r="234" spans="1:31" ht="15" customHeight="1">
      <c r="A234" s="18" t="s">
        <v>480</v>
      </c>
      <c r="B234" s="18">
        <v>5</v>
      </c>
      <c r="C234" s="22" t="s">
        <v>481</v>
      </c>
      <c r="D234" s="22">
        <v>7944925</v>
      </c>
      <c r="E234" s="22">
        <v>11399575</v>
      </c>
      <c r="F234" s="22">
        <v>738330</v>
      </c>
      <c r="G234" s="22"/>
      <c r="H234" s="22">
        <v>473183</v>
      </c>
      <c r="I234" s="22">
        <v>72080</v>
      </c>
      <c r="J234" s="22">
        <v>3901</v>
      </c>
      <c r="K234" s="22">
        <v>19853</v>
      </c>
      <c r="L234" s="22">
        <v>19714</v>
      </c>
      <c r="M234" s="22">
        <v>10566</v>
      </c>
      <c r="N234" s="22"/>
      <c r="O234" s="22"/>
      <c r="P234" s="22"/>
      <c r="Q234" s="22"/>
      <c r="R234" s="22"/>
      <c r="S234" s="22">
        <f t="shared" si="9"/>
        <v>20682127</v>
      </c>
      <c r="T234" s="22">
        <v>57397</v>
      </c>
      <c r="U234" s="22">
        <v>1673905</v>
      </c>
      <c r="V234" s="22">
        <v>162606</v>
      </c>
      <c r="W234" s="22">
        <v>670354</v>
      </c>
      <c r="X234" s="22">
        <v>17596</v>
      </c>
      <c r="Y234" s="22">
        <v>95578</v>
      </c>
      <c r="Z234" s="22">
        <v>828665</v>
      </c>
      <c r="AA234" s="22"/>
      <c r="AB234" s="22"/>
      <c r="AC234" s="22">
        <v>1475</v>
      </c>
      <c r="AD234" s="22">
        <f t="shared" si="10"/>
        <v>3507576</v>
      </c>
      <c r="AE234" s="22">
        <f t="shared" si="11"/>
        <v>24189703</v>
      </c>
    </row>
    <row r="235" spans="1:31" ht="15" customHeight="1">
      <c r="A235" s="18" t="s">
        <v>482</v>
      </c>
      <c r="B235" s="18">
        <v>4</v>
      </c>
      <c r="C235" s="22" t="s">
        <v>483</v>
      </c>
      <c r="D235" s="22">
        <v>625769</v>
      </c>
      <c r="E235" s="22">
        <v>3311029</v>
      </c>
      <c r="F235" s="22">
        <v>53835</v>
      </c>
      <c r="G235" s="22"/>
      <c r="H235" s="22">
        <v>10487</v>
      </c>
      <c r="I235" s="22">
        <v>750130</v>
      </c>
      <c r="J235" s="22">
        <v>600</v>
      </c>
      <c r="K235" s="22"/>
      <c r="L235" s="22"/>
      <c r="M235" s="22"/>
      <c r="N235" s="22"/>
      <c r="O235" s="22"/>
      <c r="P235" s="22"/>
      <c r="Q235" s="22"/>
      <c r="R235" s="22"/>
      <c r="S235" s="22">
        <f t="shared" si="9"/>
        <v>4751850</v>
      </c>
      <c r="T235" s="22">
        <v>3097</v>
      </c>
      <c r="U235" s="22">
        <v>212848</v>
      </c>
      <c r="V235" s="22">
        <v>46346</v>
      </c>
      <c r="W235" s="22">
        <v>8152</v>
      </c>
      <c r="X235" s="22"/>
      <c r="Y235" s="22">
        <v>53077</v>
      </c>
      <c r="Z235" s="22">
        <v>1396804</v>
      </c>
      <c r="AA235" s="22"/>
      <c r="AB235" s="22"/>
      <c r="AC235" s="22">
        <v>775</v>
      </c>
      <c r="AD235" s="22">
        <f t="shared" si="10"/>
        <v>1721099</v>
      </c>
      <c r="AE235" s="22">
        <f t="shared" si="11"/>
        <v>6472949</v>
      </c>
    </row>
    <row r="236" spans="1:31" ht="15" customHeight="1">
      <c r="A236" s="18" t="s">
        <v>484</v>
      </c>
      <c r="B236" s="18">
        <v>3</v>
      </c>
      <c r="C236" s="22" t="s">
        <v>485</v>
      </c>
      <c r="D236" s="22">
        <v>601055</v>
      </c>
      <c r="E236" s="22">
        <v>419243</v>
      </c>
      <c r="F236" s="22">
        <v>96862</v>
      </c>
      <c r="G236" s="22"/>
      <c r="H236" s="22">
        <v>1722</v>
      </c>
      <c r="I236" s="22">
        <v>4801</v>
      </c>
      <c r="J236" s="22">
        <v>352</v>
      </c>
      <c r="K236" s="22">
        <v>305</v>
      </c>
      <c r="L236" s="22"/>
      <c r="M236" s="22">
        <v>230</v>
      </c>
      <c r="N236" s="22"/>
      <c r="O236" s="22"/>
      <c r="P236" s="22"/>
      <c r="Q236" s="22"/>
      <c r="R236" s="22">
        <v>29793</v>
      </c>
      <c r="S236" s="22">
        <f t="shared" si="9"/>
        <v>1154363</v>
      </c>
      <c r="T236" s="22">
        <v>79873</v>
      </c>
      <c r="U236" s="22">
        <v>18346</v>
      </c>
      <c r="V236" s="22">
        <v>58866</v>
      </c>
      <c r="W236" s="22">
        <v>12914</v>
      </c>
      <c r="X236" s="22"/>
      <c r="Y236" s="22">
        <v>20968</v>
      </c>
      <c r="Z236" s="22">
        <v>34143</v>
      </c>
      <c r="AA236" s="22">
        <v>4076</v>
      </c>
      <c r="AB236" s="22"/>
      <c r="AC236" s="22"/>
      <c r="AD236" s="22">
        <f t="shared" si="10"/>
        <v>229186</v>
      </c>
      <c r="AE236" s="22">
        <f t="shared" si="11"/>
        <v>1383549</v>
      </c>
    </row>
    <row r="237" spans="1:31" ht="15" customHeight="1">
      <c r="A237" s="18" t="s">
        <v>486</v>
      </c>
      <c r="B237" s="18">
        <v>4</v>
      </c>
      <c r="C237" s="22" t="s">
        <v>487</v>
      </c>
      <c r="D237" s="22">
        <v>9028</v>
      </c>
      <c r="E237" s="22">
        <v>3308</v>
      </c>
      <c r="F237" s="22">
        <v>37887</v>
      </c>
      <c r="G237" s="22"/>
      <c r="H237" s="22">
        <v>1722</v>
      </c>
      <c r="I237" s="22"/>
      <c r="J237" s="22"/>
      <c r="K237" s="22">
        <v>305</v>
      </c>
      <c r="L237" s="22"/>
      <c r="M237" s="22">
        <v>230</v>
      </c>
      <c r="N237" s="22"/>
      <c r="O237" s="22"/>
      <c r="P237" s="22"/>
      <c r="Q237" s="22"/>
      <c r="R237" s="22">
        <v>29793</v>
      </c>
      <c r="S237" s="22">
        <f t="shared" si="9"/>
        <v>82273</v>
      </c>
      <c r="T237" s="22">
        <v>66661</v>
      </c>
      <c r="U237" s="22">
        <v>15082</v>
      </c>
      <c r="V237" s="22">
        <v>5040</v>
      </c>
      <c r="W237" s="22">
        <v>12914</v>
      </c>
      <c r="X237" s="22"/>
      <c r="Y237" s="22">
        <v>19437</v>
      </c>
      <c r="Z237" s="22">
        <v>30225</v>
      </c>
      <c r="AA237" s="22">
        <v>3068</v>
      </c>
      <c r="AB237" s="22"/>
      <c r="AC237" s="22"/>
      <c r="AD237" s="22">
        <f t="shared" si="10"/>
        <v>152427</v>
      </c>
      <c r="AE237" s="22">
        <f t="shared" si="11"/>
        <v>234700</v>
      </c>
    </row>
    <row r="238" spans="1:31" ht="15" customHeight="1">
      <c r="A238" s="18" t="s">
        <v>488</v>
      </c>
      <c r="B238" s="18">
        <v>3</v>
      </c>
      <c r="C238" s="22" t="s">
        <v>489</v>
      </c>
      <c r="D238" s="22">
        <v>3803627</v>
      </c>
      <c r="E238" s="22">
        <v>48921939</v>
      </c>
      <c r="F238" s="22">
        <v>1761665</v>
      </c>
      <c r="G238" s="22"/>
      <c r="H238" s="22">
        <v>39815996</v>
      </c>
      <c r="I238" s="22">
        <v>476188</v>
      </c>
      <c r="J238" s="22">
        <v>5243</v>
      </c>
      <c r="K238" s="22">
        <v>1673</v>
      </c>
      <c r="L238" s="22">
        <v>1132</v>
      </c>
      <c r="M238" s="22">
        <v>9864</v>
      </c>
      <c r="N238" s="22"/>
      <c r="O238" s="22">
        <v>550</v>
      </c>
      <c r="P238" s="22"/>
      <c r="Q238" s="22"/>
      <c r="R238" s="22"/>
      <c r="S238" s="22">
        <f t="shared" si="9"/>
        <v>94797877</v>
      </c>
      <c r="T238" s="22">
        <v>241997</v>
      </c>
      <c r="U238" s="22">
        <v>4085480</v>
      </c>
      <c r="V238" s="22">
        <v>14243088</v>
      </c>
      <c r="W238" s="22">
        <v>502226</v>
      </c>
      <c r="X238" s="22"/>
      <c r="Y238" s="22">
        <v>1030569</v>
      </c>
      <c r="Z238" s="22">
        <v>3515458</v>
      </c>
      <c r="AA238" s="22">
        <v>2668</v>
      </c>
      <c r="AB238" s="22"/>
      <c r="AC238" s="22">
        <v>285</v>
      </c>
      <c r="AD238" s="22">
        <f t="shared" si="10"/>
        <v>23621771</v>
      </c>
      <c r="AE238" s="22">
        <f t="shared" si="11"/>
        <v>118419648</v>
      </c>
    </row>
    <row r="239" spans="1:31" ht="15" customHeight="1">
      <c r="A239" s="18" t="s">
        <v>490</v>
      </c>
      <c r="B239" s="18">
        <v>4</v>
      </c>
      <c r="C239" s="22" t="s">
        <v>491</v>
      </c>
      <c r="D239" s="22"/>
      <c r="E239" s="22">
        <v>463</v>
      </c>
      <c r="F239" s="22"/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>
        <f t="shared" si="9"/>
        <v>463</v>
      </c>
      <c r="T239" s="22"/>
      <c r="U239" s="22">
        <v>233</v>
      </c>
      <c r="V239" s="22"/>
      <c r="W239" s="22"/>
      <c r="X239" s="22"/>
      <c r="Y239" s="22"/>
      <c r="Z239" s="22"/>
      <c r="AA239" s="22"/>
      <c r="AB239" s="22"/>
      <c r="AC239" s="22"/>
      <c r="AD239" s="22">
        <f t="shared" si="10"/>
        <v>233</v>
      </c>
      <c r="AE239" s="22">
        <f t="shared" si="11"/>
        <v>696</v>
      </c>
    </row>
    <row r="240" spans="1:31" ht="15" customHeight="1">
      <c r="A240" s="18" t="s">
        <v>492</v>
      </c>
      <c r="B240" s="18">
        <v>4</v>
      </c>
      <c r="C240" s="22" t="s">
        <v>493</v>
      </c>
      <c r="D240" s="22">
        <v>1341443</v>
      </c>
      <c r="E240" s="22">
        <v>3146014</v>
      </c>
      <c r="F240" s="22">
        <v>456287</v>
      </c>
      <c r="G240" s="22"/>
      <c r="H240" s="22">
        <v>354790</v>
      </c>
      <c r="I240" s="22">
        <v>171207</v>
      </c>
      <c r="J240" s="22">
        <v>5243</v>
      </c>
      <c r="K240" s="22">
        <v>1388</v>
      </c>
      <c r="L240" s="22"/>
      <c r="M240" s="22">
        <v>8737</v>
      </c>
      <c r="N240" s="22"/>
      <c r="O240" s="22"/>
      <c r="P240" s="22"/>
      <c r="Q240" s="22"/>
      <c r="R240" s="22"/>
      <c r="S240" s="22">
        <f t="shared" si="9"/>
        <v>5485109</v>
      </c>
      <c r="T240" s="22">
        <v>161730</v>
      </c>
      <c r="U240" s="22">
        <v>368830</v>
      </c>
      <c r="V240" s="22">
        <v>449684</v>
      </c>
      <c r="W240" s="22">
        <v>78069</v>
      </c>
      <c r="X240" s="22"/>
      <c r="Y240" s="22">
        <v>165503</v>
      </c>
      <c r="Z240" s="22">
        <v>138714</v>
      </c>
      <c r="AA240" s="22">
        <v>2668</v>
      </c>
      <c r="AB240" s="22"/>
      <c r="AC240" s="22">
        <v>285</v>
      </c>
      <c r="AD240" s="22">
        <f t="shared" si="10"/>
        <v>1365483</v>
      </c>
      <c r="AE240" s="22">
        <f t="shared" si="11"/>
        <v>6850592</v>
      </c>
    </row>
    <row r="241" spans="1:31" ht="15" customHeight="1">
      <c r="A241" s="18" t="s">
        <v>494</v>
      </c>
      <c r="B241" s="18">
        <v>5</v>
      </c>
      <c r="C241" s="22" t="s">
        <v>495</v>
      </c>
      <c r="D241" s="22">
        <v>977707</v>
      </c>
      <c r="E241" s="22">
        <v>1871524</v>
      </c>
      <c r="F241" s="22">
        <v>207248</v>
      </c>
      <c r="G241" s="22"/>
      <c r="H241" s="22">
        <v>104441</v>
      </c>
      <c r="I241" s="22">
        <v>120914</v>
      </c>
      <c r="J241" s="22">
        <v>4111</v>
      </c>
      <c r="K241" s="22">
        <v>205</v>
      </c>
      <c r="L241" s="22"/>
      <c r="M241" s="22">
        <v>7480</v>
      </c>
      <c r="N241" s="22"/>
      <c r="O241" s="22"/>
      <c r="P241" s="22"/>
      <c r="Q241" s="22"/>
      <c r="R241" s="22"/>
      <c r="S241" s="22">
        <f t="shared" si="9"/>
        <v>3293630</v>
      </c>
      <c r="T241" s="22">
        <v>29104</v>
      </c>
      <c r="U241" s="22">
        <v>127400</v>
      </c>
      <c r="V241" s="22">
        <v>177055</v>
      </c>
      <c r="W241" s="22">
        <v>32210</v>
      </c>
      <c r="X241" s="22"/>
      <c r="Y241" s="22">
        <v>47183</v>
      </c>
      <c r="Z241" s="22">
        <v>19722</v>
      </c>
      <c r="AA241" s="22"/>
      <c r="AB241" s="22"/>
      <c r="AC241" s="22"/>
      <c r="AD241" s="22">
        <f t="shared" si="10"/>
        <v>432674</v>
      </c>
      <c r="AE241" s="22">
        <f t="shared" si="11"/>
        <v>3726304</v>
      </c>
    </row>
    <row r="242" spans="1:31" ht="15" customHeight="1">
      <c r="A242" s="18" t="s">
        <v>496</v>
      </c>
      <c r="B242" s="18">
        <v>5</v>
      </c>
      <c r="C242" s="22" t="s">
        <v>497</v>
      </c>
      <c r="D242" s="22">
        <v>8946</v>
      </c>
      <c r="E242" s="22">
        <v>515073</v>
      </c>
      <c r="F242" s="22">
        <v>5273</v>
      </c>
      <c r="G242" s="22"/>
      <c r="H242" s="22">
        <v>44317</v>
      </c>
      <c r="I242" s="22">
        <v>208</v>
      </c>
      <c r="J242" s="22"/>
      <c r="K242" s="22"/>
      <c r="L242" s="22"/>
      <c r="M242" s="22"/>
      <c r="N242" s="22"/>
      <c r="O242" s="22"/>
      <c r="P242" s="22"/>
      <c r="Q242" s="22"/>
      <c r="R242" s="22"/>
      <c r="S242" s="22">
        <f t="shared" si="9"/>
        <v>573817</v>
      </c>
      <c r="T242" s="22">
        <v>3195</v>
      </c>
      <c r="U242" s="22">
        <v>8495</v>
      </c>
      <c r="V242" s="22">
        <v>2742</v>
      </c>
      <c r="W242" s="22"/>
      <c r="X242" s="22"/>
      <c r="Y242" s="22"/>
      <c r="Z242" s="22"/>
      <c r="AA242" s="22"/>
      <c r="AB242" s="22"/>
      <c r="AC242" s="22"/>
      <c r="AD242" s="22">
        <f t="shared" si="10"/>
        <v>14432</v>
      </c>
      <c r="AE242" s="22">
        <f t="shared" si="11"/>
        <v>588249</v>
      </c>
    </row>
    <row r="243" spans="1:31" ht="15" customHeight="1">
      <c r="A243" s="18" t="s">
        <v>498</v>
      </c>
      <c r="B243" s="18">
        <v>4</v>
      </c>
      <c r="C243" s="22" t="s">
        <v>499</v>
      </c>
      <c r="D243" s="22">
        <v>2185171</v>
      </c>
      <c r="E243" s="22">
        <v>34199003</v>
      </c>
      <c r="F243" s="22">
        <v>259611</v>
      </c>
      <c r="G243" s="22"/>
      <c r="H243" s="22">
        <v>38983652</v>
      </c>
      <c r="I243" s="22">
        <v>303496</v>
      </c>
      <c r="J243" s="22"/>
      <c r="K243" s="22"/>
      <c r="L243" s="22">
        <v>1132</v>
      </c>
      <c r="M243" s="22">
        <v>1127</v>
      </c>
      <c r="N243" s="22"/>
      <c r="O243" s="22">
        <v>550</v>
      </c>
      <c r="P243" s="22"/>
      <c r="Q243" s="22"/>
      <c r="R243" s="22"/>
      <c r="S243" s="22">
        <f t="shared" si="9"/>
        <v>75933742</v>
      </c>
      <c r="T243" s="22">
        <v>67890</v>
      </c>
      <c r="U243" s="22">
        <v>3500983</v>
      </c>
      <c r="V243" s="22">
        <v>13254101</v>
      </c>
      <c r="W243" s="22">
        <v>274026</v>
      </c>
      <c r="X243" s="22"/>
      <c r="Y243" s="22">
        <v>831661</v>
      </c>
      <c r="Z243" s="22">
        <v>3360941</v>
      </c>
      <c r="AA243" s="22"/>
      <c r="AB243" s="22"/>
      <c r="AC243" s="22"/>
      <c r="AD243" s="22">
        <f t="shared" si="10"/>
        <v>21289602</v>
      </c>
      <c r="AE243" s="22">
        <f t="shared" si="11"/>
        <v>97223344</v>
      </c>
    </row>
    <row r="244" spans="1:31" ht="15" customHeight="1">
      <c r="A244" s="18" t="s">
        <v>500</v>
      </c>
      <c r="B244" s="18">
        <v>3</v>
      </c>
      <c r="C244" s="22" t="s">
        <v>501</v>
      </c>
      <c r="D244" s="22">
        <v>15042001</v>
      </c>
      <c r="E244" s="22">
        <v>110535261</v>
      </c>
      <c r="F244" s="22">
        <v>13968481</v>
      </c>
      <c r="G244" s="22"/>
      <c r="H244" s="22">
        <v>8945242</v>
      </c>
      <c r="I244" s="22">
        <v>15829009</v>
      </c>
      <c r="J244" s="22">
        <v>303565</v>
      </c>
      <c r="K244" s="22">
        <v>9624</v>
      </c>
      <c r="L244" s="22"/>
      <c r="M244" s="22">
        <v>23024</v>
      </c>
      <c r="N244" s="22"/>
      <c r="O244" s="22">
        <v>385</v>
      </c>
      <c r="P244" s="22">
        <v>275</v>
      </c>
      <c r="Q244" s="22"/>
      <c r="R244" s="22"/>
      <c r="S244" s="22">
        <f t="shared" si="9"/>
        <v>164656867</v>
      </c>
      <c r="T244" s="22">
        <v>6485176</v>
      </c>
      <c r="U244" s="22">
        <v>63612297</v>
      </c>
      <c r="V244" s="22">
        <v>4146124</v>
      </c>
      <c r="W244" s="22">
        <v>4912162</v>
      </c>
      <c r="X244" s="22"/>
      <c r="Y244" s="22">
        <v>3009923</v>
      </c>
      <c r="Z244" s="22">
        <v>16311118</v>
      </c>
      <c r="AA244" s="22">
        <v>2556</v>
      </c>
      <c r="AB244" s="22"/>
      <c r="AC244" s="22"/>
      <c r="AD244" s="22">
        <f t="shared" si="10"/>
        <v>98479356</v>
      </c>
      <c r="AE244" s="22">
        <f t="shared" si="11"/>
        <v>263136223</v>
      </c>
    </row>
    <row r="245" spans="1:31" ht="15" customHeight="1">
      <c r="A245" s="18" t="s">
        <v>502</v>
      </c>
      <c r="B245" s="18">
        <v>4</v>
      </c>
      <c r="C245" s="22" t="s">
        <v>503</v>
      </c>
      <c r="D245" s="22">
        <v>13328203</v>
      </c>
      <c r="E245" s="22">
        <v>90159019</v>
      </c>
      <c r="F245" s="22">
        <v>12340446</v>
      </c>
      <c r="G245" s="22"/>
      <c r="H245" s="22">
        <v>8512783</v>
      </c>
      <c r="I245" s="22">
        <v>13574634</v>
      </c>
      <c r="J245" s="22">
        <v>214227</v>
      </c>
      <c r="K245" s="22">
        <v>9147</v>
      </c>
      <c r="L245" s="22"/>
      <c r="M245" s="22">
        <v>7012</v>
      </c>
      <c r="N245" s="22"/>
      <c r="O245" s="22"/>
      <c r="P245" s="22"/>
      <c r="Q245" s="22"/>
      <c r="R245" s="22"/>
      <c r="S245" s="22">
        <f t="shared" si="9"/>
        <v>138145471</v>
      </c>
      <c r="T245" s="22">
        <v>5497132</v>
      </c>
      <c r="U245" s="22">
        <v>52298245</v>
      </c>
      <c r="V245" s="22">
        <v>3656632</v>
      </c>
      <c r="W245" s="22">
        <v>4265586</v>
      </c>
      <c r="X245" s="22"/>
      <c r="Y245" s="22">
        <v>2419909</v>
      </c>
      <c r="Z245" s="22">
        <v>13554800</v>
      </c>
      <c r="AA245" s="22">
        <v>2015</v>
      </c>
      <c r="AB245" s="22"/>
      <c r="AC245" s="22"/>
      <c r="AD245" s="22">
        <f t="shared" si="10"/>
        <v>81694319</v>
      </c>
      <c r="AE245" s="22">
        <f t="shared" si="11"/>
        <v>219839790</v>
      </c>
    </row>
    <row r="246" spans="1:31" ht="15" customHeight="1">
      <c r="A246" s="18" t="s">
        <v>504</v>
      </c>
      <c r="B246" s="18">
        <v>5</v>
      </c>
      <c r="C246" s="22" t="s">
        <v>505</v>
      </c>
      <c r="D246" s="22">
        <v>2993504</v>
      </c>
      <c r="E246" s="22">
        <v>11512893</v>
      </c>
      <c r="F246" s="22">
        <v>1607146</v>
      </c>
      <c r="G246" s="22"/>
      <c r="H246" s="22">
        <v>15370</v>
      </c>
      <c r="I246" s="22">
        <v>1989155</v>
      </c>
      <c r="J246" s="22">
        <v>22394</v>
      </c>
      <c r="K246" s="22"/>
      <c r="L246" s="22"/>
      <c r="M246" s="22"/>
      <c r="N246" s="22"/>
      <c r="O246" s="22"/>
      <c r="P246" s="22"/>
      <c r="Q246" s="22"/>
      <c r="R246" s="22"/>
      <c r="S246" s="22">
        <f t="shared" si="9"/>
        <v>18140462</v>
      </c>
      <c r="T246" s="22">
        <v>655190</v>
      </c>
      <c r="U246" s="22">
        <v>11287106</v>
      </c>
      <c r="V246" s="22">
        <v>2491581</v>
      </c>
      <c r="W246" s="22">
        <v>972156</v>
      </c>
      <c r="X246" s="22"/>
      <c r="Y246" s="22">
        <v>99716</v>
      </c>
      <c r="Z246" s="22">
        <v>4826664</v>
      </c>
      <c r="AA246" s="22">
        <v>1344</v>
      </c>
      <c r="AB246" s="22"/>
      <c r="AC246" s="22"/>
      <c r="AD246" s="22">
        <f t="shared" si="10"/>
        <v>20333757</v>
      </c>
      <c r="AE246" s="22">
        <f t="shared" si="11"/>
        <v>38474219</v>
      </c>
    </row>
    <row r="247" spans="1:31" ht="15" customHeight="1">
      <c r="A247" s="18" t="s">
        <v>506</v>
      </c>
      <c r="B247" s="18">
        <v>5</v>
      </c>
      <c r="C247" s="22" t="s">
        <v>507</v>
      </c>
      <c r="D247" s="22">
        <v>2015152</v>
      </c>
      <c r="E247" s="22">
        <v>10581316</v>
      </c>
      <c r="F247" s="22">
        <v>765938</v>
      </c>
      <c r="G247" s="22"/>
      <c r="H247" s="22">
        <v>102600</v>
      </c>
      <c r="I247" s="22">
        <v>656809</v>
      </c>
      <c r="J247" s="22">
        <v>32338</v>
      </c>
      <c r="K247" s="22">
        <v>1680</v>
      </c>
      <c r="L247" s="22"/>
      <c r="M247" s="22"/>
      <c r="N247" s="22"/>
      <c r="O247" s="22"/>
      <c r="P247" s="22"/>
      <c r="Q247" s="22"/>
      <c r="R247" s="22"/>
      <c r="S247" s="22">
        <f t="shared" si="9"/>
        <v>14155833</v>
      </c>
      <c r="T247" s="22">
        <v>1273668</v>
      </c>
      <c r="U247" s="22">
        <v>6567189</v>
      </c>
      <c r="V247" s="22">
        <v>21246</v>
      </c>
      <c r="W247" s="22">
        <v>60097</v>
      </c>
      <c r="X247" s="22"/>
      <c r="Y247" s="22">
        <v>70338</v>
      </c>
      <c r="Z247" s="22">
        <v>1745729</v>
      </c>
      <c r="AA247" s="22"/>
      <c r="AB247" s="22"/>
      <c r="AC247" s="22"/>
      <c r="AD247" s="22">
        <f t="shared" si="10"/>
        <v>9738267</v>
      </c>
      <c r="AE247" s="22">
        <f t="shared" si="11"/>
        <v>23894100</v>
      </c>
    </row>
    <row r="248" spans="1:31" ht="15" customHeight="1">
      <c r="A248" s="18" t="s">
        <v>508</v>
      </c>
      <c r="B248" s="18">
        <v>4</v>
      </c>
      <c r="C248" s="22" t="s">
        <v>509</v>
      </c>
      <c r="D248" s="22">
        <v>62080</v>
      </c>
      <c r="E248" s="22">
        <v>88349</v>
      </c>
      <c r="F248" s="22">
        <v>568661</v>
      </c>
      <c r="G248" s="22"/>
      <c r="H248" s="22"/>
      <c r="I248" s="22">
        <v>3506</v>
      </c>
      <c r="J248" s="22"/>
      <c r="K248" s="22"/>
      <c r="L248" s="22"/>
      <c r="M248" s="22"/>
      <c r="N248" s="22"/>
      <c r="O248" s="22"/>
      <c r="P248" s="22"/>
      <c r="Q248" s="22"/>
      <c r="R248" s="22"/>
      <c r="S248" s="22">
        <f t="shared" si="9"/>
        <v>722596</v>
      </c>
      <c r="T248" s="22">
        <v>52054</v>
      </c>
      <c r="U248" s="22">
        <v>181334</v>
      </c>
      <c r="V248" s="22"/>
      <c r="W248" s="22">
        <v>47789</v>
      </c>
      <c r="X248" s="22"/>
      <c r="Y248" s="22"/>
      <c r="Z248" s="22">
        <v>8731</v>
      </c>
      <c r="AA248" s="22"/>
      <c r="AB248" s="22"/>
      <c r="AC248" s="22"/>
      <c r="AD248" s="22">
        <f t="shared" si="10"/>
        <v>289908</v>
      </c>
      <c r="AE248" s="22">
        <f t="shared" si="11"/>
        <v>1012504</v>
      </c>
    </row>
    <row r="249" spans="1:31" ht="15" customHeight="1">
      <c r="A249" s="18" t="s">
        <v>510</v>
      </c>
      <c r="B249" s="18">
        <v>3</v>
      </c>
      <c r="C249" s="22" t="s">
        <v>511</v>
      </c>
      <c r="D249" s="22">
        <v>1321578</v>
      </c>
      <c r="E249" s="22">
        <v>24485542</v>
      </c>
      <c r="F249" s="22">
        <v>693381</v>
      </c>
      <c r="G249" s="22">
        <v>210</v>
      </c>
      <c r="H249" s="22">
        <v>655011</v>
      </c>
      <c r="I249" s="22">
        <v>8721880</v>
      </c>
      <c r="J249" s="22">
        <v>3822907</v>
      </c>
      <c r="K249" s="22">
        <v>56587</v>
      </c>
      <c r="L249" s="22"/>
      <c r="M249" s="22">
        <v>945970</v>
      </c>
      <c r="N249" s="22"/>
      <c r="O249" s="22">
        <v>5327</v>
      </c>
      <c r="P249" s="22"/>
      <c r="Q249" s="22"/>
      <c r="R249" s="22"/>
      <c r="S249" s="22">
        <f t="shared" si="9"/>
        <v>40708393</v>
      </c>
      <c r="T249" s="22">
        <v>792389</v>
      </c>
      <c r="U249" s="22">
        <v>2820179</v>
      </c>
      <c r="V249" s="22">
        <v>297346</v>
      </c>
      <c r="W249" s="22">
        <v>344875</v>
      </c>
      <c r="X249" s="22"/>
      <c r="Y249" s="22">
        <v>68775</v>
      </c>
      <c r="Z249" s="22">
        <v>2999518</v>
      </c>
      <c r="AA249" s="22">
        <v>32123</v>
      </c>
      <c r="AB249" s="22">
        <v>1194</v>
      </c>
      <c r="AC249" s="22"/>
      <c r="AD249" s="22">
        <f t="shared" si="10"/>
        <v>7356399</v>
      </c>
      <c r="AE249" s="22">
        <f t="shared" si="11"/>
        <v>48064792</v>
      </c>
    </row>
    <row r="250" spans="1:31" ht="15" customHeight="1">
      <c r="A250" s="18" t="s">
        <v>512</v>
      </c>
      <c r="B250" s="18">
        <v>4</v>
      </c>
      <c r="C250" s="22" t="s">
        <v>513</v>
      </c>
      <c r="D250" s="22">
        <v>2444</v>
      </c>
      <c r="E250" s="22">
        <v>3389</v>
      </c>
      <c r="F250" s="22"/>
      <c r="G250" s="22"/>
      <c r="H250" s="22"/>
      <c r="I250" s="22"/>
      <c r="J250" s="22"/>
      <c r="K250" s="22"/>
      <c r="L250" s="22"/>
      <c r="M250" s="22">
        <v>25920</v>
      </c>
      <c r="N250" s="22"/>
      <c r="O250" s="22"/>
      <c r="P250" s="22"/>
      <c r="Q250" s="22"/>
      <c r="R250" s="22"/>
      <c r="S250" s="22">
        <f t="shared" si="9"/>
        <v>31753</v>
      </c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>
        <f t="shared" si="10"/>
        <v>0</v>
      </c>
      <c r="AE250" s="22">
        <f t="shared" si="11"/>
        <v>31753</v>
      </c>
    </row>
    <row r="251" spans="1:31" ht="15" customHeight="1">
      <c r="A251" s="18" t="s">
        <v>514</v>
      </c>
      <c r="B251" s="18">
        <v>4</v>
      </c>
      <c r="C251" s="22" t="s">
        <v>515</v>
      </c>
      <c r="D251" s="22">
        <v>86970</v>
      </c>
      <c r="E251" s="22"/>
      <c r="F251" s="22">
        <v>24340</v>
      </c>
      <c r="G251" s="22"/>
      <c r="H251" s="22">
        <v>14800</v>
      </c>
      <c r="I251" s="22">
        <v>8140</v>
      </c>
      <c r="J251" s="22">
        <v>488196</v>
      </c>
      <c r="K251" s="22"/>
      <c r="L251" s="22"/>
      <c r="M251" s="22">
        <v>134947</v>
      </c>
      <c r="N251" s="22"/>
      <c r="O251" s="22"/>
      <c r="P251" s="22"/>
      <c r="Q251" s="22"/>
      <c r="R251" s="22"/>
      <c r="S251" s="22">
        <f t="shared" si="9"/>
        <v>757393</v>
      </c>
      <c r="T251" s="22"/>
      <c r="U251" s="22">
        <v>69445</v>
      </c>
      <c r="V251" s="22"/>
      <c r="W251" s="22"/>
      <c r="X251" s="22"/>
      <c r="Y251" s="22"/>
      <c r="Z251" s="22">
        <v>219097</v>
      </c>
      <c r="AA251" s="22"/>
      <c r="AB251" s="22"/>
      <c r="AC251" s="22"/>
      <c r="AD251" s="22">
        <f t="shared" si="10"/>
        <v>288542</v>
      </c>
      <c r="AE251" s="22">
        <f t="shared" si="11"/>
        <v>1045935</v>
      </c>
    </row>
    <row r="252" spans="1:31" ht="15" customHeight="1">
      <c r="A252" s="18" t="s">
        <v>516</v>
      </c>
      <c r="B252" s="18">
        <v>4</v>
      </c>
      <c r="C252" s="22" t="s">
        <v>517</v>
      </c>
      <c r="D252" s="22">
        <v>384054</v>
      </c>
      <c r="E252" s="22">
        <v>4116530</v>
      </c>
      <c r="F252" s="22">
        <v>35000</v>
      </c>
      <c r="G252" s="22"/>
      <c r="H252" s="22">
        <v>61730</v>
      </c>
      <c r="I252" s="22">
        <v>2045</v>
      </c>
      <c r="J252" s="22">
        <v>1285369</v>
      </c>
      <c r="K252" s="22"/>
      <c r="L252" s="22"/>
      <c r="M252" s="22"/>
      <c r="N252" s="22"/>
      <c r="O252" s="22"/>
      <c r="P252" s="22"/>
      <c r="Q252" s="22"/>
      <c r="R252" s="22"/>
      <c r="S252" s="22">
        <f t="shared" si="9"/>
        <v>5884728</v>
      </c>
      <c r="T252" s="22">
        <v>255247</v>
      </c>
      <c r="U252" s="22">
        <v>585908</v>
      </c>
      <c r="V252" s="22"/>
      <c r="W252" s="22"/>
      <c r="X252" s="22"/>
      <c r="Y252" s="22"/>
      <c r="Z252" s="22">
        <v>1377399</v>
      </c>
      <c r="AA252" s="22"/>
      <c r="AB252" s="22"/>
      <c r="AC252" s="22"/>
      <c r="AD252" s="22">
        <f t="shared" si="10"/>
        <v>2218554</v>
      </c>
      <c r="AE252" s="22">
        <f t="shared" si="11"/>
        <v>8103282</v>
      </c>
    </row>
    <row r="253" spans="1:31" ht="15" customHeight="1">
      <c r="A253" s="18" t="s">
        <v>518</v>
      </c>
      <c r="B253" s="18">
        <v>4</v>
      </c>
      <c r="C253" s="22" t="s">
        <v>519</v>
      </c>
      <c r="D253" s="22">
        <v>378469</v>
      </c>
      <c r="E253" s="22">
        <v>6143171</v>
      </c>
      <c r="F253" s="22">
        <v>178350</v>
      </c>
      <c r="G253" s="22"/>
      <c r="H253" s="22">
        <v>91568</v>
      </c>
      <c r="I253" s="22">
        <v>4397998</v>
      </c>
      <c r="J253" s="22">
        <v>1125526</v>
      </c>
      <c r="K253" s="22"/>
      <c r="L253" s="22"/>
      <c r="M253" s="22">
        <v>287394</v>
      </c>
      <c r="N253" s="22"/>
      <c r="O253" s="22"/>
      <c r="P253" s="22"/>
      <c r="Q253" s="22"/>
      <c r="R253" s="22"/>
      <c r="S253" s="22">
        <f t="shared" si="9"/>
        <v>12602476</v>
      </c>
      <c r="T253" s="22">
        <v>90835</v>
      </c>
      <c r="U253" s="22">
        <v>144209</v>
      </c>
      <c r="V253" s="22"/>
      <c r="W253" s="22"/>
      <c r="X253" s="22"/>
      <c r="Y253" s="22"/>
      <c r="Z253" s="22">
        <v>356786</v>
      </c>
      <c r="AA253" s="22"/>
      <c r="AB253" s="22"/>
      <c r="AC253" s="22"/>
      <c r="AD253" s="22">
        <f t="shared" si="10"/>
        <v>591830</v>
      </c>
      <c r="AE253" s="22">
        <f t="shared" si="11"/>
        <v>13194306</v>
      </c>
    </row>
    <row r="254" spans="1:31" ht="15" customHeight="1">
      <c r="A254" s="18" t="s">
        <v>520</v>
      </c>
      <c r="B254" s="18">
        <v>4</v>
      </c>
      <c r="C254" s="22" t="s">
        <v>521</v>
      </c>
      <c r="D254" s="22">
        <v>272741</v>
      </c>
      <c r="E254" s="22">
        <v>10528564</v>
      </c>
      <c r="F254" s="22">
        <v>159300</v>
      </c>
      <c r="G254" s="22"/>
      <c r="H254" s="22"/>
      <c r="I254" s="22">
        <v>3261907</v>
      </c>
      <c r="J254" s="22">
        <v>147658</v>
      </c>
      <c r="K254" s="22">
        <v>3649</v>
      </c>
      <c r="L254" s="22"/>
      <c r="M254" s="22">
        <v>65709</v>
      </c>
      <c r="N254" s="22"/>
      <c r="O254" s="22"/>
      <c r="P254" s="22"/>
      <c r="Q254" s="22"/>
      <c r="R254" s="22"/>
      <c r="S254" s="22">
        <f t="shared" si="9"/>
        <v>14439528</v>
      </c>
      <c r="T254" s="22">
        <v>26459</v>
      </c>
      <c r="U254" s="22">
        <v>1109202</v>
      </c>
      <c r="V254" s="22"/>
      <c r="W254" s="22">
        <v>73724</v>
      </c>
      <c r="X254" s="22"/>
      <c r="Y254" s="22">
        <v>26058</v>
      </c>
      <c r="Z254" s="22">
        <v>491559</v>
      </c>
      <c r="AA254" s="22"/>
      <c r="AB254" s="22"/>
      <c r="AC254" s="22"/>
      <c r="AD254" s="22">
        <f t="shared" si="10"/>
        <v>1727002</v>
      </c>
      <c r="AE254" s="22">
        <f t="shared" si="11"/>
        <v>16166530</v>
      </c>
    </row>
    <row r="255" spans="1:31" ht="15" customHeight="1">
      <c r="A255" s="18" t="s">
        <v>522</v>
      </c>
      <c r="B255" s="18">
        <v>4</v>
      </c>
      <c r="C255" s="22" t="s">
        <v>523</v>
      </c>
      <c r="D255" s="22">
        <v>610</v>
      </c>
      <c r="E255" s="22">
        <v>19752</v>
      </c>
      <c r="F255" s="22"/>
      <c r="G255" s="22"/>
      <c r="H255" s="22"/>
      <c r="I255" s="22">
        <v>1711</v>
      </c>
      <c r="J255" s="22"/>
      <c r="K255" s="22"/>
      <c r="L255" s="22"/>
      <c r="M255" s="22"/>
      <c r="N255" s="22"/>
      <c r="O255" s="22"/>
      <c r="P255" s="22"/>
      <c r="Q255" s="22"/>
      <c r="R255" s="22"/>
      <c r="S255" s="22">
        <f t="shared" si="9"/>
        <v>22073</v>
      </c>
      <c r="T255" s="22">
        <v>14045</v>
      </c>
      <c r="U255" s="22">
        <v>1500</v>
      </c>
      <c r="V255" s="22">
        <v>3084</v>
      </c>
      <c r="W255" s="22"/>
      <c r="X255" s="22"/>
      <c r="Y255" s="22"/>
      <c r="Z255" s="22"/>
      <c r="AA255" s="22">
        <v>5537</v>
      </c>
      <c r="AB255" s="22">
        <v>1194</v>
      </c>
      <c r="AC255" s="22"/>
      <c r="AD255" s="22">
        <f t="shared" si="10"/>
        <v>25360</v>
      </c>
      <c r="AE255" s="22">
        <f t="shared" si="11"/>
        <v>47433</v>
      </c>
    </row>
    <row r="256" spans="1:31" ht="15" customHeight="1">
      <c r="A256" s="18" t="s">
        <v>524</v>
      </c>
      <c r="B256" s="18">
        <v>3</v>
      </c>
      <c r="C256" s="22" t="s">
        <v>525</v>
      </c>
      <c r="D256" s="22">
        <v>182231</v>
      </c>
      <c r="E256" s="22">
        <v>1724020</v>
      </c>
      <c r="F256" s="22">
        <v>156667</v>
      </c>
      <c r="G256" s="22"/>
      <c r="H256" s="22">
        <v>1633014</v>
      </c>
      <c r="I256" s="22">
        <v>200210</v>
      </c>
      <c r="J256" s="22">
        <v>1580</v>
      </c>
      <c r="K256" s="22"/>
      <c r="L256" s="22"/>
      <c r="M256" s="22">
        <v>1449</v>
      </c>
      <c r="N256" s="22"/>
      <c r="O256" s="22"/>
      <c r="P256" s="22">
        <v>6740</v>
      </c>
      <c r="Q256" s="22">
        <v>900</v>
      </c>
      <c r="R256" s="22"/>
      <c r="S256" s="22">
        <f t="shared" si="9"/>
        <v>3906811</v>
      </c>
      <c r="T256" s="22">
        <v>641742</v>
      </c>
      <c r="U256" s="22">
        <v>42769</v>
      </c>
      <c r="V256" s="22">
        <v>630448</v>
      </c>
      <c r="W256" s="22"/>
      <c r="X256" s="22"/>
      <c r="Y256" s="22">
        <v>2421</v>
      </c>
      <c r="Z256" s="22">
        <v>52740</v>
      </c>
      <c r="AA256" s="22">
        <v>43841</v>
      </c>
      <c r="AB256" s="22">
        <v>1344</v>
      </c>
      <c r="AC256" s="22">
        <v>7306</v>
      </c>
      <c r="AD256" s="22">
        <f t="shared" si="10"/>
        <v>1422611</v>
      </c>
      <c r="AE256" s="22">
        <f t="shared" si="11"/>
        <v>5329422</v>
      </c>
    </row>
    <row r="257" spans="1:31" ht="15" customHeight="1">
      <c r="A257" s="18" t="s">
        <v>526</v>
      </c>
      <c r="B257" s="18">
        <v>4</v>
      </c>
      <c r="C257" s="22" t="s">
        <v>527</v>
      </c>
      <c r="D257" s="22"/>
      <c r="E257" s="22"/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>
        <v>4732</v>
      </c>
      <c r="Q257" s="22"/>
      <c r="R257" s="22"/>
      <c r="S257" s="22">
        <f t="shared" si="9"/>
        <v>4732</v>
      </c>
      <c r="T257" s="22"/>
      <c r="U257" s="22"/>
      <c r="V257" s="22"/>
      <c r="W257" s="22"/>
      <c r="X257" s="22"/>
      <c r="Y257" s="22"/>
      <c r="Z257" s="22"/>
      <c r="AA257" s="22"/>
      <c r="AB257" s="22"/>
      <c r="AC257" s="22">
        <v>213</v>
      </c>
      <c r="AD257" s="22">
        <f t="shared" si="10"/>
        <v>213</v>
      </c>
      <c r="AE257" s="22">
        <f t="shared" si="11"/>
        <v>4945</v>
      </c>
    </row>
    <row r="258" spans="1:31" ht="15" customHeight="1">
      <c r="A258" s="18" t="s">
        <v>528</v>
      </c>
      <c r="B258" s="18">
        <v>4</v>
      </c>
      <c r="C258" s="22" t="s">
        <v>529</v>
      </c>
      <c r="D258" s="22">
        <v>175206</v>
      </c>
      <c r="E258" s="22">
        <v>712616</v>
      </c>
      <c r="F258" s="22">
        <v>2032</v>
      </c>
      <c r="G258" s="22"/>
      <c r="H258" s="22">
        <v>973182</v>
      </c>
      <c r="I258" s="22">
        <v>79739</v>
      </c>
      <c r="J258" s="22"/>
      <c r="K258" s="22"/>
      <c r="L258" s="22"/>
      <c r="M258" s="22">
        <v>922</v>
      </c>
      <c r="N258" s="22"/>
      <c r="O258" s="22"/>
      <c r="P258" s="22">
        <v>1679</v>
      </c>
      <c r="Q258" s="22"/>
      <c r="R258" s="22"/>
      <c r="S258" s="22">
        <f t="shared" si="9"/>
        <v>1945376</v>
      </c>
      <c r="T258" s="22">
        <v>402276</v>
      </c>
      <c r="U258" s="22">
        <v>42268</v>
      </c>
      <c r="V258" s="22">
        <v>422996</v>
      </c>
      <c r="W258" s="22"/>
      <c r="X258" s="22"/>
      <c r="Y258" s="22">
        <v>1789</v>
      </c>
      <c r="Z258" s="22">
        <v>51911</v>
      </c>
      <c r="AA258" s="22">
        <v>40087</v>
      </c>
      <c r="AB258" s="22">
        <v>1344</v>
      </c>
      <c r="AC258" s="22">
        <v>7093</v>
      </c>
      <c r="AD258" s="22">
        <f t="shared" si="10"/>
        <v>969764</v>
      </c>
      <c r="AE258" s="22">
        <f t="shared" si="11"/>
        <v>2915140</v>
      </c>
    </row>
    <row r="259" spans="1:31" ht="15" customHeight="1">
      <c r="A259" s="18" t="s">
        <v>530</v>
      </c>
      <c r="B259" s="18">
        <v>4</v>
      </c>
      <c r="C259" s="22" t="s">
        <v>531</v>
      </c>
      <c r="D259" s="22">
        <v>7025</v>
      </c>
      <c r="E259" s="22">
        <v>1011404</v>
      </c>
      <c r="F259" s="22">
        <v>154635</v>
      </c>
      <c r="G259" s="22"/>
      <c r="H259" s="22">
        <v>659832</v>
      </c>
      <c r="I259" s="22">
        <v>120471</v>
      </c>
      <c r="J259" s="22">
        <v>1580</v>
      </c>
      <c r="K259" s="22"/>
      <c r="L259" s="22"/>
      <c r="M259" s="22">
        <v>527</v>
      </c>
      <c r="N259" s="22"/>
      <c r="O259" s="22"/>
      <c r="P259" s="22"/>
      <c r="Q259" s="22">
        <v>900</v>
      </c>
      <c r="R259" s="22"/>
      <c r="S259" s="22">
        <f t="shared" si="9"/>
        <v>1956374</v>
      </c>
      <c r="T259" s="22">
        <v>239466</v>
      </c>
      <c r="U259" s="22">
        <v>501</v>
      </c>
      <c r="V259" s="22">
        <v>207452</v>
      </c>
      <c r="W259" s="22"/>
      <c r="X259" s="22"/>
      <c r="Y259" s="22">
        <v>337</v>
      </c>
      <c r="Z259" s="22">
        <v>829</v>
      </c>
      <c r="AA259" s="22">
        <v>3754</v>
      </c>
      <c r="AB259" s="22"/>
      <c r="AC259" s="22"/>
      <c r="AD259" s="22">
        <f t="shared" si="10"/>
        <v>452339</v>
      </c>
      <c r="AE259" s="22">
        <f t="shared" si="11"/>
        <v>2408713</v>
      </c>
    </row>
    <row r="260" spans="1:31" ht="15" customHeight="1">
      <c r="A260" s="18" t="s">
        <v>532</v>
      </c>
      <c r="B260" s="18">
        <v>3</v>
      </c>
      <c r="C260" s="22" t="s">
        <v>533</v>
      </c>
      <c r="D260" s="22">
        <v>96734</v>
      </c>
      <c r="E260" s="22">
        <v>106319</v>
      </c>
      <c r="F260" s="22">
        <v>80011</v>
      </c>
      <c r="G260" s="22"/>
      <c r="H260" s="22">
        <v>470</v>
      </c>
      <c r="I260" s="22">
        <v>1299624</v>
      </c>
      <c r="J260" s="22">
        <v>400</v>
      </c>
      <c r="K260" s="22"/>
      <c r="L260" s="22"/>
      <c r="M260" s="22"/>
      <c r="N260" s="22"/>
      <c r="O260" s="22"/>
      <c r="P260" s="22"/>
      <c r="Q260" s="22"/>
      <c r="R260" s="22"/>
      <c r="S260" s="22">
        <f t="shared" si="9"/>
        <v>1583558</v>
      </c>
      <c r="T260" s="22">
        <v>25704</v>
      </c>
      <c r="U260" s="22">
        <v>1407075</v>
      </c>
      <c r="V260" s="22">
        <v>21849</v>
      </c>
      <c r="W260" s="22">
        <v>48536</v>
      </c>
      <c r="X260" s="22"/>
      <c r="Y260" s="22">
        <v>77036</v>
      </c>
      <c r="Z260" s="22">
        <v>117469</v>
      </c>
      <c r="AA260" s="22"/>
      <c r="AB260" s="22"/>
      <c r="AC260" s="22">
        <v>874</v>
      </c>
      <c r="AD260" s="22">
        <f t="shared" si="10"/>
        <v>1698543</v>
      </c>
      <c r="AE260" s="22">
        <f t="shared" si="11"/>
        <v>3282101</v>
      </c>
    </row>
    <row r="261" spans="1:31" ht="15" customHeight="1">
      <c r="A261" s="18" t="s">
        <v>534</v>
      </c>
      <c r="B261" s="18">
        <v>3</v>
      </c>
      <c r="C261" s="22" t="s">
        <v>535</v>
      </c>
      <c r="D261" s="22">
        <v>343468</v>
      </c>
      <c r="E261" s="22">
        <v>838876</v>
      </c>
      <c r="F261" s="22">
        <v>197455</v>
      </c>
      <c r="G261" s="22">
        <v>21463</v>
      </c>
      <c r="H261" s="22">
        <v>183495</v>
      </c>
      <c r="I261" s="22">
        <v>78743</v>
      </c>
      <c r="J261" s="22">
        <v>1970</v>
      </c>
      <c r="K261" s="22">
        <v>10419</v>
      </c>
      <c r="L261" s="22"/>
      <c r="M261" s="22">
        <v>13458</v>
      </c>
      <c r="N261" s="22"/>
      <c r="O261" s="22"/>
      <c r="P261" s="22"/>
      <c r="Q261" s="22"/>
      <c r="R261" s="22"/>
      <c r="S261" s="22">
        <f t="shared" si="9"/>
        <v>1689347</v>
      </c>
      <c r="T261" s="22">
        <v>27731</v>
      </c>
      <c r="U261" s="22">
        <v>307504</v>
      </c>
      <c r="V261" s="22">
        <v>27918</v>
      </c>
      <c r="W261" s="22">
        <v>25860</v>
      </c>
      <c r="X261" s="22"/>
      <c r="Y261" s="22">
        <v>63993</v>
      </c>
      <c r="Z261" s="22">
        <v>388609</v>
      </c>
      <c r="AA261" s="22"/>
      <c r="AB261" s="22"/>
      <c r="AC261" s="22">
        <v>2400</v>
      </c>
      <c r="AD261" s="22">
        <f t="shared" si="10"/>
        <v>844015</v>
      </c>
      <c r="AE261" s="22">
        <f t="shared" si="11"/>
        <v>2533362</v>
      </c>
    </row>
    <row r="262" spans="1:31" ht="15" customHeight="1">
      <c r="A262" s="18" t="s">
        <v>536</v>
      </c>
      <c r="B262" s="18">
        <v>3</v>
      </c>
      <c r="C262" s="22" t="s">
        <v>537</v>
      </c>
      <c r="D262" s="22">
        <v>205966</v>
      </c>
      <c r="E262" s="22">
        <v>281300</v>
      </c>
      <c r="F262" s="22">
        <v>120891</v>
      </c>
      <c r="G262" s="22"/>
      <c r="H262" s="22">
        <v>73482</v>
      </c>
      <c r="I262" s="22">
        <v>223</v>
      </c>
      <c r="J262" s="22">
        <v>252</v>
      </c>
      <c r="K262" s="22"/>
      <c r="L262" s="22"/>
      <c r="M262" s="22"/>
      <c r="N262" s="22"/>
      <c r="O262" s="22"/>
      <c r="P262" s="22"/>
      <c r="Q262" s="22"/>
      <c r="R262" s="22"/>
      <c r="S262" s="22">
        <f t="shared" si="9"/>
        <v>682114</v>
      </c>
      <c r="T262" s="22">
        <v>12036</v>
      </c>
      <c r="U262" s="22">
        <v>138124</v>
      </c>
      <c r="V262" s="22">
        <v>24984</v>
      </c>
      <c r="W262" s="22">
        <v>24520</v>
      </c>
      <c r="X262" s="22"/>
      <c r="Y262" s="22">
        <v>6087</v>
      </c>
      <c r="Z262" s="22">
        <v>296525</v>
      </c>
      <c r="AA262" s="22">
        <v>2019</v>
      </c>
      <c r="AB262" s="22"/>
      <c r="AC262" s="22">
        <v>3207</v>
      </c>
      <c r="AD262" s="22">
        <f t="shared" si="10"/>
        <v>507502</v>
      </c>
      <c r="AE262" s="22">
        <f t="shared" si="11"/>
        <v>1189616</v>
      </c>
    </row>
    <row r="263" spans="1:31" ht="15" customHeight="1">
      <c r="A263" s="18" t="s">
        <v>538</v>
      </c>
      <c r="B263" s="18">
        <v>3</v>
      </c>
      <c r="C263" s="22" t="s">
        <v>539</v>
      </c>
      <c r="D263" s="22">
        <v>933861</v>
      </c>
      <c r="E263" s="22">
        <v>5262774</v>
      </c>
      <c r="F263" s="22">
        <v>192014</v>
      </c>
      <c r="G263" s="22">
        <v>2219</v>
      </c>
      <c r="H263" s="22">
        <v>682475</v>
      </c>
      <c r="I263" s="22">
        <v>194303</v>
      </c>
      <c r="J263" s="22">
        <v>58902</v>
      </c>
      <c r="K263" s="22">
        <v>101658</v>
      </c>
      <c r="L263" s="22"/>
      <c r="M263" s="22">
        <v>62162</v>
      </c>
      <c r="N263" s="22"/>
      <c r="O263" s="22"/>
      <c r="P263" s="22"/>
      <c r="Q263" s="22"/>
      <c r="R263" s="22"/>
      <c r="S263" s="22">
        <f t="shared" si="9"/>
        <v>7490368</v>
      </c>
      <c r="T263" s="22">
        <v>166893</v>
      </c>
      <c r="U263" s="22">
        <v>1049775</v>
      </c>
      <c r="V263" s="22">
        <v>202404</v>
      </c>
      <c r="W263" s="22">
        <v>906132</v>
      </c>
      <c r="X263" s="22"/>
      <c r="Y263" s="22">
        <v>257548</v>
      </c>
      <c r="Z263" s="22">
        <v>1407291</v>
      </c>
      <c r="AA263" s="22">
        <v>75310</v>
      </c>
      <c r="AB263" s="22">
        <v>2506</v>
      </c>
      <c r="AC263" s="22">
        <v>53384</v>
      </c>
      <c r="AD263" s="22">
        <f t="shared" si="10"/>
        <v>4121243</v>
      </c>
      <c r="AE263" s="22">
        <f t="shared" si="11"/>
        <v>11611611</v>
      </c>
    </row>
    <row r="264" spans="1:31" ht="15" customHeight="1">
      <c r="A264" s="18" t="s">
        <v>540</v>
      </c>
      <c r="B264" s="18">
        <v>4</v>
      </c>
      <c r="C264" s="22" t="s">
        <v>541</v>
      </c>
      <c r="D264" s="22">
        <v>453282</v>
      </c>
      <c r="E264" s="22">
        <v>674557</v>
      </c>
      <c r="F264" s="22">
        <v>141716</v>
      </c>
      <c r="G264" s="22">
        <v>596</v>
      </c>
      <c r="H264" s="22">
        <v>579279</v>
      </c>
      <c r="I264" s="22">
        <v>2700</v>
      </c>
      <c r="J264" s="22">
        <v>56761</v>
      </c>
      <c r="K264" s="22">
        <v>83888</v>
      </c>
      <c r="L264" s="22"/>
      <c r="M264" s="22">
        <v>46755</v>
      </c>
      <c r="N264" s="22"/>
      <c r="O264" s="22"/>
      <c r="P264" s="22"/>
      <c r="Q264" s="22"/>
      <c r="R264" s="22"/>
      <c r="S264" s="22">
        <f aca="true" t="shared" si="12" ref="S264:S327">SUM(D264:R264)</f>
        <v>2039534</v>
      </c>
      <c r="T264" s="22">
        <v>103614</v>
      </c>
      <c r="U264" s="22">
        <v>367849</v>
      </c>
      <c r="V264" s="22">
        <v>122162</v>
      </c>
      <c r="W264" s="22">
        <v>654122</v>
      </c>
      <c r="X264" s="22"/>
      <c r="Y264" s="22">
        <v>108710</v>
      </c>
      <c r="Z264" s="22">
        <v>641700</v>
      </c>
      <c r="AA264" s="22">
        <v>57466</v>
      </c>
      <c r="AB264" s="22"/>
      <c r="AC264" s="22">
        <v>14682</v>
      </c>
      <c r="AD264" s="22">
        <f aca="true" t="shared" si="13" ref="AD264:AD327">SUM(T264:AC264)</f>
        <v>2070305</v>
      </c>
      <c r="AE264" s="22">
        <f aca="true" t="shared" si="14" ref="AE264:AE327">S264+AD264</f>
        <v>4109839</v>
      </c>
    </row>
    <row r="265" spans="1:31" ht="15" customHeight="1">
      <c r="A265" s="18" t="s">
        <v>542</v>
      </c>
      <c r="B265" s="18">
        <v>4</v>
      </c>
      <c r="C265" s="22" t="s">
        <v>543</v>
      </c>
      <c r="D265" s="22"/>
      <c r="E265" s="22">
        <v>48839</v>
      </c>
      <c r="F265" s="22"/>
      <c r="G265" s="22"/>
      <c r="H265" s="22"/>
      <c r="I265" s="22">
        <v>22492</v>
      </c>
      <c r="J265" s="22"/>
      <c r="K265" s="22">
        <v>770</v>
      </c>
      <c r="L265" s="22"/>
      <c r="M265" s="22">
        <v>5017</v>
      </c>
      <c r="N265" s="22"/>
      <c r="O265" s="22"/>
      <c r="P265" s="22"/>
      <c r="Q265" s="22"/>
      <c r="R265" s="22"/>
      <c r="S265" s="22">
        <f t="shared" si="12"/>
        <v>77118</v>
      </c>
      <c r="T265" s="22">
        <v>7730</v>
      </c>
      <c r="U265" s="22">
        <v>3954</v>
      </c>
      <c r="V265" s="22">
        <v>58070</v>
      </c>
      <c r="W265" s="22">
        <v>115440</v>
      </c>
      <c r="X265" s="22"/>
      <c r="Y265" s="22">
        <v>67391</v>
      </c>
      <c r="Z265" s="22">
        <v>268234</v>
      </c>
      <c r="AA265" s="22">
        <v>15278</v>
      </c>
      <c r="AB265" s="22"/>
      <c r="AC265" s="22">
        <v>35350</v>
      </c>
      <c r="AD265" s="22">
        <f t="shared" si="13"/>
        <v>571447</v>
      </c>
      <c r="AE265" s="22">
        <f t="shared" si="14"/>
        <v>648565</v>
      </c>
    </row>
    <row r="266" spans="1:31" ht="15" customHeight="1">
      <c r="A266" s="18" t="s">
        <v>544</v>
      </c>
      <c r="B266" s="18">
        <v>3</v>
      </c>
      <c r="C266" s="22" t="s">
        <v>545</v>
      </c>
      <c r="D266" s="22">
        <v>1679526</v>
      </c>
      <c r="E266" s="22">
        <v>11014583</v>
      </c>
      <c r="F266" s="22">
        <v>1141076</v>
      </c>
      <c r="G266" s="22"/>
      <c r="H266" s="22">
        <v>1266573</v>
      </c>
      <c r="I266" s="22">
        <v>1998049</v>
      </c>
      <c r="J266" s="22">
        <v>183018</v>
      </c>
      <c r="K266" s="22">
        <v>3466</v>
      </c>
      <c r="L266" s="22"/>
      <c r="M266" s="22">
        <v>780</v>
      </c>
      <c r="N266" s="22"/>
      <c r="O266" s="22">
        <v>7033</v>
      </c>
      <c r="P266" s="22">
        <v>322</v>
      </c>
      <c r="Q266" s="22"/>
      <c r="R266" s="22"/>
      <c r="S266" s="22">
        <f t="shared" si="12"/>
        <v>17294426</v>
      </c>
      <c r="T266" s="22">
        <v>928763</v>
      </c>
      <c r="U266" s="22">
        <v>7857744</v>
      </c>
      <c r="V266" s="22">
        <v>555987</v>
      </c>
      <c r="W266" s="22">
        <v>889943</v>
      </c>
      <c r="X266" s="22"/>
      <c r="Y266" s="22">
        <v>725392</v>
      </c>
      <c r="Z266" s="22">
        <v>2710880</v>
      </c>
      <c r="AA266" s="22">
        <v>975</v>
      </c>
      <c r="AB266" s="22"/>
      <c r="AC266" s="22">
        <v>53488</v>
      </c>
      <c r="AD266" s="22">
        <f t="shared" si="13"/>
        <v>13723172</v>
      </c>
      <c r="AE266" s="22">
        <f t="shared" si="14"/>
        <v>31017598</v>
      </c>
    </row>
    <row r="267" spans="1:31" ht="15" customHeight="1">
      <c r="A267" s="18" t="s">
        <v>546</v>
      </c>
      <c r="B267" s="18">
        <v>4</v>
      </c>
      <c r="C267" s="22" t="s">
        <v>547</v>
      </c>
      <c r="D267" s="22">
        <v>251638</v>
      </c>
      <c r="E267" s="22">
        <v>1202337</v>
      </c>
      <c r="F267" s="22">
        <v>21884</v>
      </c>
      <c r="G267" s="22"/>
      <c r="H267" s="22"/>
      <c r="I267" s="22">
        <v>421306</v>
      </c>
      <c r="J267" s="22">
        <v>8464</v>
      </c>
      <c r="K267" s="22"/>
      <c r="L267" s="22"/>
      <c r="M267" s="22"/>
      <c r="N267" s="22"/>
      <c r="O267" s="22"/>
      <c r="P267" s="22"/>
      <c r="Q267" s="22"/>
      <c r="R267" s="22"/>
      <c r="S267" s="22">
        <f t="shared" si="12"/>
        <v>1905629</v>
      </c>
      <c r="T267" s="22">
        <v>342002</v>
      </c>
      <c r="U267" s="22">
        <v>2821014</v>
      </c>
      <c r="V267" s="22">
        <v>3861</v>
      </c>
      <c r="W267" s="22">
        <v>36761</v>
      </c>
      <c r="X267" s="22"/>
      <c r="Y267" s="22">
        <v>250318</v>
      </c>
      <c r="Z267" s="22">
        <v>983056</v>
      </c>
      <c r="AA267" s="22">
        <v>250</v>
      </c>
      <c r="AB267" s="22"/>
      <c r="AC267" s="22"/>
      <c r="AD267" s="22">
        <f t="shared" si="13"/>
        <v>4437262</v>
      </c>
      <c r="AE267" s="22">
        <f t="shared" si="14"/>
        <v>6342891</v>
      </c>
    </row>
    <row r="268" spans="1:31" ht="15" customHeight="1">
      <c r="A268" s="18" t="s">
        <v>548</v>
      </c>
      <c r="B268" s="18">
        <v>4</v>
      </c>
      <c r="C268" s="22" t="s">
        <v>549</v>
      </c>
      <c r="D268" s="22">
        <v>323</v>
      </c>
      <c r="E268" s="22">
        <v>14522</v>
      </c>
      <c r="F268" s="22">
        <v>3539</v>
      </c>
      <c r="G268" s="22"/>
      <c r="H268" s="22">
        <v>19810</v>
      </c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>
        <f t="shared" si="12"/>
        <v>38194</v>
      </c>
      <c r="T268" s="22">
        <v>6473</v>
      </c>
      <c r="U268" s="22">
        <v>39510</v>
      </c>
      <c r="V268" s="22">
        <v>66547</v>
      </c>
      <c r="W268" s="22">
        <v>1186</v>
      </c>
      <c r="X268" s="22"/>
      <c r="Y268" s="22">
        <v>44475</v>
      </c>
      <c r="Z268" s="22">
        <v>6636</v>
      </c>
      <c r="AA268" s="22"/>
      <c r="AB268" s="22"/>
      <c r="AC268" s="22"/>
      <c r="AD268" s="22">
        <f t="shared" si="13"/>
        <v>164827</v>
      </c>
      <c r="AE268" s="22">
        <f t="shared" si="14"/>
        <v>203021</v>
      </c>
    </row>
    <row r="269" spans="1:31" ht="15" customHeight="1">
      <c r="A269" s="18" t="s">
        <v>550</v>
      </c>
      <c r="B269" s="18">
        <v>4</v>
      </c>
      <c r="C269" s="22" t="s">
        <v>551</v>
      </c>
      <c r="D269" s="22">
        <v>942351</v>
      </c>
      <c r="E269" s="22">
        <v>5330320</v>
      </c>
      <c r="F269" s="22">
        <v>585185</v>
      </c>
      <c r="G269" s="22"/>
      <c r="H269" s="22">
        <v>200678</v>
      </c>
      <c r="I269" s="22">
        <v>1040178</v>
      </c>
      <c r="J269" s="22">
        <v>132759</v>
      </c>
      <c r="K269" s="22">
        <v>1828</v>
      </c>
      <c r="L269" s="22"/>
      <c r="M269" s="22"/>
      <c r="N269" s="22"/>
      <c r="O269" s="22"/>
      <c r="P269" s="22">
        <v>322</v>
      </c>
      <c r="Q269" s="22"/>
      <c r="R269" s="22"/>
      <c r="S269" s="22">
        <f t="shared" si="12"/>
        <v>8233621</v>
      </c>
      <c r="T269" s="22">
        <v>96014</v>
      </c>
      <c r="U269" s="22">
        <v>2461104</v>
      </c>
      <c r="V269" s="22">
        <v>249576</v>
      </c>
      <c r="W269" s="22">
        <v>591306</v>
      </c>
      <c r="X269" s="22"/>
      <c r="Y269" s="22">
        <v>256053</v>
      </c>
      <c r="Z269" s="22">
        <v>748146</v>
      </c>
      <c r="AA269" s="22"/>
      <c r="AB269" s="22"/>
      <c r="AC269" s="22">
        <v>2806</v>
      </c>
      <c r="AD269" s="22">
        <f t="shared" si="13"/>
        <v>4405005</v>
      </c>
      <c r="AE269" s="22">
        <f t="shared" si="14"/>
        <v>12638626</v>
      </c>
    </row>
    <row r="270" spans="1:31" ht="15" customHeight="1">
      <c r="A270" s="18" t="s">
        <v>552</v>
      </c>
      <c r="B270" s="18">
        <v>3</v>
      </c>
      <c r="C270" s="22" t="s">
        <v>553</v>
      </c>
      <c r="D270" s="22">
        <v>6120373</v>
      </c>
      <c r="E270" s="22">
        <v>33617085</v>
      </c>
      <c r="F270" s="22">
        <v>6107968</v>
      </c>
      <c r="G270" s="22">
        <v>8381</v>
      </c>
      <c r="H270" s="22">
        <v>975912</v>
      </c>
      <c r="I270" s="22">
        <v>5014655</v>
      </c>
      <c r="J270" s="22">
        <v>1117051</v>
      </c>
      <c r="K270" s="22">
        <v>69749</v>
      </c>
      <c r="L270" s="22">
        <v>3605</v>
      </c>
      <c r="M270" s="22">
        <v>41588</v>
      </c>
      <c r="N270" s="22">
        <v>588</v>
      </c>
      <c r="O270" s="22">
        <v>225</v>
      </c>
      <c r="P270" s="22">
        <v>7305</v>
      </c>
      <c r="Q270" s="22">
        <v>764</v>
      </c>
      <c r="R270" s="22">
        <v>3586</v>
      </c>
      <c r="S270" s="22">
        <f t="shared" si="12"/>
        <v>53088835</v>
      </c>
      <c r="T270" s="22">
        <v>643603</v>
      </c>
      <c r="U270" s="22">
        <v>32243534</v>
      </c>
      <c r="V270" s="22">
        <v>1600532</v>
      </c>
      <c r="W270" s="22">
        <v>1561752</v>
      </c>
      <c r="X270" s="22">
        <v>7545</v>
      </c>
      <c r="Y270" s="22">
        <v>2554807</v>
      </c>
      <c r="Z270" s="22">
        <v>6683389</v>
      </c>
      <c r="AA270" s="22">
        <v>4351</v>
      </c>
      <c r="AB270" s="22"/>
      <c r="AC270" s="22">
        <v>4152</v>
      </c>
      <c r="AD270" s="22">
        <f t="shared" si="13"/>
        <v>45303665</v>
      </c>
      <c r="AE270" s="22">
        <f t="shared" si="14"/>
        <v>98392500</v>
      </c>
    </row>
    <row r="271" spans="1:31" ht="15" customHeight="1">
      <c r="A271" s="18" t="s">
        <v>554</v>
      </c>
      <c r="B271" s="18">
        <v>4</v>
      </c>
      <c r="C271" s="22" t="s">
        <v>555</v>
      </c>
      <c r="D271" s="22">
        <v>4305276</v>
      </c>
      <c r="E271" s="22">
        <v>11412148</v>
      </c>
      <c r="F271" s="22">
        <v>938449</v>
      </c>
      <c r="G271" s="22">
        <v>614</v>
      </c>
      <c r="H271" s="22">
        <v>437026</v>
      </c>
      <c r="I271" s="22">
        <v>1310056</v>
      </c>
      <c r="J271" s="22">
        <v>109547</v>
      </c>
      <c r="K271" s="22">
        <v>9198</v>
      </c>
      <c r="L271" s="22"/>
      <c r="M271" s="22">
        <v>22989</v>
      </c>
      <c r="N271" s="22"/>
      <c r="O271" s="22"/>
      <c r="P271" s="22">
        <v>3751</v>
      </c>
      <c r="Q271" s="22"/>
      <c r="R271" s="22">
        <v>554</v>
      </c>
      <c r="S271" s="22">
        <f t="shared" si="12"/>
        <v>18549608</v>
      </c>
      <c r="T271" s="22">
        <v>102887</v>
      </c>
      <c r="U271" s="22">
        <v>13899371</v>
      </c>
      <c r="V271" s="22">
        <v>662882</v>
      </c>
      <c r="W271" s="22">
        <v>526606</v>
      </c>
      <c r="X271" s="22">
        <v>248</v>
      </c>
      <c r="Y271" s="22">
        <v>1500869</v>
      </c>
      <c r="Z271" s="22">
        <v>1006397</v>
      </c>
      <c r="AA271" s="22"/>
      <c r="AB271" s="22"/>
      <c r="AC271" s="22">
        <v>1353</v>
      </c>
      <c r="AD271" s="22">
        <f t="shared" si="13"/>
        <v>17700613</v>
      </c>
      <c r="AE271" s="22">
        <f t="shared" si="14"/>
        <v>36250221</v>
      </c>
    </row>
    <row r="272" spans="1:31" ht="15" customHeight="1">
      <c r="A272" s="18" t="s">
        <v>556</v>
      </c>
      <c r="B272" s="18">
        <v>4</v>
      </c>
      <c r="C272" s="22" t="s">
        <v>557</v>
      </c>
      <c r="D272" s="22">
        <v>105620</v>
      </c>
      <c r="E272" s="22">
        <v>3655705</v>
      </c>
      <c r="F272" s="22">
        <v>2309486</v>
      </c>
      <c r="G272" s="22"/>
      <c r="H272" s="22">
        <v>51875</v>
      </c>
      <c r="I272" s="22">
        <v>1294087</v>
      </c>
      <c r="J272" s="22">
        <v>584067</v>
      </c>
      <c r="K272" s="22">
        <v>3878</v>
      </c>
      <c r="L272" s="22"/>
      <c r="M272" s="22"/>
      <c r="N272" s="22"/>
      <c r="O272" s="22"/>
      <c r="P272" s="22">
        <v>656</v>
      </c>
      <c r="Q272" s="22"/>
      <c r="R272" s="22"/>
      <c r="S272" s="22">
        <f t="shared" si="12"/>
        <v>8005374</v>
      </c>
      <c r="T272" s="22">
        <v>37164</v>
      </c>
      <c r="U272" s="22">
        <v>2136632</v>
      </c>
      <c r="V272" s="22">
        <v>334220</v>
      </c>
      <c r="W272" s="22">
        <v>420794</v>
      </c>
      <c r="X272" s="22"/>
      <c r="Y272" s="22">
        <v>127046</v>
      </c>
      <c r="Z272" s="22">
        <v>440435</v>
      </c>
      <c r="AA272" s="22">
        <v>811</v>
      </c>
      <c r="AB272" s="22"/>
      <c r="AC272" s="22"/>
      <c r="AD272" s="22">
        <f t="shared" si="13"/>
        <v>3497102</v>
      </c>
      <c r="AE272" s="22">
        <f t="shared" si="14"/>
        <v>11502476</v>
      </c>
    </row>
    <row r="273" spans="1:31" ht="15" customHeight="1">
      <c r="A273" s="18" t="s">
        <v>558</v>
      </c>
      <c r="B273" s="18">
        <v>3</v>
      </c>
      <c r="C273" s="22" t="s">
        <v>559</v>
      </c>
      <c r="D273" s="22">
        <v>2405807</v>
      </c>
      <c r="E273" s="22">
        <v>20056718</v>
      </c>
      <c r="F273" s="22">
        <v>2132909</v>
      </c>
      <c r="G273" s="22">
        <v>1082</v>
      </c>
      <c r="H273" s="22">
        <v>2145385</v>
      </c>
      <c r="I273" s="22">
        <v>3014859</v>
      </c>
      <c r="J273" s="22">
        <v>113131</v>
      </c>
      <c r="K273" s="22">
        <v>71788</v>
      </c>
      <c r="L273" s="22">
        <v>2251</v>
      </c>
      <c r="M273" s="22">
        <v>71634</v>
      </c>
      <c r="N273" s="22">
        <v>469</v>
      </c>
      <c r="O273" s="22">
        <v>1579</v>
      </c>
      <c r="P273" s="22">
        <v>9207</v>
      </c>
      <c r="Q273" s="22"/>
      <c r="R273" s="22"/>
      <c r="S273" s="22">
        <f t="shared" si="12"/>
        <v>30026819</v>
      </c>
      <c r="T273" s="22">
        <v>2294366</v>
      </c>
      <c r="U273" s="22">
        <v>13823697</v>
      </c>
      <c r="V273" s="22">
        <v>6715278</v>
      </c>
      <c r="W273" s="22">
        <v>6982638</v>
      </c>
      <c r="X273" s="22"/>
      <c r="Y273" s="22">
        <v>2808061</v>
      </c>
      <c r="Z273" s="22">
        <v>8250944</v>
      </c>
      <c r="AA273" s="22">
        <v>11930</v>
      </c>
      <c r="AB273" s="22"/>
      <c r="AC273" s="22">
        <v>50885</v>
      </c>
      <c r="AD273" s="22">
        <f t="shared" si="13"/>
        <v>40937799</v>
      </c>
      <c r="AE273" s="22">
        <f t="shared" si="14"/>
        <v>70964618</v>
      </c>
    </row>
    <row r="274" spans="1:31" ht="15" customHeight="1">
      <c r="A274" s="18" t="s">
        <v>560</v>
      </c>
      <c r="B274" s="18">
        <v>4</v>
      </c>
      <c r="C274" s="22" t="s">
        <v>561</v>
      </c>
      <c r="D274" s="22">
        <v>214100</v>
      </c>
      <c r="E274" s="22">
        <v>63378</v>
      </c>
      <c r="F274" s="22">
        <v>162395</v>
      </c>
      <c r="G274" s="22"/>
      <c r="H274" s="22">
        <v>965216</v>
      </c>
      <c r="I274" s="22"/>
      <c r="J274" s="22"/>
      <c r="K274" s="22"/>
      <c r="L274" s="22"/>
      <c r="M274" s="22"/>
      <c r="N274" s="22"/>
      <c r="O274" s="22"/>
      <c r="P274" s="22"/>
      <c r="Q274" s="22"/>
      <c r="R274" s="22"/>
      <c r="S274" s="22">
        <f t="shared" si="12"/>
        <v>1405089</v>
      </c>
      <c r="T274" s="22">
        <v>6090</v>
      </c>
      <c r="U274" s="22">
        <v>149657</v>
      </c>
      <c r="V274" s="22">
        <v>2539522</v>
      </c>
      <c r="W274" s="22">
        <v>401832</v>
      </c>
      <c r="X274" s="22"/>
      <c r="Y274" s="22">
        <v>3558</v>
      </c>
      <c r="Z274" s="22">
        <v>1088146</v>
      </c>
      <c r="AA274" s="22"/>
      <c r="AB274" s="22"/>
      <c r="AC274" s="22">
        <v>44900</v>
      </c>
      <c r="AD274" s="22">
        <f t="shared" si="13"/>
        <v>4233705</v>
      </c>
      <c r="AE274" s="22">
        <f t="shared" si="14"/>
        <v>5638794</v>
      </c>
    </row>
    <row r="275" spans="1:31" ht="15" customHeight="1">
      <c r="A275" s="18" t="s">
        <v>562</v>
      </c>
      <c r="B275" s="18">
        <v>4</v>
      </c>
      <c r="C275" s="22" t="s">
        <v>563</v>
      </c>
      <c r="D275" s="22">
        <v>1116326</v>
      </c>
      <c r="E275" s="22">
        <v>12585259</v>
      </c>
      <c r="F275" s="22">
        <v>1168684</v>
      </c>
      <c r="G275" s="22">
        <v>1082</v>
      </c>
      <c r="H275" s="22">
        <v>974999</v>
      </c>
      <c r="I275" s="22">
        <v>2655707</v>
      </c>
      <c r="J275" s="22">
        <v>103118</v>
      </c>
      <c r="K275" s="22">
        <v>64391</v>
      </c>
      <c r="L275" s="22">
        <v>2251</v>
      </c>
      <c r="M275" s="22">
        <v>69686</v>
      </c>
      <c r="N275" s="22">
        <v>469</v>
      </c>
      <c r="O275" s="22">
        <v>1579</v>
      </c>
      <c r="P275" s="22">
        <v>9207</v>
      </c>
      <c r="Q275" s="22"/>
      <c r="R275" s="22"/>
      <c r="S275" s="22">
        <f t="shared" si="12"/>
        <v>18752758</v>
      </c>
      <c r="T275" s="22">
        <v>1537657</v>
      </c>
      <c r="U275" s="22">
        <v>9673033</v>
      </c>
      <c r="V275" s="22">
        <v>3332765</v>
      </c>
      <c r="W275" s="22">
        <v>6255945</v>
      </c>
      <c r="X275" s="22"/>
      <c r="Y275" s="22">
        <v>1235383</v>
      </c>
      <c r="Z275" s="22">
        <v>5478065</v>
      </c>
      <c r="AA275" s="22">
        <v>2926</v>
      </c>
      <c r="AB275" s="22"/>
      <c r="AC275" s="22">
        <v>5985</v>
      </c>
      <c r="AD275" s="22">
        <f t="shared" si="13"/>
        <v>27521759</v>
      </c>
      <c r="AE275" s="22">
        <f t="shared" si="14"/>
        <v>46274517</v>
      </c>
    </row>
    <row r="276" spans="1:31" ht="15" customHeight="1">
      <c r="A276" s="18" t="s">
        <v>564</v>
      </c>
      <c r="B276" s="18">
        <v>3</v>
      </c>
      <c r="C276" s="22" t="s">
        <v>565</v>
      </c>
      <c r="D276" s="22">
        <v>4699432</v>
      </c>
      <c r="E276" s="22">
        <v>13530254</v>
      </c>
      <c r="F276" s="22">
        <v>3256652</v>
      </c>
      <c r="G276" s="22">
        <v>581</v>
      </c>
      <c r="H276" s="22">
        <v>256875</v>
      </c>
      <c r="I276" s="22">
        <v>2220928</v>
      </c>
      <c r="J276" s="22">
        <v>16938</v>
      </c>
      <c r="K276" s="22">
        <v>1698</v>
      </c>
      <c r="L276" s="22"/>
      <c r="M276" s="22">
        <v>19154</v>
      </c>
      <c r="N276" s="22"/>
      <c r="O276" s="22">
        <v>1188</v>
      </c>
      <c r="P276" s="22">
        <v>204</v>
      </c>
      <c r="Q276" s="22"/>
      <c r="R276" s="22">
        <v>1330</v>
      </c>
      <c r="S276" s="22">
        <f t="shared" si="12"/>
        <v>24005234</v>
      </c>
      <c r="T276" s="22">
        <v>1599979</v>
      </c>
      <c r="U276" s="22">
        <v>4218895</v>
      </c>
      <c r="V276" s="22">
        <v>7737921</v>
      </c>
      <c r="W276" s="22">
        <v>1116392</v>
      </c>
      <c r="X276" s="22"/>
      <c r="Y276" s="22">
        <v>567655</v>
      </c>
      <c r="Z276" s="22">
        <v>1508239</v>
      </c>
      <c r="AA276" s="22"/>
      <c r="AB276" s="22"/>
      <c r="AC276" s="22"/>
      <c r="AD276" s="22">
        <f t="shared" si="13"/>
        <v>16749081</v>
      </c>
      <c r="AE276" s="22">
        <f t="shared" si="14"/>
        <v>40754315</v>
      </c>
    </row>
    <row r="277" spans="1:31" ht="15" customHeight="1">
      <c r="A277" s="18" t="s">
        <v>566</v>
      </c>
      <c r="B277" s="18">
        <v>4</v>
      </c>
      <c r="C277" s="22" t="s">
        <v>567</v>
      </c>
      <c r="D277" s="22">
        <v>1699507</v>
      </c>
      <c r="E277" s="22">
        <v>5283531</v>
      </c>
      <c r="F277" s="22">
        <v>1932413</v>
      </c>
      <c r="G277" s="22"/>
      <c r="H277" s="22">
        <v>174493</v>
      </c>
      <c r="I277" s="22">
        <v>406602</v>
      </c>
      <c r="J277" s="22">
        <v>6740</v>
      </c>
      <c r="K277" s="22">
        <v>1698</v>
      </c>
      <c r="L277" s="22"/>
      <c r="M277" s="22">
        <v>604</v>
      </c>
      <c r="N277" s="22"/>
      <c r="O277" s="22">
        <v>1188</v>
      </c>
      <c r="P277" s="22">
        <v>204</v>
      </c>
      <c r="Q277" s="22"/>
      <c r="R277" s="22">
        <v>209</v>
      </c>
      <c r="S277" s="22">
        <f t="shared" si="12"/>
        <v>9507189</v>
      </c>
      <c r="T277" s="22">
        <v>603513</v>
      </c>
      <c r="U277" s="22">
        <v>2064339</v>
      </c>
      <c r="V277" s="22">
        <v>4370522</v>
      </c>
      <c r="W277" s="22">
        <v>809133</v>
      </c>
      <c r="X277" s="22"/>
      <c r="Y277" s="22">
        <v>326950</v>
      </c>
      <c r="Z277" s="22">
        <v>774246</v>
      </c>
      <c r="AA277" s="22"/>
      <c r="AB277" s="22"/>
      <c r="AC277" s="22"/>
      <c r="AD277" s="22">
        <f t="shared" si="13"/>
        <v>8948703</v>
      </c>
      <c r="AE277" s="22">
        <f t="shared" si="14"/>
        <v>18455892</v>
      </c>
    </row>
    <row r="278" spans="1:31" ht="15" customHeight="1">
      <c r="A278" s="18" t="s">
        <v>568</v>
      </c>
      <c r="B278" s="18">
        <v>4</v>
      </c>
      <c r="C278" s="22" t="s">
        <v>569</v>
      </c>
      <c r="D278" s="22">
        <v>2169121</v>
      </c>
      <c r="E278" s="22">
        <v>4123624</v>
      </c>
      <c r="F278" s="22">
        <v>1131433</v>
      </c>
      <c r="G278" s="22">
        <v>581</v>
      </c>
      <c r="H278" s="22">
        <v>74528</v>
      </c>
      <c r="I278" s="22">
        <v>522500</v>
      </c>
      <c r="J278" s="22">
        <v>9490</v>
      </c>
      <c r="K278" s="22"/>
      <c r="L278" s="22"/>
      <c r="M278" s="22">
        <v>18550</v>
      </c>
      <c r="N278" s="22"/>
      <c r="O278" s="22"/>
      <c r="P278" s="22"/>
      <c r="Q278" s="22"/>
      <c r="R278" s="22">
        <v>1121</v>
      </c>
      <c r="S278" s="22">
        <f t="shared" si="12"/>
        <v>8050948</v>
      </c>
      <c r="T278" s="22">
        <v>172106</v>
      </c>
      <c r="U278" s="22">
        <v>1064777</v>
      </c>
      <c r="V278" s="22">
        <v>2329334</v>
      </c>
      <c r="W278" s="22">
        <v>235752</v>
      </c>
      <c r="X278" s="22"/>
      <c r="Y278" s="22">
        <v>237045</v>
      </c>
      <c r="Z278" s="22">
        <v>550961</v>
      </c>
      <c r="AA278" s="22"/>
      <c r="AB278" s="22"/>
      <c r="AC278" s="22"/>
      <c r="AD278" s="22">
        <f t="shared" si="13"/>
        <v>4589975</v>
      </c>
      <c r="AE278" s="22">
        <f t="shared" si="14"/>
        <v>12640923</v>
      </c>
    </row>
    <row r="279" spans="1:31" ht="15" customHeight="1">
      <c r="A279" s="18" t="s">
        <v>570</v>
      </c>
      <c r="B279" s="18">
        <v>3</v>
      </c>
      <c r="C279" s="22" t="s">
        <v>571</v>
      </c>
      <c r="D279" s="22">
        <v>2594005</v>
      </c>
      <c r="E279" s="22">
        <v>6686327</v>
      </c>
      <c r="F279" s="22">
        <v>8591327</v>
      </c>
      <c r="G279" s="22"/>
      <c r="H279" s="22">
        <v>266659</v>
      </c>
      <c r="I279" s="22">
        <v>8775</v>
      </c>
      <c r="J279" s="22"/>
      <c r="K279" s="22"/>
      <c r="L279" s="22"/>
      <c r="M279" s="22">
        <v>8374</v>
      </c>
      <c r="N279" s="22"/>
      <c r="O279" s="22"/>
      <c r="P279" s="22"/>
      <c r="Q279" s="22"/>
      <c r="R279" s="22"/>
      <c r="S279" s="22">
        <f t="shared" si="12"/>
        <v>18155467</v>
      </c>
      <c r="T279" s="22">
        <v>207935</v>
      </c>
      <c r="U279" s="22">
        <v>135369</v>
      </c>
      <c r="V279" s="22">
        <v>2389485</v>
      </c>
      <c r="W279" s="22">
        <v>704904</v>
      </c>
      <c r="X279" s="22"/>
      <c r="Y279" s="22">
        <v>478365</v>
      </c>
      <c r="Z279" s="22">
        <v>96379</v>
      </c>
      <c r="AA279" s="22"/>
      <c r="AB279" s="22"/>
      <c r="AC279" s="22"/>
      <c r="AD279" s="22">
        <f t="shared" si="13"/>
        <v>4012437</v>
      </c>
      <c r="AE279" s="22">
        <f t="shared" si="14"/>
        <v>22167904</v>
      </c>
    </row>
    <row r="280" spans="1:31" ht="15" customHeight="1">
      <c r="A280" s="18" t="s">
        <v>572</v>
      </c>
      <c r="B280" s="18">
        <v>4</v>
      </c>
      <c r="C280" s="22" t="s">
        <v>573</v>
      </c>
      <c r="D280" s="22">
        <v>19867</v>
      </c>
      <c r="E280" s="22">
        <v>1436116</v>
      </c>
      <c r="F280" s="22">
        <v>517745</v>
      </c>
      <c r="G280" s="22"/>
      <c r="H280" s="22">
        <v>47871</v>
      </c>
      <c r="I280" s="22"/>
      <c r="J280" s="22"/>
      <c r="K280" s="22"/>
      <c r="L280" s="22"/>
      <c r="M280" s="22">
        <v>3064</v>
      </c>
      <c r="N280" s="22"/>
      <c r="O280" s="22"/>
      <c r="P280" s="22"/>
      <c r="Q280" s="22"/>
      <c r="R280" s="22"/>
      <c r="S280" s="22">
        <f t="shared" si="12"/>
        <v>2024663</v>
      </c>
      <c r="T280" s="22">
        <v>199152</v>
      </c>
      <c r="U280" s="22"/>
      <c r="V280" s="22"/>
      <c r="W280" s="22">
        <v>75434</v>
      </c>
      <c r="X280" s="22"/>
      <c r="Y280" s="22">
        <v>129831</v>
      </c>
      <c r="Z280" s="22">
        <v>21500</v>
      </c>
      <c r="AA280" s="22"/>
      <c r="AB280" s="22"/>
      <c r="AC280" s="22"/>
      <c r="AD280" s="22">
        <f t="shared" si="13"/>
        <v>425917</v>
      </c>
      <c r="AE280" s="22">
        <f t="shared" si="14"/>
        <v>2450580</v>
      </c>
    </row>
    <row r="281" spans="1:31" ht="15" customHeight="1">
      <c r="A281" s="18" t="s">
        <v>574</v>
      </c>
      <c r="B281" s="18">
        <v>2</v>
      </c>
      <c r="C281" s="22" t="s">
        <v>575</v>
      </c>
      <c r="D281" s="22">
        <v>62802808</v>
      </c>
      <c r="E281" s="22">
        <v>284455356</v>
      </c>
      <c r="F281" s="22">
        <v>54767937</v>
      </c>
      <c r="G281" s="22">
        <v>57177</v>
      </c>
      <c r="H281" s="22">
        <v>52654986</v>
      </c>
      <c r="I281" s="22">
        <v>19935509</v>
      </c>
      <c r="J281" s="22">
        <v>1835665</v>
      </c>
      <c r="K281" s="22">
        <v>498011</v>
      </c>
      <c r="L281" s="22">
        <v>1456</v>
      </c>
      <c r="M281" s="22">
        <v>417926</v>
      </c>
      <c r="N281" s="22">
        <v>469</v>
      </c>
      <c r="O281" s="22">
        <v>46886</v>
      </c>
      <c r="P281" s="22">
        <v>39096</v>
      </c>
      <c r="Q281" s="22">
        <v>26184</v>
      </c>
      <c r="R281" s="22">
        <v>2563</v>
      </c>
      <c r="S281" s="22">
        <f t="shared" si="12"/>
        <v>477542029</v>
      </c>
      <c r="T281" s="22">
        <v>18540348</v>
      </c>
      <c r="U281" s="22">
        <v>133489043</v>
      </c>
      <c r="V281" s="22">
        <v>18157415</v>
      </c>
      <c r="W281" s="22">
        <v>76722998</v>
      </c>
      <c r="X281" s="22">
        <v>9432</v>
      </c>
      <c r="Y281" s="22">
        <v>34337349</v>
      </c>
      <c r="Z281" s="22">
        <v>35327003</v>
      </c>
      <c r="AA281" s="22">
        <v>473591</v>
      </c>
      <c r="AB281" s="22">
        <v>2960</v>
      </c>
      <c r="AC281" s="22">
        <v>259663</v>
      </c>
      <c r="AD281" s="22">
        <f t="shared" si="13"/>
        <v>317319802</v>
      </c>
      <c r="AE281" s="22">
        <f t="shared" si="14"/>
        <v>794861831</v>
      </c>
    </row>
    <row r="282" spans="1:31" ht="15" customHeight="1">
      <c r="A282" s="18" t="s">
        <v>576</v>
      </c>
      <c r="B282" s="18">
        <v>3</v>
      </c>
      <c r="C282" s="22" t="s">
        <v>577</v>
      </c>
      <c r="D282" s="22">
        <v>3995252</v>
      </c>
      <c r="E282" s="22">
        <v>24963384</v>
      </c>
      <c r="F282" s="22">
        <v>7346172</v>
      </c>
      <c r="G282" s="22">
        <v>22045</v>
      </c>
      <c r="H282" s="22">
        <v>1792968</v>
      </c>
      <c r="I282" s="22">
        <v>2443433</v>
      </c>
      <c r="J282" s="22">
        <v>235141</v>
      </c>
      <c r="K282" s="22">
        <v>4709</v>
      </c>
      <c r="L282" s="22">
        <v>1456</v>
      </c>
      <c r="M282" s="22">
        <v>28411</v>
      </c>
      <c r="N282" s="22"/>
      <c r="O282" s="22">
        <v>2045</v>
      </c>
      <c r="P282" s="22">
        <v>29910</v>
      </c>
      <c r="Q282" s="22">
        <v>6813</v>
      </c>
      <c r="R282" s="22"/>
      <c r="S282" s="22">
        <f t="shared" si="12"/>
        <v>40871739</v>
      </c>
      <c r="T282" s="22">
        <v>1733597</v>
      </c>
      <c r="U282" s="22">
        <v>8049376</v>
      </c>
      <c r="V282" s="22">
        <v>1557546</v>
      </c>
      <c r="W282" s="22">
        <v>1717026</v>
      </c>
      <c r="X282" s="22">
        <v>723</v>
      </c>
      <c r="Y282" s="22">
        <v>689848</v>
      </c>
      <c r="Z282" s="22">
        <v>1339956</v>
      </c>
      <c r="AA282" s="22">
        <v>479</v>
      </c>
      <c r="AB282" s="22">
        <v>2960</v>
      </c>
      <c r="AC282" s="22">
        <v>488</v>
      </c>
      <c r="AD282" s="22">
        <f t="shared" si="13"/>
        <v>15091999</v>
      </c>
      <c r="AE282" s="22">
        <f t="shared" si="14"/>
        <v>55963738</v>
      </c>
    </row>
    <row r="283" spans="1:31" ht="15" customHeight="1">
      <c r="A283" s="18" t="s">
        <v>578</v>
      </c>
      <c r="B283" s="18">
        <v>4</v>
      </c>
      <c r="C283" s="22" t="s">
        <v>579</v>
      </c>
      <c r="D283" s="22">
        <v>341090</v>
      </c>
      <c r="E283" s="22">
        <v>518496</v>
      </c>
      <c r="F283" s="22">
        <v>82820</v>
      </c>
      <c r="G283" s="22">
        <v>22045</v>
      </c>
      <c r="H283" s="22">
        <v>154579</v>
      </c>
      <c r="I283" s="22">
        <v>2184</v>
      </c>
      <c r="J283" s="22">
        <v>27758</v>
      </c>
      <c r="K283" s="22">
        <v>2049</v>
      </c>
      <c r="L283" s="22">
        <v>1456</v>
      </c>
      <c r="M283" s="22"/>
      <c r="N283" s="22"/>
      <c r="O283" s="22"/>
      <c r="P283" s="22">
        <v>29699</v>
      </c>
      <c r="Q283" s="22">
        <v>6813</v>
      </c>
      <c r="R283" s="22"/>
      <c r="S283" s="22">
        <f t="shared" si="12"/>
        <v>1188989</v>
      </c>
      <c r="T283" s="22">
        <v>18128</v>
      </c>
      <c r="U283" s="22">
        <v>21338</v>
      </c>
      <c r="V283" s="22">
        <v>103344</v>
      </c>
      <c r="W283" s="22">
        <v>36105</v>
      </c>
      <c r="X283" s="22"/>
      <c r="Y283" s="22">
        <v>68927</v>
      </c>
      <c r="Z283" s="22">
        <v>90943</v>
      </c>
      <c r="AA283" s="22"/>
      <c r="AB283" s="22">
        <v>2960</v>
      </c>
      <c r="AC283" s="22">
        <v>488</v>
      </c>
      <c r="AD283" s="22">
        <f t="shared" si="13"/>
        <v>342233</v>
      </c>
      <c r="AE283" s="22">
        <f t="shared" si="14"/>
        <v>1531222</v>
      </c>
    </row>
    <row r="284" spans="1:31" ht="15" customHeight="1">
      <c r="A284" s="18" t="s">
        <v>580</v>
      </c>
      <c r="B284" s="18">
        <v>4</v>
      </c>
      <c r="C284" s="22" t="s">
        <v>581</v>
      </c>
      <c r="D284" s="22">
        <v>2667397</v>
      </c>
      <c r="E284" s="22">
        <v>9830311</v>
      </c>
      <c r="F284" s="22">
        <v>3297354</v>
      </c>
      <c r="G284" s="22"/>
      <c r="H284" s="22">
        <v>341500</v>
      </c>
      <c r="I284" s="22">
        <v>1023928</v>
      </c>
      <c r="J284" s="22">
        <v>183092</v>
      </c>
      <c r="K284" s="22">
        <v>639</v>
      </c>
      <c r="L284" s="22"/>
      <c r="M284" s="22">
        <v>8374</v>
      </c>
      <c r="N284" s="22"/>
      <c r="O284" s="22">
        <v>286</v>
      </c>
      <c r="P284" s="22">
        <v>211</v>
      </c>
      <c r="Q284" s="22"/>
      <c r="R284" s="22"/>
      <c r="S284" s="22">
        <f t="shared" si="12"/>
        <v>17353092</v>
      </c>
      <c r="T284" s="22">
        <v>397487</v>
      </c>
      <c r="U284" s="22">
        <v>2621815</v>
      </c>
      <c r="V284" s="22">
        <v>674899</v>
      </c>
      <c r="W284" s="22">
        <v>1118388</v>
      </c>
      <c r="X284" s="22">
        <v>275</v>
      </c>
      <c r="Y284" s="22">
        <v>377510</v>
      </c>
      <c r="Z284" s="22">
        <v>922265</v>
      </c>
      <c r="AA284" s="22"/>
      <c r="AB284" s="22"/>
      <c r="AC284" s="22"/>
      <c r="AD284" s="22">
        <f t="shared" si="13"/>
        <v>6112639</v>
      </c>
      <c r="AE284" s="22">
        <f t="shared" si="14"/>
        <v>23465731</v>
      </c>
    </row>
    <row r="285" spans="1:31" ht="15" customHeight="1">
      <c r="A285" s="18" t="s">
        <v>582</v>
      </c>
      <c r="B285" s="18">
        <v>4</v>
      </c>
      <c r="C285" s="22" t="s">
        <v>583</v>
      </c>
      <c r="D285" s="22">
        <v>378919</v>
      </c>
      <c r="E285" s="22">
        <v>546091</v>
      </c>
      <c r="F285" s="22">
        <v>224477</v>
      </c>
      <c r="G285" s="22"/>
      <c r="H285" s="22">
        <v>249797</v>
      </c>
      <c r="I285" s="22">
        <v>74429</v>
      </c>
      <c r="J285" s="22">
        <v>643</v>
      </c>
      <c r="K285" s="22"/>
      <c r="L285" s="22"/>
      <c r="M285" s="22"/>
      <c r="N285" s="22"/>
      <c r="O285" s="22"/>
      <c r="P285" s="22"/>
      <c r="Q285" s="22"/>
      <c r="R285" s="22"/>
      <c r="S285" s="22">
        <f t="shared" si="12"/>
        <v>1474356</v>
      </c>
      <c r="T285" s="22">
        <v>11643</v>
      </c>
      <c r="U285" s="22">
        <v>245726</v>
      </c>
      <c r="V285" s="22">
        <v>38213</v>
      </c>
      <c r="W285" s="22">
        <v>37050</v>
      </c>
      <c r="X285" s="22"/>
      <c r="Y285" s="22">
        <v>6298</v>
      </c>
      <c r="Z285" s="22">
        <v>42487</v>
      </c>
      <c r="AA285" s="22"/>
      <c r="AB285" s="22"/>
      <c r="AC285" s="22"/>
      <c r="AD285" s="22">
        <f t="shared" si="13"/>
        <v>381417</v>
      </c>
      <c r="AE285" s="22">
        <f t="shared" si="14"/>
        <v>1855773</v>
      </c>
    </row>
    <row r="286" spans="1:31" ht="15" customHeight="1">
      <c r="A286" s="18" t="s">
        <v>584</v>
      </c>
      <c r="B286" s="18">
        <v>3</v>
      </c>
      <c r="C286" s="22" t="s">
        <v>585</v>
      </c>
      <c r="D286" s="22">
        <v>24491217</v>
      </c>
      <c r="E286" s="22">
        <v>57907821</v>
      </c>
      <c r="F286" s="22">
        <v>10759927</v>
      </c>
      <c r="G286" s="22"/>
      <c r="H286" s="22">
        <v>13716598</v>
      </c>
      <c r="I286" s="22">
        <v>3707973</v>
      </c>
      <c r="J286" s="22">
        <v>260720</v>
      </c>
      <c r="K286" s="22">
        <v>115135</v>
      </c>
      <c r="L286" s="22"/>
      <c r="M286" s="22">
        <v>19085</v>
      </c>
      <c r="N286" s="22"/>
      <c r="O286" s="22"/>
      <c r="P286" s="22"/>
      <c r="Q286" s="22"/>
      <c r="R286" s="22"/>
      <c r="S286" s="22">
        <f t="shared" si="12"/>
        <v>110978476</v>
      </c>
      <c r="T286" s="22">
        <v>5734285</v>
      </c>
      <c r="U286" s="22">
        <v>25015641</v>
      </c>
      <c r="V286" s="22">
        <v>2863004</v>
      </c>
      <c r="W286" s="22">
        <v>6010668</v>
      </c>
      <c r="X286" s="22"/>
      <c r="Y286" s="22">
        <v>15912666</v>
      </c>
      <c r="Z286" s="22">
        <v>4289554</v>
      </c>
      <c r="AA286" s="22">
        <v>203866</v>
      </c>
      <c r="AB286" s="22"/>
      <c r="AC286" s="22">
        <v>1003</v>
      </c>
      <c r="AD286" s="22">
        <f t="shared" si="13"/>
        <v>60030687</v>
      </c>
      <c r="AE286" s="22">
        <f t="shared" si="14"/>
        <v>171009163</v>
      </c>
    </row>
    <row r="287" spans="1:31" ht="15" customHeight="1">
      <c r="A287" s="18" t="s">
        <v>586</v>
      </c>
      <c r="B287" s="18">
        <v>4</v>
      </c>
      <c r="C287" s="22" t="s">
        <v>587</v>
      </c>
      <c r="D287" s="22">
        <v>1378062</v>
      </c>
      <c r="E287" s="22">
        <v>8968712</v>
      </c>
      <c r="F287" s="22">
        <v>2413424</v>
      </c>
      <c r="G287" s="22"/>
      <c r="H287" s="22">
        <v>353391</v>
      </c>
      <c r="I287" s="22">
        <v>730987</v>
      </c>
      <c r="J287" s="22">
        <v>10763</v>
      </c>
      <c r="K287" s="22">
        <v>407</v>
      </c>
      <c r="L287" s="22"/>
      <c r="M287" s="22">
        <v>1567</v>
      </c>
      <c r="N287" s="22"/>
      <c r="O287" s="22"/>
      <c r="P287" s="22"/>
      <c r="Q287" s="22"/>
      <c r="R287" s="22"/>
      <c r="S287" s="22">
        <f t="shared" si="12"/>
        <v>13857313</v>
      </c>
      <c r="T287" s="22">
        <v>114411</v>
      </c>
      <c r="U287" s="22">
        <v>4481795</v>
      </c>
      <c r="V287" s="22">
        <v>1126640</v>
      </c>
      <c r="W287" s="22">
        <v>178643</v>
      </c>
      <c r="X287" s="22"/>
      <c r="Y287" s="22">
        <v>154606</v>
      </c>
      <c r="Z287" s="22">
        <v>991770</v>
      </c>
      <c r="AA287" s="22">
        <v>1567</v>
      </c>
      <c r="AB287" s="22"/>
      <c r="AC287" s="22"/>
      <c r="AD287" s="22">
        <f t="shared" si="13"/>
        <v>7049432</v>
      </c>
      <c r="AE287" s="22">
        <f t="shared" si="14"/>
        <v>20906745</v>
      </c>
    </row>
    <row r="288" spans="1:31" ht="15" customHeight="1">
      <c r="A288" s="18" t="s">
        <v>588</v>
      </c>
      <c r="B288" s="18">
        <v>4</v>
      </c>
      <c r="C288" s="22" t="s">
        <v>589</v>
      </c>
      <c r="D288" s="22">
        <v>2313026</v>
      </c>
      <c r="E288" s="22">
        <v>21287611</v>
      </c>
      <c r="F288" s="22">
        <v>1390840</v>
      </c>
      <c r="G288" s="22"/>
      <c r="H288" s="22">
        <v>2480886</v>
      </c>
      <c r="I288" s="22">
        <v>1623561</v>
      </c>
      <c r="J288" s="22">
        <v>215416</v>
      </c>
      <c r="K288" s="22">
        <v>63358</v>
      </c>
      <c r="L288" s="22"/>
      <c r="M288" s="22">
        <v>4408</v>
      </c>
      <c r="N288" s="22"/>
      <c r="O288" s="22"/>
      <c r="P288" s="22"/>
      <c r="Q288" s="22"/>
      <c r="R288" s="22"/>
      <c r="S288" s="22">
        <f t="shared" si="12"/>
        <v>29379106</v>
      </c>
      <c r="T288" s="22">
        <v>3037351</v>
      </c>
      <c r="U288" s="22">
        <v>11469971</v>
      </c>
      <c r="V288" s="22">
        <v>365273</v>
      </c>
      <c r="W288" s="22">
        <v>2604049</v>
      </c>
      <c r="X288" s="22"/>
      <c r="Y288" s="22">
        <v>3916074</v>
      </c>
      <c r="Z288" s="22">
        <v>1789166</v>
      </c>
      <c r="AA288" s="22">
        <v>72114</v>
      </c>
      <c r="AB288" s="22"/>
      <c r="AC288" s="22">
        <v>556</v>
      </c>
      <c r="AD288" s="22">
        <f t="shared" si="13"/>
        <v>23254554</v>
      </c>
      <c r="AE288" s="22">
        <f t="shared" si="14"/>
        <v>52633660</v>
      </c>
    </row>
    <row r="289" spans="1:31" ht="15" customHeight="1">
      <c r="A289" s="18" t="s">
        <v>590</v>
      </c>
      <c r="B289" s="18">
        <v>3</v>
      </c>
      <c r="C289" s="22" t="s">
        <v>591</v>
      </c>
      <c r="D289" s="22">
        <v>415138</v>
      </c>
      <c r="E289" s="22">
        <v>8236216</v>
      </c>
      <c r="F289" s="22">
        <v>834312</v>
      </c>
      <c r="G289" s="22"/>
      <c r="H289" s="22">
        <v>3748452</v>
      </c>
      <c r="I289" s="22">
        <v>324341</v>
      </c>
      <c r="J289" s="22">
        <v>21356</v>
      </c>
      <c r="K289" s="22">
        <v>254539</v>
      </c>
      <c r="L289" s="22"/>
      <c r="M289" s="22">
        <v>788</v>
      </c>
      <c r="N289" s="22"/>
      <c r="O289" s="22"/>
      <c r="P289" s="22"/>
      <c r="Q289" s="22"/>
      <c r="R289" s="22"/>
      <c r="S289" s="22">
        <f t="shared" si="12"/>
        <v>13835142</v>
      </c>
      <c r="T289" s="22">
        <v>1602627</v>
      </c>
      <c r="U289" s="22">
        <v>3944172</v>
      </c>
      <c r="V289" s="22">
        <v>1870869</v>
      </c>
      <c r="W289" s="22">
        <v>224279</v>
      </c>
      <c r="X289" s="22"/>
      <c r="Y289" s="22">
        <v>2825030</v>
      </c>
      <c r="Z289" s="22">
        <v>281348</v>
      </c>
      <c r="AA289" s="22">
        <v>195575</v>
      </c>
      <c r="AB289" s="22"/>
      <c r="AC289" s="22"/>
      <c r="AD289" s="22">
        <f t="shared" si="13"/>
        <v>10943900</v>
      </c>
      <c r="AE289" s="22">
        <f t="shared" si="14"/>
        <v>24779042</v>
      </c>
    </row>
    <row r="290" spans="1:31" ht="15" customHeight="1">
      <c r="A290" s="18" t="s">
        <v>592</v>
      </c>
      <c r="B290" s="18">
        <v>4</v>
      </c>
      <c r="C290" s="22" t="s">
        <v>593</v>
      </c>
      <c r="D290" s="22">
        <v>5977</v>
      </c>
      <c r="E290" s="22">
        <v>392746</v>
      </c>
      <c r="F290" s="22">
        <v>68774</v>
      </c>
      <c r="G290" s="22"/>
      <c r="H290" s="22">
        <v>1015285</v>
      </c>
      <c r="I290" s="22">
        <v>6282</v>
      </c>
      <c r="J290" s="22">
        <v>390</v>
      </c>
      <c r="K290" s="22"/>
      <c r="L290" s="22"/>
      <c r="M290" s="22"/>
      <c r="N290" s="22"/>
      <c r="O290" s="22"/>
      <c r="P290" s="22"/>
      <c r="Q290" s="22"/>
      <c r="R290" s="22"/>
      <c r="S290" s="22">
        <f t="shared" si="12"/>
        <v>1489454</v>
      </c>
      <c r="T290" s="22">
        <v>5926</v>
      </c>
      <c r="U290" s="22">
        <v>99091</v>
      </c>
      <c r="V290" s="22">
        <v>1474057</v>
      </c>
      <c r="W290" s="22">
        <v>26130</v>
      </c>
      <c r="X290" s="22"/>
      <c r="Y290" s="22">
        <v>109615</v>
      </c>
      <c r="Z290" s="22">
        <v>48626</v>
      </c>
      <c r="AA290" s="22"/>
      <c r="AB290" s="22"/>
      <c r="AC290" s="22"/>
      <c r="AD290" s="22">
        <f t="shared" si="13"/>
        <v>1763445</v>
      </c>
      <c r="AE290" s="22">
        <f t="shared" si="14"/>
        <v>3252899</v>
      </c>
    </row>
    <row r="291" spans="1:31" ht="15" customHeight="1">
      <c r="A291" s="18" t="s">
        <v>594</v>
      </c>
      <c r="B291" s="18">
        <v>4</v>
      </c>
      <c r="C291" s="22" t="s">
        <v>595</v>
      </c>
      <c r="D291" s="22">
        <v>7873</v>
      </c>
      <c r="E291" s="22">
        <v>169374</v>
      </c>
      <c r="F291" s="22">
        <v>4499</v>
      </c>
      <c r="G291" s="22"/>
      <c r="H291" s="22">
        <v>12935</v>
      </c>
      <c r="I291" s="22">
        <v>9390</v>
      </c>
      <c r="J291" s="22"/>
      <c r="K291" s="22"/>
      <c r="L291" s="22"/>
      <c r="M291" s="22"/>
      <c r="N291" s="22"/>
      <c r="O291" s="22"/>
      <c r="P291" s="22"/>
      <c r="Q291" s="22"/>
      <c r="R291" s="22"/>
      <c r="S291" s="22">
        <f t="shared" si="12"/>
        <v>204071</v>
      </c>
      <c r="T291" s="22">
        <v>4486</v>
      </c>
      <c r="U291" s="22">
        <v>131637</v>
      </c>
      <c r="V291" s="22">
        <v>23156</v>
      </c>
      <c r="W291" s="22">
        <v>2741</v>
      </c>
      <c r="X291" s="22"/>
      <c r="Y291" s="22">
        <v>42060</v>
      </c>
      <c r="Z291" s="22">
        <v>4806</v>
      </c>
      <c r="AA291" s="22"/>
      <c r="AB291" s="22"/>
      <c r="AC291" s="22"/>
      <c r="AD291" s="22">
        <f t="shared" si="13"/>
        <v>208886</v>
      </c>
      <c r="AE291" s="22">
        <f t="shared" si="14"/>
        <v>412957</v>
      </c>
    </row>
    <row r="292" spans="1:31" ht="15" customHeight="1">
      <c r="A292" s="18" t="s">
        <v>596</v>
      </c>
      <c r="B292" s="18">
        <v>3</v>
      </c>
      <c r="C292" s="22" t="s">
        <v>597</v>
      </c>
      <c r="D292" s="22">
        <v>320410</v>
      </c>
      <c r="E292" s="22">
        <v>449498</v>
      </c>
      <c r="F292" s="22">
        <v>796464</v>
      </c>
      <c r="G292" s="22"/>
      <c r="H292" s="22">
        <v>21507</v>
      </c>
      <c r="I292" s="22">
        <v>3318</v>
      </c>
      <c r="J292" s="22"/>
      <c r="K292" s="22">
        <v>1448</v>
      </c>
      <c r="L292" s="22"/>
      <c r="M292" s="22">
        <v>175330</v>
      </c>
      <c r="N292" s="22"/>
      <c r="O292" s="22"/>
      <c r="P292" s="22"/>
      <c r="Q292" s="22"/>
      <c r="R292" s="22"/>
      <c r="S292" s="22">
        <f t="shared" si="12"/>
        <v>1767975</v>
      </c>
      <c r="T292" s="22">
        <v>7470</v>
      </c>
      <c r="U292" s="22">
        <v>441901</v>
      </c>
      <c r="V292" s="22"/>
      <c r="W292" s="22">
        <v>11932</v>
      </c>
      <c r="X292" s="22"/>
      <c r="Y292" s="22">
        <v>215355</v>
      </c>
      <c r="Z292" s="22">
        <v>35332</v>
      </c>
      <c r="AA292" s="22"/>
      <c r="AB292" s="22"/>
      <c r="AC292" s="22">
        <v>191540</v>
      </c>
      <c r="AD292" s="22">
        <f t="shared" si="13"/>
        <v>903530</v>
      </c>
      <c r="AE292" s="22">
        <f t="shared" si="14"/>
        <v>2671505</v>
      </c>
    </row>
    <row r="293" spans="1:31" ht="15" customHeight="1">
      <c r="A293" s="18" t="s">
        <v>598</v>
      </c>
      <c r="B293" s="18">
        <v>3</v>
      </c>
      <c r="C293" s="22" t="s">
        <v>599</v>
      </c>
      <c r="D293" s="22">
        <v>2999527</v>
      </c>
      <c r="E293" s="22">
        <v>1569074</v>
      </c>
      <c r="F293" s="22">
        <v>3846005</v>
      </c>
      <c r="G293" s="22"/>
      <c r="H293" s="22">
        <v>1266750</v>
      </c>
      <c r="I293" s="22">
        <v>260571</v>
      </c>
      <c r="J293" s="22">
        <v>1189</v>
      </c>
      <c r="K293" s="22">
        <v>520</v>
      </c>
      <c r="L293" s="22"/>
      <c r="M293" s="22">
        <v>2896</v>
      </c>
      <c r="N293" s="22"/>
      <c r="O293" s="22"/>
      <c r="P293" s="22"/>
      <c r="Q293" s="22"/>
      <c r="R293" s="22"/>
      <c r="S293" s="22">
        <f t="shared" si="12"/>
        <v>9946532</v>
      </c>
      <c r="T293" s="22">
        <v>52870</v>
      </c>
      <c r="U293" s="22">
        <v>730639</v>
      </c>
      <c r="V293" s="22">
        <v>20075</v>
      </c>
      <c r="W293" s="22">
        <v>21878</v>
      </c>
      <c r="X293" s="22"/>
      <c r="Y293" s="22">
        <v>40460</v>
      </c>
      <c r="Z293" s="22">
        <v>148084</v>
      </c>
      <c r="AA293" s="22">
        <v>478</v>
      </c>
      <c r="AB293" s="22"/>
      <c r="AC293" s="22">
        <v>1744</v>
      </c>
      <c r="AD293" s="22">
        <f t="shared" si="13"/>
        <v>1016228</v>
      </c>
      <c r="AE293" s="22">
        <f t="shared" si="14"/>
        <v>10962760</v>
      </c>
    </row>
    <row r="294" spans="1:31" ht="15" customHeight="1">
      <c r="A294" s="18" t="s">
        <v>600</v>
      </c>
      <c r="B294" s="18">
        <v>4</v>
      </c>
      <c r="C294" s="22" t="s">
        <v>601</v>
      </c>
      <c r="D294" s="22">
        <v>57912</v>
      </c>
      <c r="E294" s="22">
        <v>1315787</v>
      </c>
      <c r="F294" s="22">
        <v>3818118</v>
      </c>
      <c r="G294" s="22"/>
      <c r="H294" s="22">
        <v>1230562</v>
      </c>
      <c r="I294" s="22">
        <v>22805</v>
      </c>
      <c r="J294" s="22">
        <v>1189</v>
      </c>
      <c r="K294" s="22"/>
      <c r="L294" s="22"/>
      <c r="M294" s="22">
        <v>2364</v>
      </c>
      <c r="N294" s="22"/>
      <c r="O294" s="22"/>
      <c r="P294" s="22"/>
      <c r="Q294" s="22"/>
      <c r="R294" s="22"/>
      <c r="S294" s="22">
        <f t="shared" si="12"/>
        <v>6448737</v>
      </c>
      <c r="T294" s="22">
        <v>26159</v>
      </c>
      <c r="U294" s="22">
        <v>232484</v>
      </c>
      <c r="V294" s="22">
        <v>6045</v>
      </c>
      <c r="W294" s="22">
        <v>9438</v>
      </c>
      <c r="X294" s="22"/>
      <c r="Y294" s="22">
        <v>4488</v>
      </c>
      <c r="Z294" s="22">
        <v>10795</v>
      </c>
      <c r="AA294" s="22">
        <v>478</v>
      </c>
      <c r="AB294" s="22"/>
      <c r="AC294" s="22">
        <v>224</v>
      </c>
      <c r="AD294" s="22">
        <f t="shared" si="13"/>
        <v>290111</v>
      </c>
      <c r="AE294" s="22">
        <f t="shared" si="14"/>
        <v>6738848</v>
      </c>
    </row>
    <row r="295" spans="1:31" ht="15" customHeight="1">
      <c r="A295" s="18" t="s">
        <v>602</v>
      </c>
      <c r="B295" s="18">
        <v>4</v>
      </c>
      <c r="C295" s="22" t="s">
        <v>603</v>
      </c>
      <c r="D295" s="22">
        <v>2941615</v>
      </c>
      <c r="E295" s="22">
        <v>253287</v>
      </c>
      <c r="F295" s="22">
        <v>27887</v>
      </c>
      <c r="G295" s="22"/>
      <c r="H295" s="22">
        <v>36188</v>
      </c>
      <c r="I295" s="22">
        <v>237766</v>
      </c>
      <c r="J295" s="22"/>
      <c r="K295" s="22">
        <v>520</v>
      </c>
      <c r="L295" s="22"/>
      <c r="M295" s="22">
        <v>532</v>
      </c>
      <c r="N295" s="22"/>
      <c r="O295" s="22"/>
      <c r="P295" s="22"/>
      <c r="Q295" s="22"/>
      <c r="R295" s="22"/>
      <c r="S295" s="22">
        <f t="shared" si="12"/>
        <v>3497795</v>
      </c>
      <c r="T295" s="22">
        <v>26711</v>
      </c>
      <c r="U295" s="22">
        <v>498155</v>
      </c>
      <c r="V295" s="22">
        <v>14030</v>
      </c>
      <c r="W295" s="22">
        <v>12440</v>
      </c>
      <c r="X295" s="22"/>
      <c r="Y295" s="22">
        <v>35972</v>
      </c>
      <c r="Z295" s="22">
        <v>137289</v>
      </c>
      <c r="AA295" s="22"/>
      <c r="AB295" s="22"/>
      <c r="AC295" s="22">
        <v>1520</v>
      </c>
      <c r="AD295" s="22">
        <f t="shared" si="13"/>
        <v>726117</v>
      </c>
      <c r="AE295" s="22">
        <f t="shared" si="14"/>
        <v>4223912</v>
      </c>
    </row>
    <row r="296" spans="1:31" ht="15" customHeight="1">
      <c r="A296" s="18" t="s">
        <v>604</v>
      </c>
      <c r="B296" s="18">
        <v>3</v>
      </c>
      <c r="C296" s="22" t="s">
        <v>605</v>
      </c>
      <c r="D296" s="22">
        <v>15602</v>
      </c>
      <c r="E296" s="22">
        <v>409913</v>
      </c>
      <c r="F296" s="22">
        <v>175962</v>
      </c>
      <c r="G296" s="22"/>
      <c r="H296" s="22">
        <v>20433</v>
      </c>
      <c r="I296" s="22">
        <v>43529</v>
      </c>
      <c r="J296" s="22"/>
      <c r="K296" s="22">
        <v>213</v>
      </c>
      <c r="L296" s="22"/>
      <c r="M296" s="22"/>
      <c r="N296" s="22"/>
      <c r="O296" s="22"/>
      <c r="P296" s="22">
        <v>1894</v>
      </c>
      <c r="Q296" s="22"/>
      <c r="R296" s="22"/>
      <c r="S296" s="22">
        <f t="shared" si="12"/>
        <v>667546</v>
      </c>
      <c r="T296" s="22">
        <v>1478</v>
      </c>
      <c r="U296" s="22">
        <v>2021080</v>
      </c>
      <c r="V296" s="22">
        <v>542</v>
      </c>
      <c r="W296" s="22">
        <v>1603</v>
      </c>
      <c r="X296" s="22"/>
      <c r="Y296" s="22">
        <v>4128</v>
      </c>
      <c r="Z296" s="22"/>
      <c r="AA296" s="22"/>
      <c r="AB296" s="22"/>
      <c r="AC296" s="22"/>
      <c r="AD296" s="22">
        <f t="shared" si="13"/>
        <v>2028831</v>
      </c>
      <c r="AE296" s="22">
        <f t="shared" si="14"/>
        <v>2696377</v>
      </c>
    </row>
    <row r="297" spans="1:31" ht="15" customHeight="1">
      <c r="A297" s="18" t="s">
        <v>606</v>
      </c>
      <c r="B297" s="18">
        <v>4</v>
      </c>
      <c r="C297" s="22" t="s">
        <v>607</v>
      </c>
      <c r="D297" s="22"/>
      <c r="E297" s="22">
        <v>5843</v>
      </c>
      <c r="F297" s="22">
        <v>175962</v>
      </c>
      <c r="G297" s="22"/>
      <c r="H297" s="22"/>
      <c r="I297" s="22"/>
      <c r="J297" s="22"/>
      <c r="K297" s="22">
        <v>213</v>
      </c>
      <c r="L297" s="22"/>
      <c r="M297" s="22"/>
      <c r="N297" s="22"/>
      <c r="O297" s="22"/>
      <c r="P297" s="22">
        <v>1894</v>
      </c>
      <c r="Q297" s="22"/>
      <c r="R297" s="22"/>
      <c r="S297" s="22">
        <f t="shared" si="12"/>
        <v>183912</v>
      </c>
      <c r="T297" s="22"/>
      <c r="U297" s="22">
        <v>1722931</v>
      </c>
      <c r="V297" s="22"/>
      <c r="W297" s="22">
        <v>208</v>
      </c>
      <c r="X297" s="22"/>
      <c r="Y297" s="22"/>
      <c r="Z297" s="22"/>
      <c r="AA297" s="22"/>
      <c r="AB297" s="22"/>
      <c r="AC297" s="22"/>
      <c r="AD297" s="22">
        <f t="shared" si="13"/>
        <v>1723139</v>
      </c>
      <c r="AE297" s="22">
        <f t="shared" si="14"/>
        <v>1907051</v>
      </c>
    </row>
    <row r="298" spans="1:31" ht="15" customHeight="1">
      <c r="A298" s="18" t="s">
        <v>608</v>
      </c>
      <c r="B298" s="18">
        <v>4</v>
      </c>
      <c r="C298" s="22" t="s">
        <v>609</v>
      </c>
      <c r="D298" s="22">
        <v>15602</v>
      </c>
      <c r="E298" s="22">
        <v>400405</v>
      </c>
      <c r="F298" s="22"/>
      <c r="G298" s="22"/>
      <c r="H298" s="22">
        <v>19552</v>
      </c>
      <c r="I298" s="22">
        <v>43529</v>
      </c>
      <c r="J298" s="22"/>
      <c r="K298" s="22"/>
      <c r="L298" s="22"/>
      <c r="M298" s="22"/>
      <c r="N298" s="22"/>
      <c r="O298" s="22"/>
      <c r="P298" s="22"/>
      <c r="Q298" s="22"/>
      <c r="R298" s="22"/>
      <c r="S298" s="22">
        <f t="shared" si="12"/>
        <v>479088</v>
      </c>
      <c r="T298" s="22">
        <v>1478</v>
      </c>
      <c r="U298" s="22">
        <v>298149</v>
      </c>
      <c r="V298" s="22">
        <v>242</v>
      </c>
      <c r="W298" s="22">
        <v>1395</v>
      </c>
      <c r="X298" s="22"/>
      <c r="Y298" s="22">
        <v>4128</v>
      </c>
      <c r="Z298" s="22"/>
      <c r="AA298" s="22"/>
      <c r="AB298" s="22"/>
      <c r="AC298" s="22"/>
      <c r="AD298" s="22">
        <f t="shared" si="13"/>
        <v>305392</v>
      </c>
      <c r="AE298" s="22">
        <f t="shared" si="14"/>
        <v>784480</v>
      </c>
    </row>
    <row r="299" spans="1:31" ht="15" customHeight="1">
      <c r="A299" s="18" t="s">
        <v>610</v>
      </c>
      <c r="B299" s="18">
        <v>3</v>
      </c>
      <c r="C299" s="22" t="s">
        <v>611</v>
      </c>
      <c r="D299" s="22">
        <v>794476</v>
      </c>
      <c r="E299" s="22">
        <v>18222210</v>
      </c>
      <c r="F299" s="22">
        <v>958426</v>
      </c>
      <c r="G299" s="22"/>
      <c r="H299" s="22">
        <v>10016805</v>
      </c>
      <c r="I299" s="22">
        <v>105380</v>
      </c>
      <c r="J299" s="22"/>
      <c r="K299" s="22">
        <v>243</v>
      </c>
      <c r="L299" s="22"/>
      <c r="M299" s="22"/>
      <c r="N299" s="22"/>
      <c r="O299" s="22">
        <v>40802</v>
      </c>
      <c r="P299" s="22"/>
      <c r="Q299" s="22"/>
      <c r="R299" s="22"/>
      <c r="S299" s="22">
        <f t="shared" si="12"/>
        <v>30138342</v>
      </c>
      <c r="T299" s="22">
        <v>102766</v>
      </c>
      <c r="U299" s="22">
        <v>2876713</v>
      </c>
      <c r="V299" s="22">
        <v>12097</v>
      </c>
      <c r="W299" s="22">
        <v>3733515</v>
      </c>
      <c r="X299" s="22"/>
      <c r="Y299" s="22">
        <v>110162</v>
      </c>
      <c r="Z299" s="22">
        <v>233528</v>
      </c>
      <c r="AA299" s="22"/>
      <c r="AB299" s="22"/>
      <c r="AC299" s="22"/>
      <c r="AD299" s="22">
        <f t="shared" si="13"/>
        <v>7068781</v>
      </c>
      <c r="AE299" s="22">
        <f t="shared" si="14"/>
        <v>37207123</v>
      </c>
    </row>
    <row r="300" spans="1:31" ht="15" customHeight="1">
      <c r="A300" s="18" t="s">
        <v>612</v>
      </c>
      <c r="B300" s="18">
        <v>3</v>
      </c>
      <c r="C300" s="22" t="s">
        <v>613</v>
      </c>
      <c r="D300" s="22">
        <v>121240</v>
      </c>
      <c r="E300" s="22">
        <v>2056364</v>
      </c>
      <c r="F300" s="22">
        <v>508526</v>
      </c>
      <c r="G300" s="22"/>
      <c r="H300" s="22">
        <v>237175</v>
      </c>
      <c r="I300" s="22">
        <v>44711</v>
      </c>
      <c r="J300" s="22"/>
      <c r="K300" s="22">
        <v>345</v>
      </c>
      <c r="L300" s="22"/>
      <c r="M300" s="22"/>
      <c r="N300" s="22"/>
      <c r="O300" s="22"/>
      <c r="P300" s="22"/>
      <c r="Q300" s="22"/>
      <c r="R300" s="22"/>
      <c r="S300" s="22">
        <f t="shared" si="12"/>
        <v>2968361</v>
      </c>
      <c r="T300" s="22">
        <v>33352</v>
      </c>
      <c r="U300" s="22">
        <v>2211248</v>
      </c>
      <c r="V300" s="22">
        <v>243878</v>
      </c>
      <c r="W300" s="22">
        <v>218324</v>
      </c>
      <c r="X300" s="22"/>
      <c r="Y300" s="22">
        <v>42223</v>
      </c>
      <c r="Z300" s="22">
        <v>44000</v>
      </c>
      <c r="AA300" s="22"/>
      <c r="AB300" s="22"/>
      <c r="AC300" s="22"/>
      <c r="AD300" s="22">
        <f t="shared" si="13"/>
        <v>2793025</v>
      </c>
      <c r="AE300" s="22">
        <f t="shared" si="14"/>
        <v>5761386</v>
      </c>
    </row>
    <row r="301" spans="1:31" ht="15" customHeight="1">
      <c r="A301" s="18" t="s">
        <v>614</v>
      </c>
      <c r="B301" s="18">
        <v>3</v>
      </c>
      <c r="C301" s="22" t="s">
        <v>615</v>
      </c>
      <c r="D301" s="22">
        <v>876617</v>
      </c>
      <c r="E301" s="22">
        <v>2668435</v>
      </c>
      <c r="F301" s="22">
        <v>833855</v>
      </c>
      <c r="G301" s="22"/>
      <c r="H301" s="22">
        <v>1570844</v>
      </c>
      <c r="I301" s="22">
        <v>26400</v>
      </c>
      <c r="J301" s="22">
        <v>5065</v>
      </c>
      <c r="K301" s="22">
        <v>990</v>
      </c>
      <c r="L301" s="22"/>
      <c r="M301" s="22">
        <v>688</v>
      </c>
      <c r="N301" s="22"/>
      <c r="O301" s="22"/>
      <c r="P301" s="22">
        <v>249</v>
      </c>
      <c r="Q301" s="22"/>
      <c r="R301" s="22"/>
      <c r="S301" s="22">
        <f t="shared" si="12"/>
        <v>5983143</v>
      </c>
      <c r="T301" s="22">
        <v>101455</v>
      </c>
      <c r="U301" s="22">
        <v>354102</v>
      </c>
      <c r="V301" s="22">
        <v>1311314</v>
      </c>
      <c r="W301" s="22">
        <v>212771</v>
      </c>
      <c r="X301" s="22"/>
      <c r="Y301" s="22">
        <v>25961</v>
      </c>
      <c r="Z301" s="22">
        <v>271047</v>
      </c>
      <c r="AA301" s="22">
        <v>512</v>
      </c>
      <c r="AB301" s="22"/>
      <c r="AC301" s="22"/>
      <c r="AD301" s="22">
        <f t="shared" si="13"/>
        <v>2277162</v>
      </c>
      <c r="AE301" s="22">
        <f t="shared" si="14"/>
        <v>8260305</v>
      </c>
    </row>
    <row r="302" spans="1:31" ht="15" customHeight="1">
      <c r="A302" s="18" t="s">
        <v>616</v>
      </c>
      <c r="B302" s="18">
        <v>4</v>
      </c>
      <c r="C302" s="22" t="s">
        <v>617</v>
      </c>
      <c r="D302" s="22"/>
      <c r="E302" s="22">
        <v>251738</v>
      </c>
      <c r="F302" s="22">
        <v>174508</v>
      </c>
      <c r="G302" s="22"/>
      <c r="H302" s="22">
        <v>13427</v>
      </c>
      <c r="I302" s="22"/>
      <c r="J302" s="22"/>
      <c r="K302" s="22"/>
      <c r="L302" s="22"/>
      <c r="M302" s="22"/>
      <c r="N302" s="22"/>
      <c r="O302" s="22"/>
      <c r="P302" s="22">
        <v>249</v>
      </c>
      <c r="Q302" s="22"/>
      <c r="R302" s="22"/>
      <c r="S302" s="22">
        <f t="shared" si="12"/>
        <v>439922</v>
      </c>
      <c r="T302" s="22"/>
      <c r="U302" s="22">
        <v>19748</v>
      </c>
      <c r="V302" s="22">
        <v>1031</v>
      </c>
      <c r="W302" s="22">
        <v>1290</v>
      </c>
      <c r="X302" s="22"/>
      <c r="Y302" s="22"/>
      <c r="Z302" s="22">
        <v>6948</v>
      </c>
      <c r="AA302" s="22"/>
      <c r="AB302" s="22"/>
      <c r="AC302" s="22"/>
      <c r="AD302" s="22">
        <f t="shared" si="13"/>
        <v>29017</v>
      </c>
      <c r="AE302" s="22">
        <f t="shared" si="14"/>
        <v>468939</v>
      </c>
    </row>
    <row r="303" spans="1:31" ht="15" customHeight="1">
      <c r="A303" s="18" t="s">
        <v>618</v>
      </c>
      <c r="B303" s="18">
        <v>4</v>
      </c>
      <c r="C303" s="22" t="s">
        <v>619</v>
      </c>
      <c r="D303" s="22">
        <v>423</v>
      </c>
      <c r="E303" s="22">
        <v>25640</v>
      </c>
      <c r="F303" s="22">
        <v>30471</v>
      </c>
      <c r="G303" s="22"/>
      <c r="H303" s="22">
        <v>26544</v>
      </c>
      <c r="I303" s="22">
        <v>982</v>
      </c>
      <c r="J303" s="22"/>
      <c r="K303" s="22">
        <v>990</v>
      </c>
      <c r="L303" s="22"/>
      <c r="M303" s="22"/>
      <c r="N303" s="22"/>
      <c r="O303" s="22"/>
      <c r="P303" s="22"/>
      <c r="Q303" s="22"/>
      <c r="R303" s="22"/>
      <c r="S303" s="22">
        <f t="shared" si="12"/>
        <v>85050</v>
      </c>
      <c r="T303" s="22"/>
      <c r="U303" s="22">
        <v>4319</v>
      </c>
      <c r="V303" s="22">
        <v>2531</v>
      </c>
      <c r="W303" s="22">
        <v>18538</v>
      </c>
      <c r="X303" s="22"/>
      <c r="Y303" s="22">
        <v>237</v>
      </c>
      <c r="Z303" s="22"/>
      <c r="AA303" s="22"/>
      <c r="AB303" s="22"/>
      <c r="AC303" s="22"/>
      <c r="AD303" s="22">
        <f t="shared" si="13"/>
        <v>25625</v>
      </c>
      <c r="AE303" s="22">
        <f t="shared" si="14"/>
        <v>110675</v>
      </c>
    </row>
    <row r="304" spans="1:31" ht="15" customHeight="1">
      <c r="A304" s="18" t="s">
        <v>620</v>
      </c>
      <c r="B304" s="18">
        <v>4</v>
      </c>
      <c r="C304" s="22" t="s">
        <v>621</v>
      </c>
      <c r="D304" s="22"/>
      <c r="E304" s="22"/>
      <c r="F304" s="22"/>
      <c r="G304" s="22"/>
      <c r="H304" s="22">
        <v>634</v>
      </c>
      <c r="I304" s="22"/>
      <c r="J304" s="22"/>
      <c r="K304" s="22"/>
      <c r="L304" s="22"/>
      <c r="M304" s="22"/>
      <c r="N304" s="22"/>
      <c r="O304" s="22"/>
      <c r="P304" s="22"/>
      <c r="Q304" s="22"/>
      <c r="R304" s="22"/>
      <c r="S304" s="22">
        <f t="shared" si="12"/>
        <v>634</v>
      </c>
      <c r="T304" s="22"/>
      <c r="U304" s="22"/>
      <c r="V304" s="22"/>
      <c r="W304" s="22"/>
      <c r="X304" s="22"/>
      <c r="Y304" s="22"/>
      <c r="Z304" s="22"/>
      <c r="AA304" s="22"/>
      <c r="AB304" s="22"/>
      <c r="AC304" s="22"/>
      <c r="AD304" s="22">
        <f t="shared" si="13"/>
        <v>0</v>
      </c>
      <c r="AE304" s="22">
        <f t="shared" si="14"/>
        <v>634</v>
      </c>
    </row>
    <row r="305" spans="1:31" ht="15" customHeight="1">
      <c r="A305" s="18" t="s">
        <v>622</v>
      </c>
      <c r="B305" s="18">
        <v>3</v>
      </c>
      <c r="C305" s="22" t="s">
        <v>623</v>
      </c>
      <c r="D305" s="22">
        <v>285621</v>
      </c>
      <c r="E305" s="22">
        <v>3554761</v>
      </c>
      <c r="F305" s="22">
        <v>1847998</v>
      </c>
      <c r="G305" s="22"/>
      <c r="H305" s="22">
        <v>436634</v>
      </c>
      <c r="I305" s="22">
        <v>9799</v>
      </c>
      <c r="J305" s="22">
        <v>7818</v>
      </c>
      <c r="K305" s="22">
        <v>818</v>
      </c>
      <c r="L305" s="22"/>
      <c r="M305" s="22">
        <v>6224</v>
      </c>
      <c r="N305" s="22"/>
      <c r="O305" s="22"/>
      <c r="P305" s="22">
        <v>2967</v>
      </c>
      <c r="Q305" s="22"/>
      <c r="R305" s="22"/>
      <c r="S305" s="22">
        <f t="shared" si="12"/>
        <v>6152640</v>
      </c>
      <c r="T305" s="22">
        <v>8413</v>
      </c>
      <c r="U305" s="22">
        <v>2645169</v>
      </c>
      <c r="V305" s="22">
        <v>591848</v>
      </c>
      <c r="W305" s="22">
        <v>14987</v>
      </c>
      <c r="X305" s="22"/>
      <c r="Y305" s="22">
        <v>4104</v>
      </c>
      <c r="Z305" s="22">
        <v>214773</v>
      </c>
      <c r="AA305" s="22"/>
      <c r="AB305" s="22"/>
      <c r="AC305" s="22"/>
      <c r="AD305" s="22">
        <f t="shared" si="13"/>
        <v>3479294</v>
      </c>
      <c r="AE305" s="22">
        <f t="shared" si="14"/>
        <v>9631934</v>
      </c>
    </row>
    <row r="306" spans="1:31" ht="15" customHeight="1">
      <c r="A306" s="18" t="s">
        <v>624</v>
      </c>
      <c r="B306" s="18">
        <v>3</v>
      </c>
      <c r="C306" s="22" t="s">
        <v>625</v>
      </c>
      <c r="D306" s="22">
        <v>26063</v>
      </c>
      <c r="E306" s="22">
        <v>666125</v>
      </c>
      <c r="F306" s="22">
        <v>52065</v>
      </c>
      <c r="G306" s="22"/>
      <c r="H306" s="22">
        <v>44079</v>
      </c>
      <c r="I306" s="22">
        <v>1818</v>
      </c>
      <c r="J306" s="22"/>
      <c r="K306" s="22"/>
      <c r="L306" s="22"/>
      <c r="M306" s="22">
        <v>4505</v>
      </c>
      <c r="N306" s="22"/>
      <c r="O306" s="22"/>
      <c r="P306" s="22"/>
      <c r="Q306" s="22"/>
      <c r="R306" s="22"/>
      <c r="S306" s="22">
        <f t="shared" si="12"/>
        <v>794655</v>
      </c>
      <c r="T306" s="22">
        <v>11319</v>
      </c>
      <c r="U306" s="22">
        <v>36535</v>
      </c>
      <c r="V306" s="22">
        <v>17041</v>
      </c>
      <c r="W306" s="22">
        <v>27749</v>
      </c>
      <c r="X306" s="22"/>
      <c r="Y306" s="22">
        <v>35485</v>
      </c>
      <c r="Z306" s="22">
        <v>269323</v>
      </c>
      <c r="AA306" s="22"/>
      <c r="AB306" s="22"/>
      <c r="AC306" s="22"/>
      <c r="AD306" s="22">
        <f t="shared" si="13"/>
        <v>397452</v>
      </c>
      <c r="AE306" s="22">
        <f t="shared" si="14"/>
        <v>1192107</v>
      </c>
    </row>
    <row r="307" spans="1:31" ht="15" customHeight="1">
      <c r="A307" s="18" t="s">
        <v>626</v>
      </c>
      <c r="B307" s="18">
        <v>3</v>
      </c>
      <c r="C307" s="22" t="s">
        <v>627</v>
      </c>
      <c r="D307" s="22">
        <v>6167479</v>
      </c>
      <c r="E307" s="22">
        <v>55215745</v>
      </c>
      <c r="F307" s="22">
        <v>13875026</v>
      </c>
      <c r="G307" s="22"/>
      <c r="H307" s="22">
        <v>7804981</v>
      </c>
      <c r="I307" s="22">
        <v>2284535</v>
      </c>
      <c r="J307" s="22">
        <v>698</v>
      </c>
      <c r="K307" s="22"/>
      <c r="L307" s="22"/>
      <c r="M307" s="22">
        <v>1994</v>
      </c>
      <c r="N307" s="22"/>
      <c r="O307" s="22"/>
      <c r="P307" s="22"/>
      <c r="Q307" s="22"/>
      <c r="R307" s="22"/>
      <c r="S307" s="22">
        <f t="shared" si="12"/>
        <v>85350458</v>
      </c>
      <c r="T307" s="22">
        <v>782784</v>
      </c>
      <c r="U307" s="22">
        <v>4311580</v>
      </c>
      <c r="V307" s="22">
        <v>1967147</v>
      </c>
      <c r="W307" s="22">
        <v>54903183</v>
      </c>
      <c r="X307" s="22"/>
      <c r="Y307" s="22">
        <v>10896890</v>
      </c>
      <c r="Z307" s="22">
        <v>2235173</v>
      </c>
      <c r="AA307" s="22"/>
      <c r="AB307" s="22"/>
      <c r="AC307" s="22"/>
      <c r="AD307" s="22">
        <f t="shared" si="13"/>
        <v>75096757</v>
      </c>
      <c r="AE307" s="22">
        <f t="shared" si="14"/>
        <v>160447215</v>
      </c>
    </row>
    <row r="308" spans="1:31" ht="15" customHeight="1">
      <c r="A308" s="18" t="s">
        <v>628</v>
      </c>
      <c r="B308" s="18">
        <v>4</v>
      </c>
      <c r="C308" s="22" t="s">
        <v>629</v>
      </c>
      <c r="D308" s="22">
        <v>6482</v>
      </c>
      <c r="E308" s="22">
        <v>696</v>
      </c>
      <c r="F308" s="22"/>
      <c r="G308" s="22"/>
      <c r="H308" s="22">
        <v>296</v>
      </c>
      <c r="I308" s="22">
        <v>933</v>
      </c>
      <c r="J308" s="22"/>
      <c r="K308" s="22"/>
      <c r="L308" s="22"/>
      <c r="M308" s="22"/>
      <c r="N308" s="22"/>
      <c r="O308" s="22"/>
      <c r="P308" s="22"/>
      <c r="Q308" s="22"/>
      <c r="R308" s="22"/>
      <c r="S308" s="22">
        <f t="shared" si="12"/>
        <v>8407</v>
      </c>
      <c r="T308" s="22"/>
      <c r="U308" s="22">
        <v>1982</v>
      </c>
      <c r="V308" s="22">
        <v>6041</v>
      </c>
      <c r="W308" s="22">
        <v>85375</v>
      </c>
      <c r="X308" s="22"/>
      <c r="Y308" s="22">
        <v>914</v>
      </c>
      <c r="Z308" s="22">
        <v>9632</v>
      </c>
      <c r="AA308" s="22"/>
      <c r="AB308" s="22"/>
      <c r="AC308" s="22"/>
      <c r="AD308" s="22">
        <f t="shared" si="13"/>
        <v>103944</v>
      </c>
      <c r="AE308" s="22">
        <f t="shared" si="14"/>
        <v>112351</v>
      </c>
    </row>
    <row r="309" spans="1:31" ht="15" customHeight="1">
      <c r="A309" s="18" t="s">
        <v>630</v>
      </c>
      <c r="B309" s="18">
        <v>4</v>
      </c>
      <c r="C309" s="22" t="s">
        <v>631</v>
      </c>
      <c r="D309" s="22">
        <v>1185658</v>
      </c>
      <c r="E309" s="22">
        <v>15725070</v>
      </c>
      <c r="F309" s="22">
        <v>7674267</v>
      </c>
      <c r="G309" s="22"/>
      <c r="H309" s="22">
        <v>2353244</v>
      </c>
      <c r="I309" s="22">
        <v>318005</v>
      </c>
      <c r="J309" s="22">
        <v>698</v>
      </c>
      <c r="K309" s="22"/>
      <c r="L309" s="22"/>
      <c r="M309" s="22">
        <v>224</v>
      </c>
      <c r="N309" s="22"/>
      <c r="O309" s="22"/>
      <c r="P309" s="22"/>
      <c r="Q309" s="22"/>
      <c r="R309" s="22"/>
      <c r="S309" s="22">
        <f t="shared" si="12"/>
        <v>27257166</v>
      </c>
      <c r="T309" s="22">
        <v>169318</v>
      </c>
      <c r="U309" s="22">
        <v>799106</v>
      </c>
      <c r="V309" s="22">
        <v>507555</v>
      </c>
      <c r="W309" s="22">
        <v>4422240</v>
      </c>
      <c r="X309" s="22"/>
      <c r="Y309" s="22">
        <v>4050409</v>
      </c>
      <c r="Z309" s="22">
        <v>270019</v>
      </c>
      <c r="AA309" s="22"/>
      <c r="AB309" s="22"/>
      <c r="AC309" s="22"/>
      <c r="AD309" s="22">
        <f t="shared" si="13"/>
        <v>10218647</v>
      </c>
      <c r="AE309" s="22">
        <f t="shared" si="14"/>
        <v>37475813</v>
      </c>
    </row>
    <row r="310" spans="1:31" ht="15" customHeight="1">
      <c r="A310" s="18" t="s">
        <v>632</v>
      </c>
      <c r="B310" s="18">
        <v>4</v>
      </c>
      <c r="C310" s="22" t="s">
        <v>633</v>
      </c>
      <c r="D310" s="22">
        <v>456874</v>
      </c>
      <c r="E310" s="22">
        <v>15695051</v>
      </c>
      <c r="F310" s="22">
        <v>743119</v>
      </c>
      <c r="G310" s="22"/>
      <c r="H310" s="22">
        <v>4931405</v>
      </c>
      <c r="I310" s="22">
        <v>1960776</v>
      </c>
      <c r="J310" s="22"/>
      <c r="K310" s="22"/>
      <c r="L310" s="22"/>
      <c r="M310" s="22"/>
      <c r="N310" s="22"/>
      <c r="O310" s="22"/>
      <c r="P310" s="22"/>
      <c r="Q310" s="22"/>
      <c r="R310" s="22"/>
      <c r="S310" s="22">
        <f t="shared" si="12"/>
        <v>23787225</v>
      </c>
      <c r="T310" s="22">
        <v>611182</v>
      </c>
      <c r="U310" s="22">
        <v>2723392</v>
      </c>
      <c r="V310" s="22">
        <v>357603</v>
      </c>
      <c r="W310" s="22">
        <v>6799922</v>
      </c>
      <c r="X310" s="22"/>
      <c r="Y310" s="22">
        <v>2135100</v>
      </c>
      <c r="Z310" s="22">
        <v>1640046</v>
      </c>
      <c r="AA310" s="22"/>
      <c r="AB310" s="22"/>
      <c r="AC310" s="22"/>
      <c r="AD310" s="22">
        <f t="shared" si="13"/>
        <v>14267245</v>
      </c>
      <c r="AE310" s="22">
        <f t="shared" si="14"/>
        <v>38054470</v>
      </c>
    </row>
    <row r="311" spans="1:31" ht="15" customHeight="1">
      <c r="A311" s="18" t="s">
        <v>634</v>
      </c>
      <c r="B311" s="18">
        <v>3</v>
      </c>
      <c r="C311" s="22" t="s">
        <v>635</v>
      </c>
      <c r="D311" s="22">
        <v>6520237</v>
      </c>
      <c r="E311" s="22">
        <v>15394616</v>
      </c>
      <c r="F311" s="22">
        <v>2834549</v>
      </c>
      <c r="G311" s="22"/>
      <c r="H311" s="22">
        <v>264936</v>
      </c>
      <c r="I311" s="22">
        <v>1855443</v>
      </c>
      <c r="J311" s="22">
        <v>407948</v>
      </c>
      <c r="K311" s="22">
        <v>37545</v>
      </c>
      <c r="L311" s="22"/>
      <c r="M311" s="22">
        <v>18713</v>
      </c>
      <c r="N311" s="22"/>
      <c r="O311" s="22"/>
      <c r="P311" s="22">
        <v>2041</v>
      </c>
      <c r="Q311" s="22"/>
      <c r="R311" s="22">
        <v>2304</v>
      </c>
      <c r="S311" s="22">
        <f t="shared" si="12"/>
        <v>27338332</v>
      </c>
      <c r="T311" s="22">
        <v>301971</v>
      </c>
      <c r="U311" s="22">
        <v>13666606</v>
      </c>
      <c r="V311" s="22">
        <v>3315194</v>
      </c>
      <c r="W311" s="22">
        <v>2022476</v>
      </c>
      <c r="X311" s="22">
        <v>4419</v>
      </c>
      <c r="Y311" s="22">
        <v>352248</v>
      </c>
      <c r="Z311" s="22">
        <v>6625807</v>
      </c>
      <c r="AA311" s="22">
        <v>1069</v>
      </c>
      <c r="AB311" s="22"/>
      <c r="AC311" s="22">
        <v>60360</v>
      </c>
      <c r="AD311" s="22">
        <f t="shared" si="13"/>
        <v>26350150</v>
      </c>
      <c r="AE311" s="22">
        <f t="shared" si="14"/>
        <v>53688482</v>
      </c>
    </row>
    <row r="312" spans="1:31" ht="15" customHeight="1">
      <c r="A312" s="18" t="s">
        <v>636</v>
      </c>
      <c r="B312" s="18">
        <v>3</v>
      </c>
      <c r="C312" s="22" t="s">
        <v>637</v>
      </c>
      <c r="D312" s="22">
        <v>9266270</v>
      </c>
      <c r="E312" s="22">
        <v>66425343</v>
      </c>
      <c r="F312" s="22">
        <v>4420589</v>
      </c>
      <c r="G312" s="22">
        <v>34136</v>
      </c>
      <c r="H312" s="22">
        <v>1320306</v>
      </c>
      <c r="I312" s="22">
        <v>6626838</v>
      </c>
      <c r="J312" s="22">
        <v>658666</v>
      </c>
      <c r="K312" s="22">
        <v>5002</v>
      </c>
      <c r="L312" s="22"/>
      <c r="M312" s="22">
        <v>9696</v>
      </c>
      <c r="N312" s="22">
        <v>469</v>
      </c>
      <c r="O312" s="22">
        <v>4039</v>
      </c>
      <c r="P312" s="22"/>
      <c r="Q312" s="22">
        <v>420</v>
      </c>
      <c r="R312" s="22"/>
      <c r="S312" s="22">
        <f t="shared" si="12"/>
        <v>88771774</v>
      </c>
      <c r="T312" s="22">
        <v>5571857</v>
      </c>
      <c r="U312" s="22">
        <v>55836427</v>
      </c>
      <c r="V312" s="22">
        <v>851023</v>
      </c>
      <c r="W312" s="22">
        <v>5411645</v>
      </c>
      <c r="X312" s="22">
        <v>4290</v>
      </c>
      <c r="Y312" s="22">
        <v>2313559</v>
      </c>
      <c r="Z312" s="22">
        <v>12472261</v>
      </c>
      <c r="AA312" s="22">
        <v>48582</v>
      </c>
      <c r="AB312" s="22"/>
      <c r="AC312" s="22">
        <v>4113</v>
      </c>
      <c r="AD312" s="22">
        <f t="shared" si="13"/>
        <v>82513757</v>
      </c>
      <c r="AE312" s="22">
        <f t="shared" si="14"/>
        <v>171285531</v>
      </c>
    </row>
    <row r="313" spans="1:31" ht="15" customHeight="1">
      <c r="A313" s="18" t="s">
        <v>638</v>
      </c>
      <c r="B313" s="18">
        <v>4</v>
      </c>
      <c r="C313" s="22" t="s">
        <v>639</v>
      </c>
      <c r="D313" s="22">
        <v>2378071</v>
      </c>
      <c r="E313" s="22">
        <v>26434472</v>
      </c>
      <c r="F313" s="22">
        <v>1828707</v>
      </c>
      <c r="G313" s="22">
        <v>31572</v>
      </c>
      <c r="H313" s="22">
        <v>106943</v>
      </c>
      <c r="I313" s="22">
        <v>2992869</v>
      </c>
      <c r="J313" s="22">
        <v>433983</v>
      </c>
      <c r="K313" s="22">
        <v>246</v>
      </c>
      <c r="L313" s="22"/>
      <c r="M313" s="22">
        <v>467</v>
      </c>
      <c r="N313" s="22"/>
      <c r="O313" s="22"/>
      <c r="P313" s="22"/>
      <c r="Q313" s="22"/>
      <c r="R313" s="22"/>
      <c r="S313" s="22">
        <f t="shared" si="12"/>
        <v>34207330</v>
      </c>
      <c r="T313" s="22">
        <v>625640</v>
      </c>
      <c r="U313" s="22">
        <v>35462766</v>
      </c>
      <c r="V313" s="22">
        <v>113568</v>
      </c>
      <c r="W313" s="22">
        <v>2374525</v>
      </c>
      <c r="X313" s="22">
        <v>203</v>
      </c>
      <c r="Y313" s="22">
        <v>528442</v>
      </c>
      <c r="Z313" s="22">
        <v>4587911</v>
      </c>
      <c r="AA313" s="22"/>
      <c r="AB313" s="22"/>
      <c r="AC313" s="22">
        <v>798</v>
      </c>
      <c r="AD313" s="22">
        <f t="shared" si="13"/>
        <v>43693853</v>
      </c>
      <c r="AE313" s="22">
        <f t="shared" si="14"/>
        <v>77901183</v>
      </c>
    </row>
    <row r="314" spans="1:31" ht="15" customHeight="1">
      <c r="A314" s="18" t="s">
        <v>640</v>
      </c>
      <c r="B314" s="18">
        <v>3</v>
      </c>
      <c r="C314" s="22" t="s">
        <v>641</v>
      </c>
      <c r="D314" s="22">
        <v>535235</v>
      </c>
      <c r="E314" s="22">
        <v>5008286</v>
      </c>
      <c r="F314" s="22">
        <v>471960</v>
      </c>
      <c r="G314" s="22"/>
      <c r="H314" s="22">
        <v>6337682</v>
      </c>
      <c r="I314" s="22">
        <v>109877</v>
      </c>
      <c r="J314" s="22">
        <v>1243</v>
      </c>
      <c r="K314" s="22"/>
      <c r="L314" s="22"/>
      <c r="M314" s="22"/>
      <c r="N314" s="22"/>
      <c r="O314" s="22"/>
      <c r="P314" s="22"/>
      <c r="Q314" s="22"/>
      <c r="R314" s="22"/>
      <c r="S314" s="22">
        <f t="shared" si="12"/>
        <v>12464283</v>
      </c>
      <c r="T314" s="22">
        <v>26248</v>
      </c>
      <c r="U314" s="22">
        <v>992161</v>
      </c>
      <c r="V314" s="22">
        <v>1369233</v>
      </c>
      <c r="W314" s="22">
        <v>666798</v>
      </c>
      <c r="X314" s="22"/>
      <c r="Y314" s="22">
        <v>94113</v>
      </c>
      <c r="Z314" s="22">
        <v>76815</v>
      </c>
      <c r="AA314" s="22"/>
      <c r="AB314" s="22"/>
      <c r="AC314" s="22"/>
      <c r="AD314" s="22">
        <f t="shared" si="13"/>
        <v>3225368</v>
      </c>
      <c r="AE314" s="22">
        <f t="shared" si="14"/>
        <v>15689651</v>
      </c>
    </row>
    <row r="315" spans="1:31" ht="15" customHeight="1">
      <c r="A315" s="18" t="s">
        <v>642</v>
      </c>
      <c r="B315" s="18">
        <v>3</v>
      </c>
      <c r="C315" s="22" t="s">
        <v>643</v>
      </c>
      <c r="D315" s="22">
        <v>2191790</v>
      </c>
      <c r="E315" s="22">
        <v>1132565</v>
      </c>
      <c r="F315" s="22">
        <v>1585725</v>
      </c>
      <c r="G315" s="22"/>
      <c r="H315" s="22">
        <v>88721</v>
      </c>
      <c r="I315" s="22">
        <v>149576</v>
      </c>
      <c r="J315" s="22"/>
      <c r="K315" s="22"/>
      <c r="L315" s="22"/>
      <c r="M315" s="22"/>
      <c r="N315" s="22"/>
      <c r="O315" s="22"/>
      <c r="P315" s="22"/>
      <c r="Q315" s="22"/>
      <c r="R315" s="22"/>
      <c r="S315" s="22">
        <f t="shared" si="12"/>
        <v>5148377</v>
      </c>
      <c r="T315" s="22">
        <v>18823</v>
      </c>
      <c r="U315" s="22">
        <v>665177</v>
      </c>
      <c r="V315" s="22">
        <v>154720</v>
      </c>
      <c r="W315" s="22">
        <v>84418</v>
      </c>
      <c r="X315" s="22"/>
      <c r="Y315" s="22">
        <v>60873</v>
      </c>
      <c r="Z315" s="22">
        <v>103615</v>
      </c>
      <c r="AA315" s="22">
        <v>6737</v>
      </c>
      <c r="AB315" s="22"/>
      <c r="AC315" s="22"/>
      <c r="AD315" s="22">
        <f t="shared" si="13"/>
        <v>1094363</v>
      </c>
      <c r="AE315" s="22">
        <f t="shared" si="14"/>
        <v>6242740</v>
      </c>
    </row>
    <row r="316" spans="1:31" ht="15" customHeight="1">
      <c r="A316" s="18" t="s">
        <v>644</v>
      </c>
      <c r="B316" s="18">
        <v>4</v>
      </c>
      <c r="C316" s="22" t="s">
        <v>645</v>
      </c>
      <c r="D316" s="22">
        <v>1915514</v>
      </c>
      <c r="E316" s="22">
        <v>840979</v>
      </c>
      <c r="F316" s="22">
        <v>1580784</v>
      </c>
      <c r="G316" s="22"/>
      <c r="H316" s="22"/>
      <c r="I316" s="22">
        <v>351</v>
      </c>
      <c r="J316" s="22"/>
      <c r="K316" s="22"/>
      <c r="L316" s="22"/>
      <c r="M316" s="22"/>
      <c r="N316" s="22"/>
      <c r="O316" s="22"/>
      <c r="P316" s="22"/>
      <c r="Q316" s="22"/>
      <c r="R316" s="22"/>
      <c r="S316" s="22">
        <f t="shared" si="12"/>
        <v>4337628</v>
      </c>
      <c r="T316" s="22">
        <v>1342</v>
      </c>
      <c r="U316" s="22">
        <v>276644</v>
      </c>
      <c r="V316" s="22">
        <v>61820</v>
      </c>
      <c r="W316" s="22">
        <v>77127</v>
      </c>
      <c r="X316" s="22"/>
      <c r="Y316" s="22"/>
      <c r="Z316" s="22"/>
      <c r="AA316" s="22"/>
      <c r="AB316" s="22"/>
      <c r="AC316" s="22"/>
      <c r="AD316" s="22">
        <f t="shared" si="13"/>
        <v>416933</v>
      </c>
      <c r="AE316" s="22">
        <f t="shared" si="14"/>
        <v>4754561</v>
      </c>
    </row>
    <row r="317" spans="1:31" ht="15" customHeight="1">
      <c r="A317" s="18" t="s">
        <v>646</v>
      </c>
      <c r="B317" s="18">
        <v>2</v>
      </c>
      <c r="C317" s="22" t="s">
        <v>647</v>
      </c>
      <c r="D317" s="22">
        <v>18988735</v>
      </c>
      <c r="E317" s="22">
        <v>448882734</v>
      </c>
      <c r="F317" s="22">
        <v>66801390</v>
      </c>
      <c r="G317" s="22">
        <v>2730274</v>
      </c>
      <c r="H317" s="22">
        <v>33054749</v>
      </c>
      <c r="I317" s="22">
        <v>15607747</v>
      </c>
      <c r="J317" s="22">
        <v>13732234</v>
      </c>
      <c r="K317" s="22">
        <v>4860799</v>
      </c>
      <c r="L317" s="22">
        <v>8465</v>
      </c>
      <c r="M317" s="22">
        <v>5745815</v>
      </c>
      <c r="N317" s="22">
        <v>286808</v>
      </c>
      <c r="O317" s="22">
        <v>482015</v>
      </c>
      <c r="P317" s="22">
        <v>2262432</v>
      </c>
      <c r="Q317" s="22">
        <v>277554</v>
      </c>
      <c r="R317" s="22">
        <v>171639</v>
      </c>
      <c r="S317" s="22">
        <f t="shared" si="12"/>
        <v>613893390</v>
      </c>
      <c r="T317" s="22">
        <v>8240471</v>
      </c>
      <c r="U317" s="22">
        <v>183614200</v>
      </c>
      <c r="V317" s="22">
        <v>9825906</v>
      </c>
      <c r="W317" s="22">
        <v>66619178</v>
      </c>
      <c r="X317" s="22">
        <v>4317344</v>
      </c>
      <c r="Y317" s="22">
        <v>30066490</v>
      </c>
      <c r="Z317" s="22">
        <v>55848907</v>
      </c>
      <c r="AA317" s="22">
        <v>712076</v>
      </c>
      <c r="AB317" s="22">
        <v>4485548</v>
      </c>
      <c r="AC317" s="22">
        <v>15668423</v>
      </c>
      <c r="AD317" s="22">
        <f t="shared" si="13"/>
        <v>379398543</v>
      </c>
      <c r="AE317" s="22">
        <f t="shared" si="14"/>
        <v>993291933</v>
      </c>
    </row>
    <row r="318" spans="1:31" ht="15" customHeight="1">
      <c r="A318" s="18" t="s">
        <v>648</v>
      </c>
      <c r="B318" s="18">
        <v>3</v>
      </c>
      <c r="C318" s="22" t="s">
        <v>649</v>
      </c>
      <c r="D318" s="22">
        <v>64050</v>
      </c>
      <c r="E318" s="22">
        <v>1219430</v>
      </c>
      <c r="F318" s="22">
        <v>3881259</v>
      </c>
      <c r="G318" s="22"/>
      <c r="H318" s="22">
        <v>3189</v>
      </c>
      <c r="I318" s="22">
        <v>1520</v>
      </c>
      <c r="J318" s="22"/>
      <c r="K318" s="22">
        <v>780</v>
      </c>
      <c r="L318" s="22"/>
      <c r="M318" s="22"/>
      <c r="N318" s="22"/>
      <c r="O318" s="22"/>
      <c r="P318" s="22">
        <v>652</v>
      </c>
      <c r="Q318" s="22"/>
      <c r="R318" s="22"/>
      <c r="S318" s="22">
        <f t="shared" si="12"/>
        <v>5170880</v>
      </c>
      <c r="T318" s="22"/>
      <c r="U318" s="22">
        <v>289</v>
      </c>
      <c r="V318" s="22">
        <v>20392</v>
      </c>
      <c r="W318" s="22"/>
      <c r="X318" s="22"/>
      <c r="Y318" s="22">
        <v>480</v>
      </c>
      <c r="Z318" s="22"/>
      <c r="AA318" s="22"/>
      <c r="AB318" s="22"/>
      <c r="AC318" s="22"/>
      <c r="AD318" s="22">
        <f t="shared" si="13"/>
        <v>21161</v>
      </c>
      <c r="AE318" s="22">
        <f t="shared" si="14"/>
        <v>5192041</v>
      </c>
    </row>
    <row r="319" spans="1:31" ht="15" customHeight="1">
      <c r="A319" s="18" t="s">
        <v>650</v>
      </c>
      <c r="B319" s="18">
        <v>4</v>
      </c>
      <c r="C319" s="22" t="s">
        <v>651</v>
      </c>
      <c r="D319" s="22">
        <v>64050</v>
      </c>
      <c r="E319" s="22">
        <v>484430</v>
      </c>
      <c r="F319" s="22">
        <v>828672</v>
      </c>
      <c r="G319" s="22"/>
      <c r="H319" s="22">
        <v>3189</v>
      </c>
      <c r="I319" s="22">
        <v>1520</v>
      </c>
      <c r="J319" s="22"/>
      <c r="K319" s="22"/>
      <c r="L319" s="22"/>
      <c r="M319" s="22"/>
      <c r="N319" s="22"/>
      <c r="O319" s="22"/>
      <c r="P319" s="22"/>
      <c r="Q319" s="22"/>
      <c r="R319" s="22"/>
      <c r="S319" s="22">
        <f t="shared" si="12"/>
        <v>1381861</v>
      </c>
      <c r="T319" s="22"/>
      <c r="U319" s="22"/>
      <c r="V319" s="22">
        <v>20392</v>
      </c>
      <c r="W319" s="22"/>
      <c r="X319" s="22"/>
      <c r="Y319" s="22"/>
      <c r="Z319" s="22"/>
      <c r="AA319" s="22"/>
      <c r="AB319" s="22"/>
      <c r="AC319" s="22"/>
      <c r="AD319" s="22">
        <f t="shared" si="13"/>
        <v>20392</v>
      </c>
      <c r="AE319" s="22">
        <f t="shared" si="14"/>
        <v>1402253</v>
      </c>
    </row>
    <row r="320" spans="1:31" ht="15" customHeight="1">
      <c r="A320" s="18" t="s">
        <v>652</v>
      </c>
      <c r="B320" s="18">
        <v>4</v>
      </c>
      <c r="C320" s="22" t="s">
        <v>653</v>
      </c>
      <c r="D320" s="22"/>
      <c r="E320" s="22"/>
      <c r="F320" s="22">
        <v>33712</v>
      </c>
      <c r="G320" s="22"/>
      <c r="H320" s="22"/>
      <c r="I320" s="22"/>
      <c r="J320" s="22"/>
      <c r="K320" s="22">
        <v>780</v>
      </c>
      <c r="L320" s="22"/>
      <c r="M320" s="22"/>
      <c r="N320" s="22"/>
      <c r="O320" s="22"/>
      <c r="P320" s="22">
        <v>652</v>
      </c>
      <c r="Q320" s="22"/>
      <c r="R320" s="22"/>
      <c r="S320" s="22">
        <f t="shared" si="12"/>
        <v>35144</v>
      </c>
      <c r="T320" s="22"/>
      <c r="U320" s="22">
        <v>289</v>
      </c>
      <c r="V320" s="22"/>
      <c r="W320" s="22"/>
      <c r="X320" s="22"/>
      <c r="Y320" s="22">
        <v>480</v>
      </c>
      <c r="Z320" s="22"/>
      <c r="AA320" s="22"/>
      <c r="AB320" s="22"/>
      <c r="AC320" s="22"/>
      <c r="AD320" s="22">
        <f t="shared" si="13"/>
        <v>769</v>
      </c>
      <c r="AE320" s="22">
        <f t="shared" si="14"/>
        <v>35913</v>
      </c>
    </row>
    <row r="321" spans="1:31" ht="15" customHeight="1">
      <c r="A321" s="18" t="s">
        <v>654</v>
      </c>
      <c r="B321" s="18">
        <v>3</v>
      </c>
      <c r="C321" s="22" t="s">
        <v>655</v>
      </c>
      <c r="D321" s="22">
        <v>1035315</v>
      </c>
      <c r="E321" s="22">
        <v>85220862</v>
      </c>
      <c r="F321" s="22">
        <v>33508367</v>
      </c>
      <c r="G321" s="22">
        <v>2602328</v>
      </c>
      <c r="H321" s="22">
        <v>31983383</v>
      </c>
      <c r="I321" s="22">
        <v>946543</v>
      </c>
      <c r="J321" s="22">
        <v>7622322</v>
      </c>
      <c r="K321" s="22">
        <v>4485397</v>
      </c>
      <c r="L321" s="22">
        <v>7919</v>
      </c>
      <c r="M321" s="22">
        <v>5697842</v>
      </c>
      <c r="N321" s="22">
        <v>282605</v>
      </c>
      <c r="O321" s="22">
        <v>456266</v>
      </c>
      <c r="P321" s="22">
        <v>1619397</v>
      </c>
      <c r="Q321" s="22">
        <v>277177</v>
      </c>
      <c r="R321" s="22">
        <v>159517</v>
      </c>
      <c r="S321" s="22">
        <f t="shared" si="12"/>
        <v>175905240</v>
      </c>
      <c r="T321" s="22">
        <v>1218171</v>
      </c>
      <c r="U321" s="22">
        <v>47835132</v>
      </c>
      <c r="V321" s="22">
        <v>8746576</v>
      </c>
      <c r="W321" s="22">
        <v>37547534</v>
      </c>
      <c r="X321" s="22">
        <v>4261520</v>
      </c>
      <c r="Y321" s="22">
        <v>22014256</v>
      </c>
      <c r="Z321" s="22">
        <v>31329939</v>
      </c>
      <c r="AA321" s="22">
        <v>437672</v>
      </c>
      <c r="AB321" s="22">
        <v>4464067</v>
      </c>
      <c r="AC321" s="22">
        <v>15622886</v>
      </c>
      <c r="AD321" s="22">
        <f t="shared" si="13"/>
        <v>173477753</v>
      </c>
      <c r="AE321" s="22">
        <f t="shared" si="14"/>
        <v>349382993</v>
      </c>
    </row>
    <row r="322" spans="1:31" ht="15" customHeight="1">
      <c r="A322" s="18" t="s">
        <v>656</v>
      </c>
      <c r="B322" s="18">
        <v>4</v>
      </c>
      <c r="C322" s="22" t="s">
        <v>657</v>
      </c>
      <c r="D322" s="22">
        <v>969031</v>
      </c>
      <c r="E322" s="22">
        <v>84456251</v>
      </c>
      <c r="F322" s="22">
        <v>31180157</v>
      </c>
      <c r="G322" s="22">
        <v>2294683</v>
      </c>
      <c r="H322" s="22">
        <v>28962208</v>
      </c>
      <c r="I322" s="22">
        <v>902430</v>
      </c>
      <c r="J322" s="22">
        <v>6685517</v>
      </c>
      <c r="K322" s="22">
        <v>3365006</v>
      </c>
      <c r="L322" s="22">
        <v>3106</v>
      </c>
      <c r="M322" s="22">
        <v>4993296</v>
      </c>
      <c r="N322" s="22">
        <v>267842</v>
      </c>
      <c r="O322" s="22">
        <v>452146</v>
      </c>
      <c r="P322" s="22">
        <v>908720</v>
      </c>
      <c r="Q322" s="22">
        <v>129135</v>
      </c>
      <c r="R322" s="22">
        <v>93882</v>
      </c>
      <c r="S322" s="22">
        <f t="shared" si="12"/>
        <v>165663410</v>
      </c>
      <c r="T322" s="22">
        <v>1103289</v>
      </c>
      <c r="U322" s="22">
        <v>17497248</v>
      </c>
      <c r="V322" s="22">
        <v>7353865</v>
      </c>
      <c r="W322" s="22">
        <v>32479397</v>
      </c>
      <c r="X322" s="22">
        <v>4094112</v>
      </c>
      <c r="Y322" s="22">
        <v>13566662</v>
      </c>
      <c r="Z322" s="22">
        <v>29613968</v>
      </c>
      <c r="AA322" s="22">
        <v>337452</v>
      </c>
      <c r="AB322" s="22">
        <v>3394773</v>
      </c>
      <c r="AC322" s="22">
        <v>13493557</v>
      </c>
      <c r="AD322" s="22">
        <f t="shared" si="13"/>
        <v>122934323</v>
      </c>
      <c r="AE322" s="22">
        <f t="shared" si="14"/>
        <v>288597733</v>
      </c>
    </row>
    <row r="323" spans="1:31" ht="15" customHeight="1">
      <c r="A323" s="18" t="s">
        <v>658</v>
      </c>
      <c r="B323" s="18">
        <v>5</v>
      </c>
      <c r="C323" s="22" t="s">
        <v>659</v>
      </c>
      <c r="D323" s="22">
        <v>7513</v>
      </c>
      <c r="E323" s="22">
        <v>53406</v>
      </c>
      <c r="F323" s="22">
        <v>4600</v>
      </c>
      <c r="G323" s="22">
        <v>1883016</v>
      </c>
      <c r="H323" s="22">
        <v>2867538</v>
      </c>
      <c r="I323" s="22">
        <v>15107</v>
      </c>
      <c r="J323" s="22">
        <v>6114870</v>
      </c>
      <c r="K323" s="22">
        <v>1542540</v>
      </c>
      <c r="L323" s="22">
        <v>3106</v>
      </c>
      <c r="M323" s="22">
        <v>3309975</v>
      </c>
      <c r="N323" s="22">
        <v>64797</v>
      </c>
      <c r="O323" s="22">
        <v>60643</v>
      </c>
      <c r="P323" s="22">
        <v>825606</v>
      </c>
      <c r="Q323" s="22"/>
      <c r="R323" s="22"/>
      <c r="S323" s="22">
        <f t="shared" si="12"/>
        <v>16752717</v>
      </c>
      <c r="T323" s="22"/>
      <c r="U323" s="22">
        <v>3485157</v>
      </c>
      <c r="V323" s="22">
        <v>589579</v>
      </c>
      <c r="W323" s="22">
        <v>9090891</v>
      </c>
      <c r="X323" s="22">
        <v>20991</v>
      </c>
      <c r="Y323" s="22">
        <v>234433</v>
      </c>
      <c r="Z323" s="22">
        <v>4299508</v>
      </c>
      <c r="AA323" s="22">
        <v>360</v>
      </c>
      <c r="AB323" s="22">
        <v>3104</v>
      </c>
      <c r="AC323" s="22">
        <v>13423637</v>
      </c>
      <c r="AD323" s="22">
        <f t="shared" si="13"/>
        <v>31147660</v>
      </c>
      <c r="AE323" s="22">
        <f t="shared" si="14"/>
        <v>47900377</v>
      </c>
    </row>
    <row r="324" spans="1:31" ht="15" customHeight="1">
      <c r="A324" s="18" t="s">
        <v>660</v>
      </c>
      <c r="B324" s="18">
        <v>4</v>
      </c>
      <c r="C324" s="22" t="s">
        <v>661</v>
      </c>
      <c r="D324" s="22">
        <v>383</v>
      </c>
      <c r="E324" s="22">
        <v>689320</v>
      </c>
      <c r="F324" s="22">
        <v>2326305</v>
      </c>
      <c r="G324" s="22">
        <v>307645</v>
      </c>
      <c r="H324" s="22">
        <v>3021175</v>
      </c>
      <c r="I324" s="22">
        <v>43613</v>
      </c>
      <c r="J324" s="22">
        <v>936805</v>
      </c>
      <c r="K324" s="22">
        <v>1120391</v>
      </c>
      <c r="L324" s="22">
        <v>4813</v>
      </c>
      <c r="M324" s="22">
        <v>704546</v>
      </c>
      <c r="N324" s="22">
        <v>14763</v>
      </c>
      <c r="O324" s="22">
        <v>4120</v>
      </c>
      <c r="P324" s="22">
        <v>657084</v>
      </c>
      <c r="Q324" s="22">
        <v>148042</v>
      </c>
      <c r="R324" s="22">
        <v>65635</v>
      </c>
      <c r="S324" s="22">
        <f t="shared" si="12"/>
        <v>10044640</v>
      </c>
      <c r="T324" s="22">
        <v>113294</v>
      </c>
      <c r="U324" s="22">
        <v>30317476</v>
      </c>
      <c r="V324" s="22">
        <v>1387495</v>
      </c>
      <c r="W324" s="22">
        <v>4847013</v>
      </c>
      <c r="X324" s="22">
        <v>167408</v>
      </c>
      <c r="Y324" s="22">
        <v>8386376</v>
      </c>
      <c r="Z324" s="22">
        <v>1714531</v>
      </c>
      <c r="AA324" s="22">
        <v>100220</v>
      </c>
      <c r="AB324" s="22">
        <v>1069294</v>
      </c>
      <c r="AC324" s="22">
        <v>2128302</v>
      </c>
      <c r="AD324" s="22">
        <f t="shared" si="13"/>
        <v>50231409</v>
      </c>
      <c r="AE324" s="22">
        <f t="shared" si="14"/>
        <v>60276049</v>
      </c>
    </row>
    <row r="325" spans="1:31" ht="15" customHeight="1">
      <c r="A325" s="18" t="s">
        <v>662</v>
      </c>
      <c r="B325" s="18">
        <v>5</v>
      </c>
      <c r="C325" s="22" t="s">
        <v>663</v>
      </c>
      <c r="D325" s="22">
        <v>383</v>
      </c>
      <c r="E325" s="22">
        <v>97479</v>
      </c>
      <c r="F325" s="22">
        <v>568872</v>
      </c>
      <c r="G325" s="22">
        <v>254264</v>
      </c>
      <c r="H325" s="22">
        <v>469921</v>
      </c>
      <c r="I325" s="22"/>
      <c r="J325" s="22">
        <v>22086</v>
      </c>
      <c r="K325" s="22">
        <v>312369</v>
      </c>
      <c r="L325" s="22">
        <v>4813</v>
      </c>
      <c r="M325" s="22">
        <v>235460</v>
      </c>
      <c r="N325" s="22">
        <v>10464</v>
      </c>
      <c r="O325" s="22"/>
      <c r="P325" s="22">
        <v>112931</v>
      </c>
      <c r="Q325" s="22"/>
      <c r="R325" s="22"/>
      <c r="S325" s="22">
        <f t="shared" si="12"/>
        <v>2089042</v>
      </c>
      <c r="T325" s="22"/>
      <c r="U325" s="22">
        <v>938161</v>
      </c>
      <c r="V325" s="22">
        <v>851488</v>
      </c>
      <c r="W325" s="22">
        <v>1876644</v>
      </c>
      <c r="X325" s="22">
        <v>46577</v>
      </c>
      <c r="Y325" s="22">
        <v>262641</v>
      </c>
      <c r="Z325" s="22">
        <v>127428</v>
      </c>
      <c r="AA325" s="22">
        <v>1720</v>
      </c>
      <c r="AB325" s="22">
        <v>353877</v>
      </c>
      <c r="AC325" s="22">
        <v>1959846</v>
      </c>
      <c r="AD325" s="22">
        <f t="shared" si="13"/>
        <v>6418382</v>
      </c>
      <c r="AE325" s="22">
        <f t="shared" si="14"/>
        <v>8507424</v>
      </c>
    </row>
    <row r="326" spans="1:31" ht="15" customHeight="1">
      <c r="A326" s="18" t="s">
        <v>664</v>
      </c>
      <c r="B326" s="18">
        <v>4</v>
      </c>
      <c r="C326" s="22" t="s">
        <v>665</v>
      </c>
      <c r="D326" s="22"/>
      <c r="E326" s="22">
        <v>444</v>
      </c>
      <c r="F326" s="22">
        <v>989</v>
      </c>
      <c r="G326" s="22"/>
      <c r="H326" s="22"/>
      <c r="I326" s="22"/>
      <c r="J326" s="22"/>
      <c r="K326" s="22"/>
      <c r="L326" s="22"/>
      <c r="M326" s="22"/>
      <c r="N326" s="22"/>
      <c r="O326" s="22"/>
      <c r="P326" s="22">
        <v>53593</v>
      </c>
      <c r="Q326" s="22"/>
      <c r="R326" s="22"/>
      <c r="S326" s="22">
        <f t="shared" si="12"/>
        <v>55026</v>
      </c>
      <c r="T326" s="22"/>
      <c r="U326" s="22">
        <v>20408</v>
      </c>
      <c r="V326" s="22"/>
      <c r="W326" s="22">
        <v>221124</v>
      </c>
      <c r="X326" s="22"/>
      <c r="Y326" s="22">
        <v>56138</v>
      </c>
      <c r="Z326" s="22"/>
      <c r="AA326" s="22"/>
      <c r="AB326" s="22"/>
      <c r="AC326" s="22"/>
      <c r="AD326" s="22">
        <f t="shared" si="13"/>
        <v>297670</v>
      </c>
      <c r="AE326" s="22">
        <f t="shared" si="14"/>
        <v>352696</v>
      </c>
    </row>
    <row r="327" spans="1:31" ht="15" customHeight="1">
      <c r="A327" s="18" t="s">
        <v>666</v>
      </c>
      <c r="B327" s="18">
        <v>5</v>
      </c>
      <c r="C327" s="22" t="s">
        <v>667</v>
      </c>
      <c r="D327" s="22"/>
      <c r="E327" s="22"/>
      <c r="F327" s="22">
        <v>989</v>
      </c>
      <c r="G327" s="22"/>
      <c r="H327" s="22"/>
      <c r="I327" s="22"/>
      <c r="J327" s="22"/>
      <c r="K327" s="22"/>
      <c r="L327" s="22"/>
      <c r="M327" s="22"/>
      <c r="N327" s="22"/>
      <c r="O327" s="22"/>
      <c r="P327" s="22">
        <v>5770</v>
      </c>
      <c r="Q327" s="22"/>
      <c r="R327" s="22"/>
      <c r="S327" s="22">
        <f t="shared" si="12"/>
        <v>6759</v>
      </c>
      <c r="T327" s="22"/>
      <c r="U327" s="22">
        <v>18378</v>
      </c>
      <c r="V327" s="22"/>
      <c r="W327" s="22">
        <v>221124</v>
      </c>
      <c r="X327" s="22"/>
      <c r="Y327" s="22">
        <v>48250</v>
      </c>
      <c r="Z327" s="22"/>
      <c r="AA327" s="22"/>
      <c r="AB327" s="22"/>
      <c r="AC327" s="22"/>
      <c r="AD327" s="22">
        <f t="shared" si="13"/>
        <v>287752</v>
      </c>
      <c r="AE327" s="22">
        <f t="shared" si="14"/>
        <v>294511</v>
      </c>
    </row>
    <row r="328" spans="1:31" ht="15" customHeight="1">
      <c r="A328" s="18" t="s">
        <v>668</v>
      </c>
      <c r="B328" s="18">
        <v>3</v>
      </c>
      <c r="C328" s="22" t="s">
        <v>669</v>
      </c>
      <c r="D328" s="22">
        <v>17556055</v>
      </c>
      <c r="E328" s="22">
        <v>360472156</v>
      </c>
      <c r="F328" s="22">
        <v>27912384</v>
      </c>
      <c r="G328" s="22">
        <v>127325</v>
      </c>
      <c r="H328" s="22">
        <v>851807</v>
      </c>
      <c r="I328" s="22">
        <v>13088998</v>
      </c>
      <c r="J328" s="22">
        <v>5732832</v>
      </c>
      <c r="K328" s="22">
        <v>365338</v>
      </c>
      <c r="L328" s="22">
        <v>306</v>
      </c>
      <c r="M328" s="22">
        <v>47973</v>
      </c>
      <c r="N328" s="22">
        <v>4203</v>
      </c>
      <c r="O328" s="22"/>
      <c r="P328" s="22">
        <v>626162</v>
      </c>
      <c r="Q328" s="22">
        <v>377</v>
      </c>
      <c r="R328" s="22">
        <v>11603</v>
      </c>
      <c r="S328" s="22">
        <f aca="true" t="shared" si="15" ref="S328:S391">SUM(D328:R328)</f>
        <v>426797519</v>
      </c>
      <c r="T328" s="22">
        <v>4366480</v>
      </c>
      <c r="U328" s="22">
        <v>132874173</v>
      </c>
      <c r="V328" s="22">
        <v>786430</v>
      </c>
      <c r="W328" s="22">
        <v>19933677</v>
      </c>
      <c r="X328" s="22">
        <v>50047</v>
      </c>
      <c r="Y328" s="22">
        <v>7960698</v>
      </c>
      <c r="Z328" s="22">
        <v>23297989</v>
      </c>
      <c r="AA328" s="22">
        <v>14286</v>
      </c>
      <c r="AB328" s="22">
        <v>21481</v>
      </c>
      <c r="AC328" s="22">
        <v>15438</v>
      </c>
      <c r="AD328" s="22">
        <f aca="true" t="shared" si="16" ref="AD328:AD391">SUM(T328:AC328)</f>
        <v>189320699</v>
      </c>
      <c r="AE328" s="22">
        <f aca="true" t="shared" si="17" ref="AE328:AE391">S328+AD328</f>
        <v>616118218</v>
      </c>
    </row>
    <row r="329" spans="1:31" ht="15" customHeight="1">
      <c r="A329" s="18" t="s">
        <v>670</v>
      </c>
      <c r="B329" s="18">
        <v>3</v>
      </c>
      <c r="C329" s="22" t="s">
        <v>671</v>
      </c>
      <c r="D329" s="22">
        <v>95928</v>
      </c>
      <c r="E329" s="22">
        <v>777384</v>
      </c>
      <c r="F329" s="22">
        <v>586950</v>
      </c>
      <c r="G329" s="22">
        <v>621</v>
      </c>
      <c r="H329" s="22">
        <v>137140</v>
      </c>
      <c r="I329" s="22">
        <v>621827</v>
      </c>
      <c r="J329" s="22">
        <v>369061</v>
      </c>
      <c r="K329" s="22">
        <v>6510</v>
      </c>
      <c r="L329" s="22"/>
      <c r="M329" s="22"/>
      <c r="N329" s="22"/>
      <c r="O329" s="22">
        <v>25749</v>
      </c>
      <c r="P329" s="22"/>
      <c r="Q329" s="22"/>
      <c r="R329" s="22">
        <v>519</v>
      </c>
      <c r="S329" s="22">
        <f t="shared" si="15"/>
        <v>2621689</v>
      </c>
      <c r="T329" s="22">
        <v>160521</v>
      </c>
      <c r="U329" s="22">
        <v>2633346</v>
      </c>
      <c r="V329" s="22">
        <v>1359</v>
      </c>
      <c r="W329" s="22">
        <v>35394</v>
      </c>
      <c r="X329" s="22">
        <v>5777</v>
      </c>
      <c r="Y329" s="22">
        <v>27576</v>
      </c>
      <c r="Z329" s="22">
        <v>1119477</v>
      </c>
      <c r="AA329" s="22">
        <v>205082</v>
      </c>
      <c r="AB329" s="22"/>
      <c r="AC329" s="22">
        <v>826</v>
      </c>
      <c r="AD329" s="22">
        <f t="shared" si="16"/>
        <v>4189358</v>
      </c>
      <c r="AE329" s="22">
        <f t="shared" si="17"/>
        <v>6811047</v>
      </c>
    </row>
    <row r="330" spans="1:31" ht="15" customHeight="1">
      <c r="A330" s="18" t="s">
        <v>672</v>
      </c>
      <c r="B330" s="18">
        <v>4</v>
      </c>
      <c r="C330" s="22" t="s">
        <v>673</v>
      </c>
      <c r="D330" s="22">
        <v>71665</v>
      </c>
      <c r="E330" s="22">
        <v>64646</v>
      </c>
      <c r="F330" s="22">
        <v>254435</v>
      </c>
      <c r="G330" s="22">
        <v>621</v>
      </c>
      <c r="H330" s="22">
        <v>123861</v>
      </c>
      <c r="I330" s="22">
        <v>160577</v>
      </c>
      <c r="J330" s="22">
        <v>2246</v>
      </c>
      <c r="K330" s="22"/>
      <c r="L330" s="22"/>
      <c r="M330" s="22"/>
      <c r="N330" s="22"/>
      <c r="O330" s="22">
        <v>24928</v>
      </c>
      <c r="P330" s="22"/>
      <c r="Q330" s="22"/>
      <c r="R330" s="22"/>
      <c r="S330" s="22">
        <f t="shared" si="15"/>
        <v>702979</v>
      </c>
      <c r="T330" s="22"/>
      <c r="U330" s="22">
        <v>17085</v>
      </c>
      <c r="V330" s="22"/>
      <c r="W330" s="22">
        <v>7344</v>
      </c>
      <c r="X330" s="22">
        <v>5777</v>
      </c>
      <c r="Y330" s="22">
        <v>18461</v>
      </c>
      <c r="Z330" s="22"/>
      <c r="AA330" s="22">
        <v>205082</v>
      </c>
      <c r="AB330" s="22"/>
      <c r="AC330" s="22">
        <v>826</v>
      </c>
      <c r="AD330" s="22">
        <f t="shared" si="16"/>
        <v>254575</v>
      </c>
      <c r="AE330" s="22">
        <f t="shared" si="17"/>
        <v>957554</v>
      </c>
    </row>
    <row r="331" spans="1:31" ht="15" customHeight="1">
      <c r="A331" s="18" t="s">
        <v>674</v>
      </c>
      <c r="B331" s="18">
        <v>3</v>
      </c>
      <c r="C331" s="22" t="s">
        <v>675</v>
      </c>
      <c r="D331" s="22">
        <v>9019</v>
      </c>
      <c r="E331" s="22">
        <v>842888</v>
      </c>
      <c r="F331" s="22">
        <v>754880</v>
      </c>
      <c r="G331" s="22"/>
      <c r="H331" s="22">
        <v>26316</v>
      </c>
      <c r="I331" s="22"/>
      <c r="J331" s="22">
        <v>2296</v>
      </c>
      <c r="K331" s="22">
        <v>832</v>
      </c>
      <c r="L331" s="22"/>
      <c r="M331" s="22"/>
      <c r="N331" s="22"/>
      <c r="O331" s="22"/>
      <c r="P331" s="22">
        <v>16221</v>
      </c>
      <c r="Q331" s="22"/>
      <c r="R331" s="22"/>
      <c r="S331" s="22">
        <f t="shared" si="15"/>
        <v>1652452</v>
      </c>
      <c r="T331" s="22">
        <v>2139</v>
      </c>
      <c r="U331" s="22">
        <v>23838</v>
      </c>
      <c r="V331" s="22">
        <v>1506</v>
      </c>
      <c r="W331" s="22">
        <v>489</v>
      </c>
      <c r="X331" s="22"/>
      <c r="Y331" s="22">
        <v>15463</v>
      </c>
      <c r="Z331" s="22"/>
      <c r="AA331" s="22">
        <v>55036</v>
      </c>
      <c r="AB331" s="22"/>
      <c r="AC331" s="22">
        <v>25518</v>
      </c>
      <c r="AD331" s="22">
        <f t="shared" si="16"/>
        <v>123989</v>
      </c>
      <c r="AE331" s="22">
        <f t="shared" si="17"/>
        <v>1776441</v>
      </c>
    </row>
    <row r="332" spans="1:31" ht="15" customHeight="1">
      <c r="A332" s="18" t="s">
        <v>676</v>
      </c>
      <c r="B332" s="18">
        <v>4</v>
      </c>
      <c r="C332" s="22" t="s">
        <v>677</v>
      </c>
      <c r="D332" s="22"/>
      <c r="E332" s="22"/>
      <c r="F332" s="22"/>
      <c r="G332" s="22"/>
      <c r="H332" s="22">
        <v>15491</v>
      </c>
      <c r="I332" s="22"/>
      <c r="J332" s="22">
        <v>2296</v>
      </c>
      <c r="K332" s="22">
        <v>832</v>
      </c>
      <c r="L332" s="22"/>
      <c r="M332" s="22"/>
      <c r="N332" s="22"/>
      <c r="O332" s="22"/>
      <c r="P332" s="22">
        <v>16221</v>
      </c>
      <c r="Q332" s="22"/>
      <c r="R332" s="22"/>
      <c r="S332" s="22">
        <f t="shared" si="15"/>
        <v>34840</v>
      </c>
      <c r="T332" s="22">
        <v>2139</v>
      </c>
      <c r="U332" s="22">
        <v>23838</v>
      </c>
      <c r="V332" s="22"/>
      <c r="W332" s="22">
        <v>489</v>
      </c>
      <c r="X332" s="22"/>
      <c r="Y332" s="22">
        <v>15463</v>
      </c>
      <c r="Z332" s="22"/>
      <c r="AA332" s="22">
        <v>55036</v>
      </c>
      <c r="AB332" s="22"/>
      <c r="AC332" s="22">
        <v>25518</v>
      </c>
      <c r="AD332" s="22">
        <f t="shared" si="16"/>
        <v>122483</v>
      </c>
      <c r="AE332" s="22">
        <f t="shared" si="17"/>
        <v>157323</v>
      </c>
    </row>
    <row r="333" spans="1:31" ht="15" customHeight="1">
      <c r="A333" s="18" t="s">
        <v>678</v>
      </c>
      <c r="B333" s="18">
        <v>3</v>
      </c>
      <c r="C333" s="22" t="s">
        <v>679</v>
      </c>
      <c r="D333" s="22">
        <v>77160</v>
      </c>
      <c r="E333" s="22">
        <v>30149</v>
      </c>
      <c r="F333" s="22">
        <v>22133</v>
      </c>
      <c r="G333" s="22"/>
      <c r="H333" s="22">
        <v>13285</v>
      </c>
      <c r="I333" s="22">
        <v>872943</v>
      </c>
      <c r="J333" s="22"/>
      <c r="K333" s="22"/>
      <c r="L333" s="22"/>
      <c r="M333" s="22"/>
      <c r="N333" s="22"/>
      <c r="O333" s="22"/>
      <c r="P333" s="22"/>
      <c r="Q333" s="22"/>
      <c r="R333" s="22"/>
      <c r="S333" s="22">
        <f t="shared" si="15"/>
        <v>1015670</v>
      </c>
      <c r="T333" s="22">
        <v>2431367</v>
      </c>
      <c r="U333" s="22">
        <v>64424</v>
      </c>
      <c r="V333" s="22">
        <v>69320</v>
      </c>
      <c r="W333" s="22">
        <v>14917</v>
      </c>
      <c r="X333" s="22"/>
      <c r="Y333" s="22"/>
      <c r="Z333" s="22"/>
      <c r="AA333" s="22"/>
      <c r="AB333" s="22"/>
      <c r="AC333" s="22"/>
      <c r="AD333" s="22">
        <f t="shared" si="16"/>
        <v>2580028</v>
      </c>
      <c r="AE333" s="22">
        <f t="shared" si="17"/>
        <v>3595698</v>
      </c>
    </row>
    <row r="334" spans="1:31" ht="15" customHeight="1">
      <c r="A334" s="18" t="s">
        <v>680</v>
      </c>
      <c r="B334" s="18">
        <v>4</v>
      </c>
      <c r="C334" s="22" t="s">
        <v>681</v>
      </c>
      <c r="D334" s="22">
        <v>960</v>
      </c>
      <c r="E334" s="22"/>
      <c r="F334" s="22"/>
      <c r="G334" s="22"/>
      <c r="H334" s="22"/>
      <c r="I334" s="22"/>
      <c r="J334" s="22"/>
      <c r="K334" s="22"/>
      <c r="L334" s="22"/>
      <c r="M334" s="22"/>
      <c r="N334" s="22"/>
      <c r="O334" s="22"/>
      <c r="P334" s="22"/>
      <c r="Q334" s="22"/>
      <c r="R334" s="22"/>
      <c r="S334" s="22">
        <f t="shared" si="15"/>
        <v>960</v>
      </c>
      <c r="T334" s="22"/>
      <c r="U334" s="22"/>
      <c r="V334" s="22"/>
      <c r="W334" s="22"/>
      <c r="X334" s="22"/>
      <c r="Y334" s="22"/>
      <c r="Z334" s="22"/>
      <c r="AA334" s="22"/>
      <c r="AB334" s="22"/>
      <c r="AC334" s="22"/>
      <c r="AD334" s="22">
        <f t="shared" si="16"/>
        <v>0</v>
      </c>
      <c r="AE334" s="22">
        <f t="shared" si="17"/>
        <v>960</v>
      </c>
    </row>
    <row r="335" spans="1:31" ht="15" customHeight="1">
      <c r="A335" s="18" t="s">
        <v>682</v>
      </c>
      <c r="B335" s="18">
        <v>3</v>
      </c>
      <c r="C335" s="22" t="s">
        <v>683</v>
      </c>
      <c r="D335" s="22">
        <v>96220</v>
      </c>
      <c r="E335" s="22"/>
      <c r="F335" s="22">
        <v>746</v>
      </c>
      <c r="G335" s="22"/>
      <c r="H335" s="22">
        <v>1991</v>
      </c>
      <c r="I335" s="22"/>
      <c r="J335" s="22"/>
      <c r="K335" s="22"/>
      <c r="L335" s="22"/>
      <c r="M335" s="22"/>
      <c r="N335" s="22"/>
      <c r="O335" s="22"/>
      <c r="P335" s="22"/>
      <c r="Q335" s="22"/>
      <c r="R335" s="22"/>
      <c r="S335" s="22">
        <f t="shared" si="15"/>
        <v>98957</v>
      </c>
      <c r="T335" s="22">
        <v>471</v>
      </c>
      <c r="U335" s="22">
        <v>1938</v>
      </c>
      <c r="V335" s="22"/>
      <c r="W335" s="22">
        <v>9049335</v>
      </c>
      <c r="X335" s="22"/>
      <c r="Y335" s="22">
        <v>4964</v>
      </c>
      <c r="Z335" s="22"/>
      <c r="AA335" s="22"/>
      <c r="AB335" s="22"/>
      <c r="AC335" s="22"/>
      <c r="AD335" s="22">
        <f t="shared" si="16"/>
        <v>9056708</v>
      </c>
      <c r="AE335" s="22">
        <f t="shared" si="17"/>
        <v>9155665</v>
      </c>
    </row>
    <row r="336" spans="1:31" ht="15" customHeight="1">
      <c r="A336" s="20" t="s">
        <v>684</v>
      </c>
      <c r="B336" s="20">
        <v>1</v>
      </c>
      <c r="C336" s="21" t="s">
        <v>685</v>
      </c>
      <c r="D336" s="21">
        <v>6819966</v>
      </c>
      <c r="E336" s="21">
        <v>59863530</v>
      </c>
      <c r="F336" s="21">
        <v>7184922</v>
      </c>
      <c r="G336" s="21">
        <v>6848</v>
      </c>
      <c r="H336" s="21">
        <v>19640481</v>
      </c>
      <c r="I336" s="21">
        <v>2808401</v>
      </c>
      <c r="J336" s="21">
        <v>806088</v>
      </c>
      <c r="K336" s="21">
        <v>316334</v>
      </c>
      <c r="L336" s="21">
        <v>303</v>
      </c>
      <c r="M336" s="21">
        <v>50032</v>
      </c>
      <c r="N336" s="21">
        <v>5704</v>
      </c>
      <c r="O336" s="21">
        <v>43693</v>
      </c>
      <c r="P336" s="21"/>
      <c r="Q336" s="21">
        <v>1349</v>
      </c>
      <c r="R336" s="21">
        <v>1577</v>
      </c>
      <c r="S336" s="21">
        <f t="shared" si="15"/>
        <v>97549228</v>
      </c>
      <c r="T336" s="21">
        <v>2538262</v>
      </c>
      <c r="U336" s="21">
        <v>17106090</v>
      </c>
      <c r="V336" s="21">
        <v>3516258</v>
      </c>
      <c r="W336" s="21">
        <v>3560784</v>
      </c>
      <c r="X336" s="21"/>
      <c r="Y336" s="21">
        <v>4105893</v>
      </c>
      <c r="Z336" s="21">
        <v>4138431</v>
      </c>
      <c r="AA336" s="21">
        <v>103022</v>
      </c>
      <c r="AB336" s="21">
        <v>5854</v>
      </c>
      <c r="AC336" s="21">
        <v>123609</v>
      </c>
      <c r="AD336" s="21">
        <f t="shared" si="16"/>
        <v>35198203</v>
      </c>
      <c r="AE336" s="21">
        <f t="shared" si="17"/>
        <v>132747431</v>
      </c>
    </row>
    <row r="337" spans="1:31" ht="15" customHeight="1">
      <c r="A337" s="18" t="s">
        <v>686</v>
      </c>
      <c r="B337" s="18">
        <v>2</v>
      </c>
      <c r="C337" s="22" t="s">
        <v>687</v>
      </c>
      <c r="D337" s="22">
        <v>21178</v>
      </c>
      <c r="E337" s="22">
        <v>50670</v>
      </c>
      <c r="F337" s="22">
        <v>13911</v>
      </c>
      <c r="G337" s="22"/>
      <c r="H337" s="22">
        <v>32430</v>
      </c>
      <c r="I337" s="22">
        <v>1460</v>
      </c>
      <c r="J337" s="22"/>
      <c r="K337" s="22">
        <v>203</v>
      </c>
      <c r="L337" s="22"/>
      <c r="M337" s="22"/>
      <c r="N337" s="22"/>
      <c r="O337" s="22"/>
      <c r="P337" s="22"/>
      <c r="Q337" s="22"/>
      <c r="R337" s="22"/>
      <c r="S337" s="22">
        <f t="shared" si="15"/>
        <v>119852</v>
      </c>
      <c r="T337" s="22">
        <v>1254</v>
      </c>
      <c r="U337" s="22">
        <v>50494</v>
      </c>
      <c r="V337" s="22">
        <v>29414</v>
      </c>
      <c r="W337" s="22">
        <v>30034</v>
      </c>
      <c r="X337" s="22"/>
      <c r="Y337" s="22">
        <v>6325</v>
      </c>
      <c r="Z337" s="22">
        <v>2737</v>
      </c>
      <c r="AA337" s="22"/>
      <c r="AB337" s="22"/>
      <c r="AC337" s="22"/>
      <c r="AD337" s="22">
        <f t="shared" si="16"/>
        <v>120258</v>
      </c>
      <c r="AE337" s="22">
        <f t="shared" si="17"/>
        <v>240110</v>
      </c>
    </row>
    <row r="338" spans="1:31" ht="15" customHeight="1">
      <c r="A338" s="18" t="s">
        <v>688</v>
      </c>
      <c r="B338" s="18">
        <v>2</v>
      </c>
      <c r="C338" s="22" t="s">
        <v>689</v>
      </c>
      <c r="D338" s="22">
        <v>399565</v>
      </c>
      <c r="E338" s="22">
        <v>18216864</v>
      </c>
      <c r="F338" s="22">
        <v>859158</v>
      </c>
      <c r="G338" s="22">
        <v>281</v>
      </c>
      <c r="H338" s="22">
        <v>45224</v>
      </c>
      <c r="I338" s="22">
        <v>708590</v>
      </c>
      <c r="J338" s="22">
        <v>135013</v>
      </c>
      <c r="K338" s="22">
        <v>7960</v>
      </c>
      <c r="L338" s="22"/>
      <c r="M338" s="22">
        <v>3641</v>
      </c>
      <c r="N338" s="22"/>
      <c r="O338" s="22"/>
      <c r="P338" s="22"/>
      <c r="Q338" s="22"/>
      <c r="R338" s="22">
        <v>1577</v>
      </c>
      <c r="S338" s="22">
        <f t="shared" si="15"/>
        <v>20377873</v>
      </c>
      <c r="T338" s="22">
        <v>287653</v>
      </c>
      <c r="U338" s="22">
        <v>8652484</v>
      </c>
      <c r="V338" s="22">
        <v>56740</v>
      </c>
      <c r="W338" s="22">
        <v>440728</v>
      </c>
      <c r="X338" s="22"/>
      <c r="Y338" s="22">
        <v>612283</v>
      </c>
      <c r="Z338" s="22">
        <v>577168</v>
      </c>
      <c r="AA338" s="22">
        <v>2714</v>
      </c>
      <c r="AB338" s="22"/>
      <c r="AC338" s="22">
        <v>6549</v>
      </c>
      <c r="AD338" s="22">
        <f t="shared" si="16"/>
        <v>10636319</v>
      </c>
      <c r="AE338" s="22">
        <f t="shared" si="17"/>
        <v>31014192</v>
      </c>
    </row>
    <row r="339" spans="1:31" ht="15" customHeight="1">
      <c r="A339" s="18" t="s">
        <v>690</v>
      </c>
      <c r="B339" s="18">
        <v>3</v>
      </c>
      <c r="C339" s="22" t="s">
        <v>691</v>
      </c>
      <c r="D339" s="22">
        <v>395888</v>
      </c>
      <c r="E339" s="22">
        <v>18175981</v>
      </c>
      <c r="F339" s="22">
        <v>859158</v>
      </c>
      <c r="G339" s="22">
        <v>281</v>
      </c>
      <c r="H339" s="22">
        <v>45224</v>
      </c>
      <c r="I339" s="22">
        <v>708590</v>
      </c>
      <c r="J339" s="22">
        <v>135013</v>
      </c>
      <c r="K339" s="22">
        <v>7960</v>
      </c>
      <c r="L339" s="22"/>
      <c r="M339" s="22">
        <v>3641</v>
      </c>
      <c r="N339" s="22"/>
      <c r="O339" s="22"/>
      <c r="P339" s="22"/>
      <c r="Q339" s="22"/>
      <c r="R339" s="22">
        <v>1577</v>
      </c>
      <c r="S339" s="22">
        <f t="shared" si="15"/>
        <v>20333313</v>
      </c>
      <c r="T339" s="22">
        <v>254854</v>
      </c>
      <c r="U339" s="22">
        <v>8651226</v>
      </c>
      <c r="V339" s="22">
        <v>56740</v>
      </c>
      <c r="W339" s="22">
        <v>440728</v>
      </c>
      <c r="X339" s="22"/>
      <c r="Y339" s="22">
        <v>611536</v>
      </c>
      <c r="Z339" s="22">
        <v>509085</v>
      </c>
      <c r="AA339" s="22">
        <v>2714</v>
      </c>
      <c r="AB339" s="22"/>
      <c r="AC339" s="22">
        <v>6549</v>
      </c>
      <c r="AD339" s="22">
        <f t="shared" si="16"/>
        <v>10533432</v>
      </c>
      <c r="AE339" s="22">
        <f t="shared" si="17"/>
        <v>30866745</v>
      </c>
    </row>
    <row r="340" spans="1:31" ht="15" customHeight="1">
      <c r="A340" s="18" t="s">
        <v>692</v>
      </c>
      <c r="B340" s="18">
        <v>2</v>
      </c>
      <c r="C340" s="22" t="s">
        <v>693</v>
      </c>
      <c r="D340" s="22">
        <v>511</v>
      </c>
      <c r="E340" s="22">
        <v>10460</v>
      </c>
      <c r="F340" s="22">
        <v>7069</v>
      </c>
      <c r="G340" s="22"/>
      <c r="H340" s="22">
        <v>6486</v>
      </c>
      <c r="I340" s="22"/>
      <c r="J340" s="22"/>
      <c r="K340" s="22"/>
      <c r="L340" s="22"/>
      <c r="M340" s="22"/>
      <c r="N340" s="22"/>
      <c r="O340" s="22"/>
      <c r="P340" s="22"/>
      <c r="Q340" s="22"/>
      <c r="R340" s="22"/>
      <c r="S340" s="22">
        <f t="shared" si="15"/>
        <v>24526</v>
      </c>
      <c r="T340" s="22"/>
      <c r="U340" s="22">
        <v>1045</v>
      </c>
      <c r="V340" s="22">
        <v>1414</v>
      </c>
      <c r="W340" s="22">
        <v>1070</v>
      </c>
      <c r="X340" s="22"/>
      <c r="Y340" s="22">
        <v>815</v>
      </c>
      <c r="Z340" s="22"/>
      <c r="AA340" s="22"/>
      <c r="AB340" s="22"/>
      <c r="AC340" s="22"/>
      <c r="AD340" s="22">
        <f t="shared" si="16"/>
        <v>4344</v>
      </c>
      <c r="AE340" s="22">
        <f t="shared" si="17"/>
        <v>28870</v>
      </c>
    </row>
    <row r="341" spans="1:31" ht="15" customHeight="1">
      <c r="A341" s="18" t="s">
        <v>694</v>
      </c>
      <c r="B341" s="18">
        <v>2</v>
      </c>
      <c r="C341" s="22" t="s">
        <v>695</v>
      </c>
      <c r="D341" s="22">
        <v>14623</v>
      </c>
      <c r="E341" s="22">
        <v>297694</v>
      </c>
      <c r="F341" s="22">
        <v>56923</v>
      </c>
      <c r="G341" s="22"/>
      <c r="H341" s="22">
        <v>25248</v>
      </c>
      <c r="I341" s="22">
        <v>8308</v>
      </c>
      <c r="J341" s="22">
        <v>3042</v>
      </c>
      <c r="K341" s="22"/>
      <c r="L341" s="22"/>
      <c r="M341" s="22">
        <v>536</v>
      </c>
      <c r="N341" s="22"/>
      <c r="O341" s="22"/>
      <c r="P341" s="22"/>
      <c r="Q341" s="22"/>
      <c r="R341" s="22"/>
      <c r="S341" s="22">
        <f t="shared" si="15"/>
        <v>406374</v>
      </c>
      <c r="T341" s="22">
        <v>16011</v>
      </c>
      <c r="U341" s="22">
        <v>11422</v>
      </c>
      <c r="V341" s="22">
        <v>223021</v>
      </c>
      <c r="W341" s="22">
        <v>7262</v>
      </c>
      <c r="X341" s="22"/>
      <c r="Y341" s="22">
        <v>611</v>
      </c>
      <c r="Z341" s="22">
        <v>39871</v>
      </c>
      <c r="AA341" s="22"/>
      <c r="AB341" s="22">
        <v>1397</v>
      </c>
      <c r="AC341" s="22">
        <v>1884</v>
      </c>
      <c r="AD341" s="22">
        <f t="shared" si="16"/>
        <v>301479</v>
      </c>
      <c r="AE341" s="22">
        <f t="shared" si="17"/>
        <v>707853</v>
      </c>
    </row>
    <row r="342" spans="1:31" ht="15" customHeight="1">
      <c r="A342" s="18" t="s">
        <v>696</v>
      </c>
      <c r="B342" s="18">
        <v>3</v>
      </c>
      <c r="C342" s="22" t="s">
        <v>697</v>
      </c>
      <c r="D342" s="22">
        <v>5880</v>
      </c>
      <c r="E342" s="22">
        <v>5218</v>
      </c>
      <c r="F342" s="22">
        <v>26382</v>
      </c>
      <c r="G342" s="22"/>
      <c r="H342" s="22">
        <v>9999</v>
      </c>
      <c r="I342" s="22">
        <v>719</v>
      </c>
      <c r="J342" s="22">
        <v>1405</v>
      </c>
      <c r="K342" s="22"/>
      <c r="L342" s="22"/>
      <c r="M342" s="22"/>
      <c r="N342" s="22"/>
      <c r="O342" s="22"/>
      <c r="P342" s="22"/>
      <c r="Q342" s="22"/>
      <c r="R342" s="22"/>
      <c r="S342" s="22">
        <f t="shared" si="15"/>
        <v>49603</v>
      </c>
      <c r="T342" s="22">
        <v>3230</v>
      </c>
      <c r="U342" s="22">
        <v>4434</v>
      </c>
      <c r="V342" s="22">
        <v>250</v>
      </c>
      <c r="W342" s="22"/>
      <c r="X342" s="22"/>
      <c r="Y342" s="22"/>
      <c r="Z342" s="22">
        <v>2651</v>
      </c>
      <c r="AA342" s="22"/>
      <c r="AB342" s="22"/>
      <c r="AC342" s="22"/>
      <c r="AD342" s="22">
        <f t="shared" si="16"/>
        <v>10565</v>
      </c>
      <c r="AE342" s="22">
        <f t="shared" si="17"/>
        <v>60168</v>
      </c>
    </row>
    <row r="343" spans="1:31" ht="15" customHeight="1">
      <c r="A343" s="18" t="s">
        <v>698</v>
      </c>
      <c r="B343" s="18">
        <v>4</v>
      </c>
      <c r="C343" s="22" t="s">
        <v>699</v>
      </c>
      <c r="D343" s="22"/>
      <c r="E343" s="22">
        <v>708</v>
      </c>
      <c r="F343" s="22">
        <v>14197</v>
      </c>
      <c r="G343" s="22"/>
      <c r="H343" s="22">
        <v>3962</v>
      </c>
      <c r="I343" s="22"/>
      <c r="J343" s="22"/>
      <c r="K343" s="22"/>
      <c r="L343" s="22"/>
      <c r="M343" s="22"/>
      <c r="N343" s="22"/>
      <c r="O343" s="22"/>
      <c r="P343" s="22"/>
      <c r="Q343" s="22"/>
      <c r="R343" s="22"/>
      <c r="S343" s="22">
        <f t="shared" si="15"/>
        <v>18867</v>
      </c>
      <c r="T343" s="22">
        <v>451</v>
      </c>
      <c r="U343" s="22"/>
      <c r="V343" s="22">
        <v>250</v>
      </c>
      <c r="W343" s="22"/>
      <c r="X343" s="22"/>
      <c r="Y343" s="22"/>
      <c r="Z343" s="22"/>
      <c r="AA343" s="22"/>
      <c r="AB343" s="22"/>
      <c r="AC343" s="22"/>
      <c r="AD343" s="22">
        <f t="shared" si="16"/>
        <v>701</v>
      </c>
      <c r="AE343" s="22">
        <f t="shared" si="17"/>
        <v>19568</v>
      </c>
    </row>
    <row r="344" spans="1:31" ht="15" customHeight="1">
      <c r="A344" s="18" t="s">
        <v>700</v>
      </c>
      <c r="B344" s="18">
        <v>4</v>
      </c>
      <c r="C344" s="22" t="s">
        <v>701</v>
      </c>
      <c r="D344" s="22"/>
      <c r="E344" s="22"/>
      <c r="F344" s="22"/>
      <c r="G344" s="22"/>
      <c r="H344" s="22">
        <v>208</v>
      </c>
      <c r="I344" s="22"/>
      <c r="J344" s="22"/>
      <c r="K344" s="22"/>
      <c r="L344" s="22"/>
      <c r="M344" s="22"/>
      <c r="N344" s="22"/>
      <c r="O344" s="22"/>
      <c r="P344" s="22"/>
      <c r="Q344" s="22"/>
      <c r="R344" s="22"/>
      <c r="S344" s="22">
        <f t="shared" si="15"/>
        <v>208</v>
      </c>
      <c r="T344" s="22"/>
      <c r="U344" s="22">
        <v>411</v>
      </c>
      <c r="V344" s="22"/>
      <c r="W344" s="22"/>
      <c r="X344" s="22"/>
      <c r="Y344" s="22"/>
      <c r="Z344" s="22"/>
      <c r="AA344" s="22"/>
      <c r="AB344" s="22"/>
      <c r="AC344" s="22"/>
      <c r="AD344" s="22">
        <f t="shared" si="16"/>
        <v>411</v>
      </c>
      <c r="AE344" s="22">
        <f t="shared" si="17"/>
        <v>619</v>
      </c>
    </row>
    <row r="345" spans="1:31" ht="15" customHeight="1">
      <c r="A345" s="18" t="s">
        <v>702</v>
      </c>
      <c r="B345" s="18">
        <v>4</v>
      </c>
      <c r="C345" s="22" t="s">
        <v>703</v>
      </c>
      <c r="D345" s="22">
        <v>1141</v>
      </c>
      <c r="E345" s="22">
        <v>1486</v>
      </c>
      <c r="F345" s="22">
        <v>6395</v>
      </c>
      <c r="G345" s="22"/>
      <c r="H345" s="22">
        <v>3229</v>
      </c>
      <c r="I345" s="22"/>
      <c r="J345" s="22"/>
      <c r="K345" s="22"/>
      <c r="L345" s="22"/>
      <c r="M345" s="22"/>
      <c r="N345" s="22"/>
      <c r="O345" s="22"/>
      <c r="P345" s="22"/>
      <c r="Q345" s="22"/>
      <c r="R345" s="22"/>
      <c r="S345" s="22">
        <f t="shared" si="15"/>
        <v>12251</v>
      </c>
      <c r="T345" s="22"/>
      <c r="U345" s="22"/>
      <c r="V345" s="22"/>
      <c r="W345" s="22"/>
      <c r="X345" s="22"/>
      <c r="Y345" s="22"/>
      <c r="Z345" s="22"/>
      <c r="AA345" s="22"/>
      <c r="AB345" s="22"/>
      <c r="AC345" s="22"/>
      <c r="AD345" s="22">
        <f t="shared" si="16"/>
        <v>0</v>
      </c>
      <c r="AE345" s="22">
        <f t="shared" si="17"/>
        <v>12251</v>
      </c>
    </row>
    <row r="346" spans="1:31" ht="15" customHeight="1">
      <c r="A346" s="18" t="s">
        <v>704</v>
      </c>
      <c r="B346" s="18">
        <v>3</v>
      </c>
      <c r="C346" s="22" t="s">
        <v>705</v>
      </c>
      <c r="D346" s="22"/>
      <c r="E346" s="22"/>
      <c r="F346" s="22"/>
      <c r="G346" s="22"/>
      <c r="H346" s="22">
        <v>1031</v>
      </c>
      <c r="I346" s="22"/>
      <c r="J346" s="22"/>
      <c r="K346" s="22"/>
      <c r="L346" s="22"/>
      <c r="M346" s="22"/>
      <c r="N346" s="22"/>
      <c r="O346" s="22"/>
      <c r="P346" s="22"/>
      <c r="Q346" s="22"/>
      <c r="R346" s="22"/>
      <c r="S346" s="22">
        <f t="shared" si="15"/>
        <v>1031</v>
      </c>
      <c r="T346" s="22"/>
      <c r="U346" s="22"/>
      <c r="V346" s="22">
        <v>1001</v>
      </c>
      <c r="W346" s="22"/>
      <c r="X346" s="22"/>
      <c r="Y346" s="22"/>
      <c r="Z346" s="22"/>
      <c r="AA346" s="22"/>
      <c r="AB346" s="22"/>
      <c r="AC346" s="22"/>
      <c r="AD346" s="22">
        <f t="shared" si="16"/>
        <v>1001</v>
      </c>
      <c r="AE346" s="22">
        <f t="shared" si="17"/>
        <v>2032</v>
      </c>
    </row>
    <row r="347" spans="1:31" ht="15" customHeight="1">
      <c r="A347" s="18" t="s">
        <v>706</v>
      </c>
      <c r="B347" s="18">
        <v>3</v>
      </c>
      <c r="C347" s="22" t="s">
        <v>707</v>
      </c>
      <c r="D347" s="22"/>
      <c r="E347" s="22"/>
      <c r="F347" s="22">
        <v>300</v>
      </c>
      <c r="G347" s="22"/>
      <c r="H347" s="22">
        <v>334</v>
      </c>
      <c r="I347" s="22"/>
      <c r="J347" s="22"/>
      <c r="K347" s="22"/>
      <c r="L347" s="22"/>
      <c r="M347" s="22"/>
      <c r="N347" s="22"/>
      <c r="O347" s="22"/>
      <c r="P347" s="22"/>
      <c r="Q347" s="22"/>
      <c r="R347" s="22"/>
      <c r="S347" s="22">
        <f t="shared" si="15"/>
        <v>634</v>
      </c>
      <c r="T347" s="22"/>
      <c r="U347" s="22"/>
      <c r="V347" s="22"/>
      <c r="W347" s="22"/>
      <c r="X347" s="22"/>
      <c r="Y347" s="22"/>
      <c r="Z347" s="22"/>
      <c r="AA347" s="22"/>
      <c r="AB347" s="22"/>
      <c r="AC347" s="22"/>
      <c r="AD347" s="22">
        <f t="shared" si="16"/>
        <v>0</v>
      </c>
      <c r="AE347" s="22">
        <f t="shared" si="17"/>
        <v>634</v>
      </c>
    </row>
    <row r="348" spans="1:31" ht="15" customHeight="1">
      <c r="A348" s="18" t="s">
        <v>708</v>
      </c>
      <c r="B348" s="18">
        <v>3</v>
      </c>
      <c r="C348" s="22" t="s">
        <v>709</v>
      </c>
      <c r="D348" s="22"/>
      <c r="E348" s="22"/>
      <c r="F348" s="22">
        <v>983</v>
      </c>
      <c r="G348" s="22"/>
      <c r="H348" s="22"/>
      <c r="I348" s="22"/>
      <c r="J348" s="22"/>
      <c r="K348" s="22"/>
      <c r="L348" s="22"/>
      <c r="M348" s="22"/>
      <c r="N348" s="22"/>
      <c r="O348" s="22"/>
      <c r="P348" s="22"/>
      <c r="Q348" s="22"/>
      <c r="R348" s="22"/>
      <c r="S348" s="22">
        <f t="shared" si="15"/>
        <v>983</v>
      </c>
      <c r="T348" s="22">
        <v>869</v>
      </c>
      <c r="U348" s="22"/>
      <c r="V348" s="22"/>
      <c r="W348" s="22"/>
      <c r="X348" s="22"/>
      <c r="Y348" s="22"/>
      <c r="Z348" s="22"/>
      <c r="AA348" s="22"/>
      <c r="AB348" s="22"/>
      <c r="AC348" s="22"/>
      <c r="AD348" s="22">
        <f t="shared" si="16"/>
        <v>869</v>
      </c>
      <c r="AE348" s="22">
        <f t="shared" si="17"/>
        <v>1852</v>
      </c>
    </row>
    <row r="349" spans="1:31" ht="15" customHeight="1">
      <c r="A349" s="18" t="s">
        <v>710</v>
      </c>
      <c r="B349" s="18">
        <v>3</v>
      </c>
      <c r="C349" s="22" t="s">
        <v>711</v>
      </c>
      <c r="D349" s="22">
        <v>3030</v>
      </c>
      <c r="E349" s="22">
        <v>31065</v>
      </c>
      <c r="F349" s="22">
        <v>11270</v>
      </c>
      <c r="G349" s="22"/>
      <c r="H349" s="22">
        <v>9861</v>
      </c>
      <c r="I349" s="22"/>
      <c r="J349" s="22">
        <v>1637</v>
      </c>
      <c r="K349" s="22"/>
      <c r="L349" s="22"/>
      <c r="M349" s="22"/>
      <c r="N349" s="22"/>
      <c r="O349" s="22"/>
      <c r="P349" s="22"/>
      <c r="Q349" s="22"/>
      <c r="R349" s="22"/>
      <c r="S349" s="22">
        <f t="shared" si="15"/>
        <v>56863</v>
      </c>
      <c r="T349" s="22">
        <v>3201</v>
      </c>
      <c r="U349" s="22">
        <v>601</v>
      </c>
      <c r="V349" s="22">
        <v>41138</v>
      </c>
      <c r="W349" s="22">
        <v>6214</v>
      </c>
      <c r="X349" s="22"/>
      <c r="Y349" s="22">
        <v>203</v>
      </c>
      <c r="Z349" s="22">
        <v>23629</v>
      </c>
      <c r="AA349" s="22"/>
      <c r="AB349" s="22"/>
      <c r="AC349" s="22"/>
      <c r="AD349" s="22">
        <f t="shared" si="16"/>
        <v>74986</v>
      </c>
      <c r="AE349" s="22">
        <f t="shared" si="17"/>
        <v>131849</v>
      </c>
    </row>
    <row r="350" spans="1:31" ht="15" customHeight="1">
      <c r="A350" s="18" t="s">
        <v>712</v>
      </c>
      <c r="B350" s="18">
        <v>4</v>
      </c>
      <c r="C350" s="22" t="s">
        <v>713</v>
      </c>
      <c r="D350" s="22"/>
      <c r="E350" s="22">
        <v>2263</v>
      </c>
      <c r="F350" s="22">
        <v>1298</v>
      </c>
      <c r="G350" s="22"/>
      <c r="H350" s="22"/>
      <c r="I350" s="22"/>
      <c r="J350" s="22">
        <v>1637</v>
      </c>
      <c r="K350" s="22"/>
      <c r="L350" s="22"/>
      <c r="M350" s="22"/>
      <c r="N350" s="22"/>
      <c r="O350" s="22"/>
      <c r="P350" s="22"/>
      <c r="Q350" s="22"/>
      <c r="R350" s="22"/>
      <c r="S350" s="22">
        <f t="shared" si="15"/>
        <v>5198</v>
      </c>
      <c r="T350" s="22">
        <v>687</v>
      </c>
      <c r="U350" s="22">
        <v>349</v>
      </c>
      <c r="V350" s="22"/>
      <c r="W350" s="22">
        <v>755</v>
      </c>
      <c r="X350" s="22"/>
      <c r="Y350" s="22">
        <v>203</v>
      </c>
      <c r="Z350" s="22">
        <v>22598</v>
      </c>
      <c r="AA350" s="22"/>
      <c r="AB350" s="22"/>
      <c r="AC350" s="22"/>
      <c r="AD350" s="22">
        <f t="shared" si="16"/>
        <v>24592</v>
      </c>
      <c r="AE350" s="22">
        <f t="shared" si="17"/>
        <v>29790</v>
      </c>
    </row>
    <row r="351" spans="1:31" ht="15" customHeight="1">
      <c r="A351" s="18" t="s">
        <v>714</v>
      </c>
      <c r="B351" s="18">
        <v>4</v>
      </c>
      <c r="C351" s="22" t="s">
        <v>715</v>
      </c>
      <c r="D351" s="22"/>
      <c r="E351" s="22">
        <v>403</v>
      </c>
      <c r="F351" s="22">
        <v>1464</v>
      </c>
      <c r="G351" s="22"/>
      <c r="H351" s="22">
        <v>2106</v>
      </c>
      <c r="I351" s="22"/>
      <c r="J351" s="22"/>
      <c r="K351" s="22"/>
      <c r="L351" s="22"/>
      <c r="M351" s="22"/>
      <c r="N351" s="22"/>
      <c r="O351" s="22"/>
      <c r="P351" s="22"/>
      <c r="Q351" s="22"/>
      <c r="R351" s="22"/>
      <c r="S351" s="22">
        <f t="shared" si="15"/>
        <v>3973</v>
      </c>
      <c r="T351" s="22"/>
      <c r="U351" s="22"/>
      <c r="V351" s="22"/>
      <c r="W351" s="22"/>
      <c r="X351" s="22"/>
      <c r="Y351" s="22"/>
      <c r="Z351" s="22"/>
      <c r="AA351" s="22"/>
      <c r="AB351" s="22"/>
      <c r="AC351" s="22"/>
      <c r="AD351" s="22">
        <f t="shared" si="16"/>
        <v>0</v>
      </c>
      <c r="AE351" s="22">
        <f t="shared" si="17"/>
        <v>3973</v>
      </c>
    </row>
    <row r="352" spans="1:31" ht="15" customHeight="1">
      <c r="A352" s="18" t="s">
        <v>716</v>
      </c>
      <c r="B352" s="18">
        <v>4</v>
      </c>
      <c r="C352" s="22" t="s">
        <v>717</v>
      </c>
      <c r="D352" s="22">
        <v>1193</v>
      </c>
      <c r="E352" s="22">
        <v>11206</v>
      </c>
      <c r="F352" s="22">
        <v>4161</v>
      </c>
      <c r="G352" s="22"/>
      <c r="H352" s="22">
        <v>5296</v>
      </c>
      <c r="I352" s="22"/>
      <c r="J352" s="22"/>
      <c r="K352" s="22"/>
      <c r="L352" s="22"/>
      <c r="M352" s="22"/>
      <c r="N352" s="22"/>
      <c r="O352" s="22"/>
      <c r="P352" s="22"/>
      <c r="Q352" s="22"/>
      <c r="R352" s="22"/>
      <c r="S352" s="22">
        <f t="shared" si="15"/>
        <v>21856</v>
      </c>
      <c r="T352" s="22"/>
      <c r="U352" s="22">
        <v>252</v>
      </c>
      <c r="V352" s="22">
        <v>32169</v>
      </c>
      <c r="W352" s="22">
        <v>4458</v>
      </c>
      <c r="X352" s="22"/>
      <c r="Y352" s="22"/>
      <c r="Z352" s="22">
        <v>461</v>
      </c>
      <c r="AA352" s="22"/>
      <c r="AB352" s="22"/>
      <c r="AC352" s="22"/>
      <c r="AD352" s="22">
        <f t="shared" si="16"/>
        <v>37340</v>
      </c>
      <c r="AE352" s="22">
        <f t="shared" si="17"/>
        <v>59196</v>
      </c>
    </row>
    <row r="353" spans="1:31" ht="15" customHeight="1">
      <c r="A353" s="18" t="s">
        <v>718</v>
      </c>
      <c r="B353" s="18">
        <v>4</v>
      </c>
      <c r="C353" s="22" t="s">
        <v>719</v>
      </c>
      <c r="D353" s="22">
        <v>1837</v>
      </c>
      <c r="E353" s="22">
        <v>1571</v>
      </c>
      <c r="F353" s="22">
        <v>4143</v>
      </c>
      <c r="G353" s="22"/>
      <c r="H353" s="22">
        <v>1459</v>
      </c>
      <c r="I353" s="22"/>
      <c r="J353" s="22"/>
      <c r="K353" s="22"/>
      <c r="L353" s="22"/>
      <c r="M353" s="22"/>
      <c r="N353" s="22"/>
      <c r="O353" s="22"/>
      <c r="P353" s="22"/>
      <c r="Q353" s="22"/>
      <c r="R353" s="22"/>
      <c r="S353" s="22">
        <f t="shared" si="15"/>
        <v>9010</v>
      </c>
      <c r="T353" s="22"/>
      <c r="U353" s="22"/>
      <c r="V353" s="22"/>
      <c r="W353" s="22"/>
      <c r="X353" s="22"/>
      <c r="Y353" s="22"/>
      <c r="Z353" s="22">
        <v>570</v>
      </c>
      <c r="AA353" s="22"/>
      <c r="AB353" s="22"/>
      <c r="AC353" s="22"/>
      <c r="AD353" s="22">
        <f t="shared" si="16"/>
        <v>570</v>
      </c>
      <c r="AE353" s="22">
        <f t="shared" si="17"/>
        <v>9580</v>
      </c>
    </row>
    <row r="354" spans="1:31" ht="15" customHeight="1">
      <c r="A354" s="18" t="s">
        <v>720</v>
      </c>
      <c r="B354" s="18">
        <v>3</v>
      </c>
      <c r="C354" s="22" t="s">
        <v>721</v>
      </c>
      <c r="D354" s="22">
        <v>2688</v>
      </c>
      <c r="E354" s="22">
        <v>1184</v>
      </c>
      <c r="F354" s="22">
        <v>212</v>
      </c>
      <c r="G354" s="22"/>
      <c r="H354" s="22">
        <v>714</v>
      </c>
      <c r="I354" s="22"/>
      <c r="J354" s="22"/>
      <c r="K354" s="22"/>
      <c r="L354" s="22"/>
      <c r="M354" s="22"/>
      <c r="N354" s="22"/>
      <c r="O354" s="22"/>
      <c r="P354" s="22"/>
      <c r="Q354" s="22"/>
      <c r="R354" s="22"/>
      <c r="S354" s="22">
        <f t="shared" si="15"/>
        <v>4798</v>
      </c>
      <c r="T354" s="22">
        <v>1989</v>
      </c>
      <c r="U354" s="22">
        <v>3535</v>
      </c>
      <c r="V354" s="22"/>
      <c r="W354" s="22"/>
      <c r="X354" s="22"/>
      <c r="Y354" s="22"/>
      <c r="Z354" s="22">
        <v>901</v>
      </c>
      <c r="AA354" s="22"/>
      <c r="AB354" s="22"/>
      <c r="AC354" s="22"/>
      <c r="AD354" s="22">
        <f t="shared" si="16"/>
        <v>6425</v>
      </c>
      <c r="AE354" s="22">
        <f t="shared" si="17"/>
        <v>11223</v>
      </c>
    </row>
    <row r="355" spans="1:31" ht="15" customHeight="1">
      <c r="A355" s="18" t="s">
        <v>722</v>
      </c>
      <c r="B355" s="18">
        <v>2</v>
      </c>
      <c r="C355" s="22" t="s">
        <v>723</v>
      </c>
      <c r="D355" s="22">
        <v>419</v>
      </c>
      <c r="E355" s="22">
        <v>5159</v>
      </c>
      <c r="F355" s="22">
        <v>46627</v>
      </c>
      <c r="G355" s="22"/>
      <c r="H355" s="22">
        <v>5315</v>
      </c>
      <c r="I355" s="22">
        <v>1197</v>
      </c>
      <c r="J355" s="22">
        <v>626</v>
      </c>
      <c r="K355" s="22"/>
      <c r="L355" s="22"/>
      <c r="M355" s="22"/>
      <c r="N355" s="22"/>
      <c r="O355" s="22"/>
      <c r="P355" s="22"/>
      <c r="Q355" s="22"/>
      <c r="R355" s="22"/>
      <c r="S355" s="22">
        <f t="shared" si="15"/>
        <v>59343</v>
      </c>
      <c r="T355" s="22">
        <v>2968</v>
      </c>
      <c r="U355" s="22">
        <v>205</v>
      </c>
      <c r="V355" s="22"/>
      <c r="W355" s="22">
        <v>1867</v>
      </c>
      <c r="X355" s="22"/>
      <c r="Y355" s="22">
        <v>395</v>
      </c>
      <c r="Z355" s="22"/>
      <c r="AA355" s="22"/>
      <c r="AB355" s="22"/>
      <c r="AC355" s="22"/>
      <c r="AD355" s="22">
        <f t="shared" si="16"/>
        <v>5435</v>
      </c>
      <c r="AE355" s="22">
        <f t="shared" si="17"/>
        <v>64778</v>
      </c>
    </row>
    <row r="356" spans="1:31" ht="15" customHeight="1">
      <c r="A356" s="18" t="s">
        <v>724</v>
      </c>
      <c r="B356" s="18">
        <v>2</v>
      </c>
      <c r="C356" s="22" t="s">
        <v>725</v>
      </c>
      <c r="D356" s="22">
        <v>3903001</v>
      </c>
      <c r="E356" s="22">
        <v>23852883</v>
      </c>
      <c r="F356" s="22">
        <v>2951808</v>
      </c>
      <c r="G356" s="22">
        <v>5704</v>
      </c>
      <c r="H356" s="22">
        <v>13433148</v>
      </c>
      <c r="I356" s="22">
        <v>1607753</v>
      </c>
      <c r="J356" s="22">
        <v>86843</v>
      </c>
      <c r="K356" s="22">
        <v>178870</v>
      </c>
      <c r="L356" s="22"/>
      <c r="M356" s="22">
        <v>8059</v>
      </c>
      <c r="N356" s="22">
        <v>404</v>
      </c>
      <c r="O356" s="22">
        <v>17845</v>
      </c>
      <c r="P356" s="22"/>
      <c r="Q356" s="22">
        <v>1349</v>
      </c>
      <c r="R356" s="22"/>
      <c r="S356" s="22">
        <f t="shared" si="15"/>
        <v>46047667</v>
      </c>
      <c r="T356" s="22">
        <v>1191094</v>
      </c>
      <c r="U356" s="22">
        <v>3823179</v>
      </c>
      <c r="V356" s="22">
        <v>1821450</v>
      </c>
      <c r="W356" s="22">
        <v>1695425</v>
      </c>
      <c r="X356" s="22"/>
      <c r="Y356" s="22">
        <v>2183477</v>
      </c>
      <c r="Z356" s="22">
        <v>2380242</v>
      </c>
      <c r="AA356" s="22">
        <v>47702</v>
      </c>
      <c r="AB356" s="22"/>
      <c r="AC356" s="22">
        <v>3895</v>
      </c>
      <c r="AD356" s="22">
        <f t="shared" si="16"/>
        <v>13146464</v>
      </c>
      <c r="AE356" s="22">
        <f t="shared" si="17"/>
        <v>59194131</v>
      </c>
    </row>
    <row r="357" spans="1:31" ht="15" customHeight="1">
      <c r="A357" s="18" t="s">
        <v>726</v>
      </c>
      <c r="B357" s="18">
        <v>3</v>
      </c>
      <c r="C357" s="22" t="s">
        <v>727</v>
      </c>
      <c r="D357" s="22">
        <v>3902734</v>
      </c>
      <c r="E357" s="22">
        <v>19977762</v>
      </c>
      <c r="F357" s="22">
        <v>2949124</v>
      </c>
      <c r="G357" s="22">
        <v>5704</v>
      </c>
      <c r="H357" s="22">
        <v>6803292</v>
      </c>
      <c r="I357" s="22">
        <v>1594678</v>
      </c>
      <c r="J357" s="22">
        <v>86843</v>
      </c>
      <c r="K357" s="22">
        <v>178870</v>
      </c>
      <c r="L357" s="22"/>
      <c r="M357" s="22">
        <v>8059</v>
      </c>
      <c r="N357" s="22">
        <v>404</v>
      </c>
      <c r="O357" s="22">
        <v>17845</v>
      </c>
      <c r="P357" s="22"/>
      <c r="Q357" s="22">
        <v>1349</v>
      </c>
      <c r="R357" s="22"/>
      <c r="S357" s="22">
        <f t="shared" si="15"/>
        <v>35526664</v>
      </c>
      <c r="T357" s="22">
        <v>1191094</v>
      </c>
      <c r="U357" s="22">
        <v>3798575</v>
      </c>
      <c r="V357" s="22">
        <v>1602733</v>
      </c>
      <c r="W357" s="22">
        <v>1546226</v>
      </c>
      <c r="X357" s="22"/>
      <c r="Y357" s="22">
        <v>2181775</v>
      </c>
      <c r="Z357" s="22">
        <v>2379620</v>
      </c>
      <c r="AA357" s="22">
        <v>47702</v>
      </c>
      <c r="AB357" s="22"/>
      <c r="AC357" s="22">
        <v>3665</v>
      </c>
      <c r="AD357" s="22">
        <f t="shared" si="16"/>
        <v>12751390</v>
      </c>
      <c r="AE357" s="22">
        <f t="shared" si="17"/>
        <v>48278054</v>
      </c>
    </row>
    <row r="358" spans="1:31" ht="15" customHeight="1">
      <c r="A358" s="18" t="s">
        <v>728</v>
      </c>
      <c r="B358" s="18">
        <v>4</v>
      </c>
      <c r="C358" s="22" t="s">
        <v>729</v>
      </c>
      <c r="D358" s="22">
        <v>126872</v>
      </c>
      <c r="E358" s="22">
        <v>443843</v>
      </c>
      <c r="F358" s="22">
        <v>5689</v>
      </c>
      <c r="G358" s="22"/>
      <c r="H358" s="22">
        <v>216756</v>
      </c>
      <c r="I358" s="22"/>
      <c r="J358" s="22"/>
      <c r="K358" s="22"/>
      <c r="L358" s="22"/>
      <c r="M358" s="22"/>
      <c r="N358" s="22"/>
      <c r="O358" s="22"/>
      <c r="P358" s="22"/>
      <c r="Q358" s="22"/>
      <c r="R358" s="22"/>
      <c r="S358" s="22">
        <f t="shared" si="15"/>
        <v>793160</v>
      </c>
      <c r="T358" s="22">
        <v>28362</v>
      </c>
      <c r="U358" s="22">
        <v>228210</v>
      </c>
      <c r="V358" s="22">
        <v>3103</v>
      </c>
      <c r="W358" s="22">
        <v>1043</v>
      </c>
      <c r="X358" s="22"/>
      <c r="Y358" s="22"/>
      <c r="Z358" s="22">
        <v>24054</v>
      </c>
      <c r="AA358" s="22"/>
      <c r="AB358" s="22"/>
      <c r="AC358" s="22">
        <v>259</v>
      </c>
      <c r="AD358" s="22">
        <f t="shared" si="16"/>
        <v>285031</v>
      </c>
      <c r="AE358" s="22">
        <f t="shared" si="17"/>
        <v>1078191</v>
      </c>
    </row>
    <row r="359" spans="1:31" ht="15" customHeight="1">
      <c r="A359" s="18" t="s">
        <v>730</v>
      </c>
      <c r="B359" s="18">
        <v>4</v>
      </c>
      <c r="C359" s="22" t="s">
        <v>731</v>
      </c>
      <c r="D359" s="22">
        <v>216562</v>
      </c>
      <c r="E359" s="22">
        <v>195802</v>
      </c>
      <c r="F359" s="22">
        <v>87467</v>
      </c>
      <c r="G359" s="22"/>
      <c r="H359" s="22">
        <v>315650</v>
      </c>
      <c r="I359" s="22">
        <v>2636</v>
      </c>
      <c r="J359" s="22"/>
      <c r="K359" s="22">
        <v>711</v>
      </c>
      <c r="L359" s="22"/>
      <c r="M359" s="22"/>
      <c r="N359" s="22"/>
      <c r="O359" s="22">
        <v>474</v>
      </c>
      <c r="P359" s="22"/>
      <c r="Q359" s="22"/>
      <c r="R359" s="22"/>
      <c r="S359" s="22">
        <f t="shared" si="15"/>
        <v>819302</v>
      </c>
      <c r="T359" s="22">
        <v>2245</v>
      </c>
      <c r="U359" s="22">
        <v>50587</v>
      </c>
      <c r="V359" s="22">
        <v>40374</v>
      </c>
      <c r="W359" s="22">
        <v>41892</v>
      </c>
      <c r="X359" s="22"/>
      <c r="Y359" s="22">
        <v>15384</v>
      </c>
      <c r="Z359" s="22"/>
      <c r="AA359" s="22"/>
      <c r="AB359" s="22"/>
      <c r="AC359" s="22"/>
      <c r="AD359" s="22">
        <f t="shared" si="16"/>
        <v>150482</v>
      </c>
      <c r="AE359" s="22">
        <f t="shared" si="17"/>
        <v>969784</v>
      </c>
    </row>
    <row r="360" spans="1:31" ht="15" customHeight="1">
      <c r="A360" s="18" t="s">
        <v>732</v>
      </c>
      <c r="B360" s="18">
        <v>4</v>
      </c>
      <c r="C360" s="22" t="s">
        <v>733</v>
      </c>
      <c r="D360" s="22">
        <v>4822</v>
      </c>
      <c r="E360" s="22">
        <v>92996</v>
      </c>
      <c r="F360" s="22"/>
      <c r="G360" s="22"/>
      <c r="H360" s="22">
        <v>800</v>
      </c>
      <c r="I360" s="22"/>
      <c r="J360" s="22"/>
      <c r="K360" s="22"/>
      <c r="L360" s="22"/>
      <c r="M360" s="22"/>
      <c r="N360" s="22"/>
      <c r="O360" s="22"/>
      <c r="P360" s="22"/>
      <c r="Q360" s="22"/>
      <c r="R360" s="22"/>
      <c r="S360" s="22">
        <f t="shared" si="15"/>
        <v>98618</v>
      </c>
      <c r="T360" s="22">
        <v>4480</v>
      </c>
      <c r="U360" s="22">
        <v>9654</v>
      </c>
      <c r="V360" s="22"/>
      <c r="W360" s="22"/>
      <c r="X360" s="22"/>
      <c r="Y360" s="22"/>
      <c r="Z360" s="22"/>
      <c r="AA360" s="22"/>
      <c r="AB360" s="22"/>
      <c r="AC360" s="22"/>
      <c r="AD360" s="22">
        <f t="shared" si="16"/>
        <v>14134</v>
      </c>
      <c r="AE360" s="22">
        <f t="shared" si="17"/>
        <v>112752</v>
      </c>
    </row>
    <row r="361" spans="1:31" ht="15" customHeight="1">
      <c r="A361" s="18" t="s">
        <v>734</v>
      </c>
      <c r="B361" s="18">
        <v>4</v>
      </c>
      <c r="C361" s="22" t="s">
        <v>735</v>
      </c>
      <c r="D361" s="22"/>
      <c r="E361" s="22">
        <v>32544</v>
      </c>
      <c r="F361" s="22">
        <v>3735</v>
      </c>
      <c r="G361" s="22"/>
      <c r="H361" s="22">
        <v>174711</v>
      </c>
      <c r="I361" s="22">
        <v>1638</v>
      </c>
      <c r="J361" s="22"/>
      <c r="K361" s="22"/>
      <c r="L361" s="22"/>
      <c r="M361" s="22"/>
      <c r="N361" s="22"/>
      <c r="O361" s="22"/>
      <c r="P361" s="22"/>
      <c r="Q361" s="22"/>
      <c r="R361" s="22"/>
      <c r="S361" s="22">
        <f t="shared" si="15"/>
        <v>212628</v>
      </c>
      <c r="T361" s="22">
        <v>29827</v>
      </c>
      <c r="U361" s="22">
        <v>92118</v>
      </c>
      <c r="V361" s="22"/>
      <c r="W361" s="22">
        <v>25325</v>
      </c>
      <c r="X361" s="22"/>
      <c r="Y361" s="22">
        <v>166092</v>
      </c>
      <c r="Z361" s="22">
        <v>20287</v>
      </c>
      <c r="AA361" s="22"/>
      <c r="AB361" s="22"/>
      <c r="AC361" s="22"/>
      <c r="AD361" s="22">
        <f t="shared" si="16"/>
        <v>333649</v>
      </c>
      <c r="AE361" s="22">
        <f t="shared" si="17"/>
        <v>546277</v>
      </c>
    </row>
    <row r="362" spans="1:31" ht="15" customHeight="1">
      <c r="A362" s="18" t="s">
        <v>736</v>
      </c>
      <c r="B362" s="18">
        <v>5</v>
      </c>
      <c r="C362" s="22" t="s">
        <v>737</v>
      </c>
      <c r="D362" s="22"/>
      <c r="E362" s="22">
        <v>29844</v>
      </c>
      <c r="F362" s="22">
        <v>3262</v>
      </c>
      <c r="G362" s="22"/>
      <c r="H362" s="22">
        <v>415</v>
      </c>
      <c r="I362" s="22">
        <v>1638</v>
      </c>
      <c r="J362" s="22"/>
      <c r="K362" s="22"/>
      <c r="L362" s="22"/>
      <c r="M362" s="22"/>
      <c r="N362" s="22"/>
      <c r="O362" s="22"/>
      <c r="P362" s="22"/>
      <c r="Q362" s="22"/>
      <c r="R362" s="22"/>
      <c r="S362" s="22">
        <f t="shared" si="15"/>
        <v>35159</v>
      </c>
      <c r="T362" s="22">
        <v>25151</v>
      </c>
      <c r="U362" s="22">
        <v>90050</v>
      </c>
      <c r="V362" s="22"/>
      <c r="W362" s="22"/>
      <c r="X362" s="22"/>
      <c r="Y362" s="22">
        <v>4700</v>
      </c>
      <c r="Z362" s="22">
        <v>16978</v>
      </c>
      <c r="AA362" s="22"/>
      <c r="AB362" s="22"/>
      <c r="AC362" s="22"/>
      <c r="AD362" s="22">
        <f t="shared" si="16"/>
        <v>136879</v>
      </c>
      <c r="AE362" s="22">
        <f t="shared" si="17"/>
        <v>172038</v>
      </c>
    </row>
    <row r="363" spans="1:31" ht="15" customHeight="1">
      <c r="A363" s="18" t="s">
        <v>738</v>
      </c>
      <c r="B363" s="18">
        <v>4</v>
      </c>
      <c r="C363" s="22" t="s">
        <v>739</v>
      </c>
      <c r="D363" s="22">
        <v>316</v>
      </c>
      <c r="E363" s="22">
        <v>50728</v>
      </c>
      <c r="F363" s="22"/>
      <c r="G363" s="22"/>
      <c r="H363" s="22">
        <v>1748</v>
      </c>
      <c r="I363" s="22"/>
      <c r="J363" s="22"/>
      <c r="K363" s="22"/>
      <c r="L363" s="22"/>
      <c r="M363" s="22"/>
      <c r="N363" s="22"/>
      <c r="O363" s="22"/>
      <c r="P363" s="22"/>
      <c r="Q363" s="22"/>
      <c r="R363" s="22"/>
      <c r="S363" s="22">
        <f t="shared" si="15"/>
        <v>52792</v>
      </c>
      <c r="T363" s="22">
        <v>639</v>
      </c>
      <c r="U363" s="22">
        <v>81644</v>
      </c>
      <c r="V363" s="22"/>
      <c r="W363" s="22"/>
      <c r="X363" s="22"/>
      <c r="Y363" s="22"/>
      <c r="Z363" s="22"/>
      <c r="AA363" s="22"/>
      <c r="AB363" s="22"/>
      <c r="AC363" s="22">
        <v>210</v>
      </c>
      <c r="AD363" s="22">
        <f t="shared" si="16"/>
        <v>82493</v>
      </c>
      <c r="AE363" s="22">
        <f t="shared" si="17"/>
        <v>135285</v>
      </c>
    </row>
    <row r="364" spans="1:31" ht="15" customHeight="1">
      <c r="A364" s="18" t="s">
        <v>740</v>
      </c>
      <c r="B364" s="18">
        <v>5</v>
      </c>
      <c r="C364" s="22" t="s">
        <v>741</v>
      </c>
      <c r="D364" s="22"/>
      <c r="E364" s="22">
        <v>2030</v>
      </c>
      <c r="F364" s="22"/>
      <c r="G364" s="22"/>
      <c r="H364" s="22">
        <v>693</v>
      </c>
      <c r="I364" s="22"/>
      <c r="J364" s="22"/>
      <c r="K364" s="22"/>
      <c r="L364" s="22"/>
      <c r="M364" s="22"/>
      <c r="N364" s="22"/>
      <c r="O364" s="22"/>
      <c r="P364" s="22"/>
      <c r="Q364" s="22"/>
      <c r="R364" s="22"/>
      <c r="S364" s="22">
        <f t="shared" si="15"/>
        <v>2723</v>
      </c>
      <c r="T364" s="22"/>
      <c r="U364" s="22"/>
      <c r="V364" s="22"/>
      <c r="W364" s="22"/>
      <c r="X364" s="22"/>
      <c r="Y364" s="22"/>
      <c r="Z364" s="22"/>
      <c r="AA364" s="22"/>
      <c r="AB364" s="22"/>
      <c r="AC364" s="22">
        <v>210</v>
      </c>
      <c r="AD364" s="22">
        <f t="shared" si="16"/>
        <v>210</v>
      </c>
      <c r="AE364" s="22">
        <f t="shared" si="17"/>
        <v>2933</v>
      </c>
    </row>
    <row r="365" spans="1:31" ht="15" customHeight="1">
      <c r="A365" s="18" t="s">
        <v>742</v>
      </c>
      <c r="B365" s="18">
        <v>4</v>
      </c>
      <c r="C365" s="22" t="s">
        <v>743</v>
      </c>
      <c r="D365" s="22">
        <v>1967287</v>
      </c>
      <c r="E365" s="22">
        <v>6375779</v>
      </c>
      <c r="F365" s="22">
        <v>835311</v>
      </c>
      <c r="G365" s="22">
        <v>5704</v>
      </c>
      <c r="H365" s="22">
        <v>190826</v>
      </c>
      <c r="I365" s="22">
        <v>957568</v>
      </c>
      <c r="J365" s="22">
        <v>12198</v>
      </c>
      <c r="K365" s="22">
        <v>800</v>
      </c>
      <c r="L365" s="22"/>
      <c r="M365" s="22">
        <v>2702</v>
      </c>
      <c r="N365" s="22">
        <v>404</v>
      </c>
      <c r="O365" s="22">
        <v>2221</v>
      </c>
      <c r="P365" s="22"/>
      <c r="Q365" s="22">
        <v>767</v>
      </c>
      <c r="R365" s="22"/>
      <c r="S365" s="22">
        <f t="shared" si="15"/>
        <v>10351567</v>
      </c>
      <c r="T365" s="22">
        <v>493961</v>
      </c>
      <c r="U365" s="22">
        <v>2964042</v>
      </c>
      <c r="V365" s="22">
        <v>243623</v>
      </c>
      <c r="W365" s="22">
        <v>666462</v>
      </c>
      <c r="X365" s="22"/>
      <c r="Y365" s="22">
        <v>918277</v>
      </c>
      <c r="Z365" s="22">
        <v>1992724</v>
      </c>
      <c r="AA365" s="22">
        <v>4252</v>
      </c>
      <c r="AB365" s="22"/>
      <c r="AC365" s="22">
        <v>519</v>
      </c>
      <c r="AD365" s="22">
        <f t="shared" si="16"/>
        <v>7283860</v>
      </c>
      <c r="AE365" s="22">
        <f t="shared" si="17"/>
        <v>17635427</v>
      </c>
    </row>
    <row r="366" spans="1:31" ht="15" customHeight="1">
      <c r="A366" s="18" t="s">
        <v>744</v>
      </c>
      <c r="B366" s="18">
        <v>5</v>
      </c>
      <c r="C366" s="22" t="s">
        <v>745</v>
      </c>
      <c r="D366" s="22">
        <v>1700</v>
      </c>
      <c r="E366" s="22">
        <v>19840</v>
      </c>
      <c r="F366" s="22"/>
      <c r="G366" s="22"/>
      <c r="H366" s="22"/>
      <c r="I366" s="22"/>
      <c r="J366" s="22"/>
      <c r="K366" s="22">
        <v>357</v>
      </c>
      <c r="L366" s="22"/>
      <c r="M366" s="22"/>
      <c r="N366" s="22"/>
      <c r="O366" s="22"/>
      <c r="P366" s="22"/>
      <c r="Q366" s="22"/>
      <c r="R366" s="22"/>
      <c r="S366" s="22">
        <f t="shared" si="15"/>
        <v>21897</v>
      </c>
      <c r="T366" s="22">
        <v>5977</v>
      </c>
      <c r="U366" s="22">
        <v>5125</v>
      </c>
      <c r="V366" s="22"/>
      <c r="W366" s="22"/>
      <c r="X366" s="22"/>
      <c r="Y366" s="22">
        <v>1090</v>
      </c>
      <c r="Z366" s="22">
        <v>3034</v>
      </c>
      <c r="AA366" s="22"/>
      <c r="AB366" s="22"/>
      <c r="AC366" s="22"/>
      <c r="AD366" s="22">
        <f t="shared" si="16"/>
        <v>15226</v>
      </c>
      <c r="AE366" s="22">
        <f t="shared" si="17"/>
        <v>37123</v>
      </c>
    </row>
    <row r="367" spans="1:31" ht="15" customHeight="1">
      <c r="A367" s="18" t="s">
        <v>746</v>
      </c>
      <c r="B367" s="18">
        <v>3</v>
      </c>
      <c r="C367" s="22" t="s">
        <v>747</v>
      </c>
      <c r="D367" s="22">
        <v>267</v>
      </c>
      <c r="E367" s="22">
        <v>3875121</v>
      </c>
      <c r="F367" s="22">
        <v>2684</v>
      </c>
      <c r="G367" s="22"/>
      <c r="H367" s="22">
        <v>6629856</v>
      </c>
      <c r="I367" s="22">
        <v>13075</v>
      </c>
      <c r="J367" s="22"/>
      <c r="K367" s="22"/>
      <c r="L367" s="22"/>
      <c r="M367" s="22"/>
      <c r="N367" s="22"/>
      <c r="O367" s="22"/>
      <c r="P367" s="22"/>
      <c r="Q367" s="22"/>
      <c r="R367" s="22"/>
      <c r="S367" s="22">
        <f t="shared" si="15"/>
        <v>10521003</v>
      </c>
      <c r="T367" s="22"/>
      <c r="U367" s="22">
        <v>24604</v>
      </c>
      <c r="V367" s="22">
        <v>218717</v>
      </c>
      <c r="W367" s="22">
        <v>149199</v>
      </c>
      <c r="X367" s="22"/>
      <c r="Y367" s="22">
        <v>1702</v>
      </c>
      <c r="Z367" s="22">
        <v>622</v>
      </c>
      <c r="AA367" s="22"/>
      <c r="AB367" s="22"/>
      <c r="AC367" s="22">
        <v>230</v>
      </c>
      <c r="AD367" s="22">
        <f t="shared" si="16"/>
        <v>395074</v>
      </c>
      <c r="AE367" s="22">
        <f t="shared" si="17"/>
        <v>10916077</v>
      </c>
    </row>
    <row r="368" spans="1:31" ht="15" customHeight="1">
      <c r="A368" s="18" t="s">
        <v>748</v>
      </c>
      <c r="B368" s="18">
        <v>4</v>
      </c>
      <c r="C368" s="22" t="s">
        <v>749</v>
      </c>
      <c r="D368" s="22">
        <v>267</v>
      </c>
      <c r="E368" s="22">
        <v>1546</v>
      </c>
      <c r="F368" s="22">
        <v>412</v>
      </c>
      <c r="G368" s="22"/>
      <c r="H368" s="22">
        <v>1578</v>
      </c>
      <c r="I368" s="22"/>
      <c r="J368" s="22"/>
      <c r="K368" s="22"/>
      <c r="L368" s="22"/>
      <c r="M368" s="22"/>
      <c r="N368" s="22"/>
      <c r="O368" s="22"/>
      <c r="P368" s="22"/>
      <c r="Q368" s="22"/>
      <c r="R368" s="22"/>
      <c r="S368" s="22">
        <f t="shared" si="15"/>
        <v>3803</v>
      </c>
      <c r="T368" s="22"/>
      <c r="U368" s="22">
        <v>3407</v>
      </c>
      <c r="V368" s="22">
        <v>215</v>
      </c>
      <c r="W368" s="22"/>
      <c r="X368" s="22"/>
      <c r="Y368" s="22">
        <v>1035</v>
      </c>
      <c r="Z368" s="22"/>
      <c r="AA368" s="22"/>
      <c r="AB368" s="22"/>
      <c r="AC368" s="22"/>
      <c r="AD368" s="22">
        <f t="shared" si="16"/>
        <v>4657</v>
      </c>
      <c r="AE368" s="22">
        <f t="shared" si="17"/>
        <v>8460</v>
      </c>
    </row>
    <row r="369" spans="1:31" ht="15" customHeight="1">
      <c r="A369" s="18" t="s">
        <v>750</v>
      </c>
      <c r="B369" s="18">
        <v>4</v>
      </c>
      <c r="C369" s="22" t="s">
        <v>751</v>
      </c>
      <c r="D369" s="22"/>
      <c r="E369" s="22">
        <v>3855922</v>
      </c>
      <c r="F369" s="22">
        <v>493</v>
      </c>
      <c r="G369" s="22"/>
      <c r="H369" s="22">
        <v>6626994</v>
      </c>
      <c r="I369" s="22"/>
      <c r="J369" s="22"/>
      <c r="K369" s="22"/>
      <c r="L369" s="22"/>
      <c r="M369" s="22"/>
      <c r="N369" s="22"/>
      <c r="O369" s="22"/>
      <c r="P369" s="22"/>
      <c r="Q369" s="22"/>
      <c r="R369" s="22"/>
      <c r="S369" s="22">
        <f t="shared" si="15"/>
        <v>10483409</v>
      </c>
      <c r="T369" s="22"/>
      <c r="U369" s="22">
        <v>16701</v>
      </c>
      <c r="V369" s="22">
        <v>218502</v>
      </c>
      <c r="W369" s="22">
        <v>141932</v>
      </c>
      <c r="X369" s="22"/>
      <c r="Y369" s="22"/>
      <c r="Z369" s="22"/>
      <c r="AA369" s="22"/>
      <c r="AB369" s="22"/>
      <c r="AC369" s="22"/>
      <c r="AD369" s="22">
        <f t="shared" si="16"/>
        <v>377135</v>
      </c>
      <c r="AE369" s="22">
        <f t="shared" si="17"/>
        <v>10860544</v>
      </c>
    </row>
    <row r="370" spans="1:31" ht="15" customHeight="1">
      <c r="A370" s="18" t="s">
        <v>752</v>
      </c>
      <c r="B370" s="18">
        <v>2</v>
      </c>
      <c r="C370" s="22" t="s">
        <v>753</v>
      </c>
      <c r="D370" s="22">
        <v>2480669</v>
      </c>
      <c r="E370" s="22">
        <v>17429800</v>
      </c>
      <c r="F370" s="22">
        <v>3249426</v>
      </c>
      <c r="G370" s="22">
        <v>863</v>
      </c>
      <c r="H370" s="22">
        <v>6092630</v>
      </c>
      <c r="I370" s="22">
        <v>481093</v>
      </c>
      <c r="J370" s="22">
        <v>580564</v>
      </c>
      <c r="K370" s="22">
        <v>129301</v>
      </c>
      <c r="L370" s="22">
        <v>303</v>
      </c>
      <c r="M370" s="22">
        <v>37796</v>
      </c>
      <c r="N370" s="22">
        <v>5300</v>
      </c>
      <c r="O370" s="22">
        <v>25848</v>
      </c>
      <c r="P370" s="22"/>
      <c r="Q370" s="22"/>
      <c r="R370" s="22"/>
      <c r="S370" s="22">
        <f t="shared" si="15"/>
        <v>30513593</v>
      </c>
      <c r="T370" s="22">
        <v>1039282</v>
      </c>
      <c r="U370" s="22">
        <v>4567261</v>
      </c>
      <c r="V370" s="22">
        <v>1384219</v>
      </c>
      <c r="W370" s="22">
        <v>1384398</v>
      </c>
      <c r="X370" s="22"/>
      <c r="Y370" s="22">
        <v>1301987</v>
      </c>
      <c r="Z370" s="22">
        <v>1138413</v>
      </c>
      <c r="AA370" s="22">
        <v>52606</v>
      </c>
      <c r="AB370" s="22">
        <v>4457</v>
      </c>
      <c r="AC370" s="22">
        <v>111281</v>
      </c>
      <c r="AD370" s="22">
        <f t="shared" si="16"/>
        <v>10983904</v>
      </c>
      <c r="AE370" s="22">
        <f t="shared" si="17"/>
        <v>41497497</v>
      </c>
    </row>
    <row r="371" spans="1:31" ht="15" customHeight="1">
      <c r="A371" s="18" t="s">
        <v>754</v>
      </c>
      <c r="B371" s="18">
        <v>3</v>
      </c>
      <c r="C371" s="22" t="s">
        <v>755</v>
      </c>
      <c r="D371" s="22">
        <v>522676</v>
      </c>
      <c r="E371" s="22">
        <v>5806097</v>
      </c>
      <c r="F371" s="22">
        <v>225016</v>
      </c>
      <c r="G371" s="22"/>
      <c r="H371" s="22">
        <v>1614406</v>
      </c>
      <c r="I371" s="22">
        <v>87035</v>
      </c>
      <c r="J371" s="22">
        <v>3578</v>
      </c>
      <c r="K371" s="22">
        <v>265</v>
      </c>
      <c r="L371" s="22"/>
      <c r="M371" s="22">
        <v>2210</v>
      </c>
      <c r="N371" s="22"/>
      <c r="O371" s="22"/>
      <c r="P371" s="22"/>
      <c r="Q371" s="22"/>
      <c r="R371" s="22"/>
      <c r="S371" s="22">
        <f t="shared" si="15"/>
        <v>8261283</v>
      </c>
      <c r="T371" s="22">
        <v>8941</v>
      </c>
      <c r="U371" s="22">
        <v>223413</v>
      </c>
      <c r="V371" s="22">
        <v>471330</v>
      </c>
      <c r="W371" s="22">
        <v>85592</v>
      </c>
      <c r="X371" s="22"/>
      <c r="Y371" s="22">
        <v>356822</v>
      </c>
      <c r="Z371" s="22">
        <v>631</v>
      </c>
      <c r="AA371" s="22"/>
      <c r="AB371" s="22"/>
      <c r="AC371" s="22"/>
      <c r="AD371" s="22">
        <f t="shared" si="16"/>
        <v>1146729</v>
      </c>
      <c r="AE371" s="22">
        <f t="shared" si="17"/>
        <v>9408012</v>
      </c>
    </row>
    <row r="372" spans="1:31" ht="15" customHeight="1">
      <c r="A372" s="18" t="s">
        <v>756</v>
      </c>
      <c r="B372" s="18">
        <v>4</v>
      </c>
      <c r="C372" s="22" t="s">
        <v>757</v>
      </c>
      <c r="D372" s="22">
        <v>39443</v>
      </c>
      <c r="E372" s="22">
        <v>71929</v>
      </c>
      <c r="F372" s="22">
        <v>66611</v>
      </c>
      <c r="G372" s="22"/>
      <c r="H372" s="22">
        <v>76406</v>
      </c>
      <c r="I372" s="22"/>
      <c r="J372" s="22"/>
      <c r="K372" s="22"/>
      <c r="L372" s="22"/>
      <c r="M372" s="22"/>
      <c r="N372" s="22"/>
      <c r="O372" s="22"/>
      <c r="P372" s="22"/>
      <c r="Q372" s="22"/>
      <c r="R372" s="22"/>
      <c r="S372" s="22">
        <f t="shared" si="15"/>
        <v>254389</v>
      </c>
      <c r="T372" s="22"/>
      <c r="U372" s="22">
        <v>10017</v>
      </c>
      <c r="V372" s="22"/>
      <c r="W372" s="22"/>
      <c r="X372" s="22"/>
      <c r="Y372" s="22">
        <v>17573</v>
      </c>
      <c r="Z372" s="22"/>
      <c r="AA372" s="22"/>
      <c r="AB372" s="22"/>
      <c r="AC372" s="22"/>
      <c r="AD372" s="22">
        <f t="shared" si="16"/>
        <v>27590</v>
      </c>
      <c r="AE372" s="22">
        <f t="shared" si="17"/>
        <v>281979</v>
      </c>
    </row>
    <row r="373" spans="1:31" ht="15" customHeight="1">
      <c r="A373" s="18" t="s">
        <v>758</v>
      </c>
      <c r="B373" s="18">
        <v>3</v>
      </c>
      <c r="C373" s="22" t="s">
        <v>759</v>
      </c>
      <c r="D373" s="22">
        <v>69729</v>
      </c>
      <c r="E373" s="22">
        <v>486243</v>
      </c>
      <c r="F373" s="22">
        <v>179807</v>
      </c>
      <c r="G373" s="22"/>
      <c r="H373" s="22">
        <v>193404</v>
      </c>
      <c r="I373" s="22">
        <v>55443</v>
      </c>
      <c r="J373" s="22">
        <v>304</v>
      </c>
      <c r="K373" s="22">
        <v>626</v>
      </c>
      <c r="L373" s="22">
        <v>303</v>
      </c>
      <c r="M373" s="22"/>
      <c r="N373" s="22"/>
      <c r="O373" s="22"/>
      <c r="P373" s="22"/>
      <c r="Q373" s="22"/>
      <c r="R373" s="22"/>
      <c r="S373" s="22">
        <f t="shared" si="15"/>
        <v>985859</v>
      </c>
      <c r="T373" s="22">
        <v>64540</v>
      </c>
      <c r="U373" s="22">
        <v>192109</v>
      </c>
      <c r="V373" s="22">
        <v>48465</v>
      </c>
      <c r="W373" s="22">
        <v>17882</v>
      </c>
      <c r="X373" s="22"/>
      <c r="Y373" s="22">
        <v>22119</v>
      </c>
      <c r="Z373" s="22">
        <v>29397</v>
      </c>
      <c r="AA373" s="22">
        <v>693</v>
      </c>
      <c r="AB373" s="22"/>
      <c r="AC373" s="22"/>
      <c r="AD373" s="22">
        <f t="shared" si="16"/>
        <v>375205</v>
      </c>
      <c r="AE373" s="22">
        <f t="shared" si="17"/>
        <v>1361064</v>
      </c>
    </row>
    <row r="374" spans="1:31" ht="15" customHeight="1">
      <c r="A374" s="18" t="s">
        <v>760</v>
      </c>
      <c r="B374" s="18">
        <v>3</v>
      </c>
      <c r="C374" s="22" t="s">
        <v>761</v>
      </c>
      <c r="D374" s="22">
        <v>68772</v>
      </c>
      <c r="E374" s="22">
        <v>1016350</v>
      </c>
      <c r="F374" s="22">
        <v>92717</v>
      </c>
      <c r="G374" s="22"/>
      <c r="H374" s="22">
        <v>202124</v>
      </c>
      <c r="I374" s="22">
        <v>5439</v>
      </c>
      <c r="J374" s="22"/>
      <c r="K374" s="22">
        <v>9575</v>
      </c>
      <c r="L374" s="22"/>
      <c r="M374" s="22"/>
      <c r="N374" s="22">
        <v>5300</v>
      </c>
      <c r="O374" s="22"/>
      <c r="P374" s="22"/>
      <c r="Q374" s="22"/>
      <c r="R374" s="22"/>
      <c r="S374" s="22">
        <f t="shared" si="15"/>
        <v>1400277</v>
      </c>
      <c r="T374" s="22">
        <v>79196</v>
      </c>
      <c r="U374" s="22">
        <v>52465</v>
      </c>
      <c r="V374" s="22">
        <v>83469</v>
      </c>
      <c r="W374" s="22">
        <v>27357</v>
      </c>
      <c r="X374" s="22"/>
      <c r="Y374" s="22">
        <v>3566</v>
      </c>
      <c r="Z374" s="22">
        <v>108328</v>
      </c>
      <c r="AA374" s="22"/>
      <c r="AB374" s="22"/>
      <c r="AC374" s="22"/>
      <c r="AD374" s="22">
        <f t="shared" si="16"/>
        <v>354381</v>
      </c>
      <c r="AE374" s="22">
        <f t="shared" si="17"/>
        <v>1754658</v>
      </c>
    </row>
    <row r="375" spans="1:31" ht="15" customHeight="1">
      <c r="A375" s="18" t="s">
        <v>762</v>
      </c>
      <c r="B375" s="18">
        <v>3</v>
      </c>
      <c r="C375" s="22" t="s">
        <v>763</v>
      </c>
      <c r="D375" s="22">
        <v>5346</v>
      </c>
      <c r="E375" s="22">
        <v>138925</v>
      </c>
      <c r="F375" s="22">
        <v>36977</v>
      </c>
      <c r="G375" s="22"/>
      <c r="H375" s="22">
        <v>30509</v>
      </c>
      <c r="I375" s="22">
        <v>4842</v>
      </c>
      <c r="J375" s="22">
        <v>1566</v>
      </c>
      <c r="K375" s="22"/>
      <c r="L375" s="22"/>
      <c r="M375" s="22"/>
      <c r="N375" s="22"/>
      <c r="O375" s="22"/>
      <c r="P375" s="22"/>
      <c r="Q375" s="22"/>
      <c r="R375" s="22"/>
      <c r="S375" s="22">
        <f t="shared" si="15"/>
        <v>218165</v>
      </c>
      <c r="T375" s="22">
        <v>6470</v>
      </c>
      <c r="U375" s="22">
        <v>12542</v>
      </c>
      <c r="V375" s="22">
        <v>1792</v>
      </c>
      <c r="W375" s="22">
        <v>8625</v>
      </c>
      <c r="X375" s="22"/>
      <c r="Y375" s="22">
        <v>19279</v>
      </c>
      <c r="Z375" s="22">
        <v>24447</v>
      </c>
      <c r="AA375" s="22">
        <v>45197</v>
      </c>
      <c r="AB375" s="22"/>
      <c r="AC375" s="22"/>
      <c r="AD375" s="22">
        <f t="shared" si="16"/>
        <v>118352</v>
      </c>
      <c r="AE375" s="22">
        <f t="shared" si="17"/>
        <v>336517</v>
      </c>
    </row>
    <row r="376" spans="1:31" ht="15" customHeight="1">
      <c r="A376" s="18" t="s">
        <v>764</v>
      </c>
      <c r="B376" s="18">
        <v>3</v>
      </c>
      <c r="C376" s="22" t="s">
        <v>765</v>
      </c>
      <c r="D376" s="22"/>
      <c r="E376" s="22"/>
      <c r="F376" s="22">
        <v>463</v>
      </c>
      <c r="G376" s="22"/>
      <c r="H376" s="22"/>
      <c r="I376" s="22"/>
      <c r="J376" s="22"/>
      <c r="K376" s="22"/>
      <c r="L376" s="22"/>
      <c r="M376" s="22"/>
      <c r="N376" s="22"/>
      <c r="O376" s="22"/>
      <c r="P376" s="22"/>
      <c r="Q376" s="22"/>
      <c r="R376" s="22"/>
      <c r="S376" s="22">
        <f t="shared" si="15"/>
        <v>463</v>
      </c>
      <c r="T376" s="22"/>
      <c r="U376" s="22"/>
      <c r="V376" s="22"/>
      <c r="W376" s="22"/>
      <c r="X376" s="22"/>
      <c r="Y376" s="22"/>
      <c r="Z376" s="22"/>
      <c r="AA376" s="22"/>
      <c r="AB376" s="22"/>
      <c r="AC376" s="22"/>
      <c r="AD376" s="22">
        <f t="shared" si="16"/>
        <v>0</v>
      </c>
      <c r="AE376" s="22">
        <f t="shared" si="17"/>
        <v>463</v>
      </c>
    </row>
    <row r="377" spans="1:31" ht="15" customHeight="1">
      <c r="A377" s="18" t="s">
        <v>766</v>
      </c>
      <c r="B377" s="18">
        <v>3</v>
      </c>
      <c r="C377" s="22" t="s">
        <v>767</v>
      </c>
      <c r="D377" s="22">
        <v>1415982</v>
      </c>
      <c r="E377" s="22">
        <v>6423051</v>
      </c>
      <c r="F377" s="22">
        <v>2100911</v>
      </c>
      <c r="G377" s="22">
        <v>612</v>
      </c>
      <c r="H377" s="22">
        <v>1255786</v>
      </c>
      <c r="I377" s="22">
        <v>225702</v>
      </c>
      <c r="J377" s="22">
        <v>556369</v>
      </c>
      <c r="K377" s="22">
        <v>118628</v>
      </c>
      <c r="L377" s="22"/>
      <c r="M377" s="22">
        <v>17321</v>
      </c>
      <c r="N377" s="22"/>
      <c r="O377" s="22">
        <v>4812</v>
      </c>
      <c r="P377" s="22"/>
      <c r="Q377" s="22"/>
      <c r="R377" s="22"/>
      <c r="S377" s="22">
        <f t="shared" si="15"/>
        <v>12119174</v>
      </c>
      <c r="T377" s="22">
        <v>632584</v>
      </c>
      <c r="U377" s="22">
        <v>3090409</v>
      </c>
      <c r="V377" s="22">
        <v>443510</v>
      </c>
      <c r="W377" s="22">
        <v>437943</v>
      </c>
      <c r="X377" s="22"/>
      <c r="Y377" s="22">
        <v>738053</v>
      </c>
      <c r="Z377" s="22">
        <v>699651</v>
      </c>
      <c r="AA377" s="22">
        <v>1662</v>
      </c>
      <c r="AB377" s="22">
        <v>1714</v>
      </c>
      <c r="AC377" s="22">
        <v>29278</v>
      </c>
      <c r="AD377" s="22">
        <f t="shared" si="16"/>
        <v>6074804</v>
      </c>
      <c r="AE377" s="22">
        <f t="shared" si="17"/>
        <v>18193978</v>
      </c>
    </row>
    <row r="378" spans="1:31" ht="15" customHeight="1">
      <c r="A378" s="18" t="s">
        <v>768</v>
      </c>
      <c r="B378" s="18">
        <v>4</v>
      </c>
      <c r="C378" s="22" t="s">
        <v>769</v>
      </c>
      <c r="D378" s="22">
        <v>1793</v>
      </c>
      <c r="E378" s="22">
        <v>32417</v>
      </c>
      <c r="F378" s="22">
        <v>5316</v>
      </c>
      <c r="G378" s="22"/>
      <c r="H378" s="22"/>
      <c r="I378" s="22"/>
      <c r="J378" s="22"/>
      <c r="K378" s="22"/>
      <c r="L378" s="22"/>
      <c r="M378" s="22"/>
      <c r="N378" s="22"/>
      <c r="O378" s="22"/>
      <c r="P378" s="22"/>
      <c r="Q378" s="22"/>
      <c r="R378" s="22"/>
      <c r="S378" s="22">
        <f t="shared" si="15"/>
        <v>39526</v>
      </c>
      <c r="T378" s="22"/>
      <c r="U378" s="22">
        <v>940</v>
      </c>
      <c r="V378" s="22"/>
      <c r="W378" s="22">
        <v>7170</v>
      </c>
      <c r="X378" s="22"/>
      <c r="Y378" s="22"/>
      <c r="Z378" s="22"/>
      <c r="AA378" s="22"/>
      <c r="AB378" s="22"/>
      <c r="AC378" s="22"/>
      <c r="AD378" s="22">
        <f t="shared" si="16"/>
        <v>8110</v>
      </c>
      <c r="AE378" s="22">
        <f t="shared" si="17"/>
        <v>47636</v>
      </c>
    </row>
    <row r="379" spans="1:31" ht="15" customHeight="1">
      <c r="A379" s="18" t="s">
        <v>770</v>
      </c>
      <c r="B379" s="18">
        <v>4</v>
      </c>
      <c r="C379" s="22" t="s">
        <v>771</v>
      </c>
      <c r="D379" s="22">
        <v>603051</v>
      </c>
      <c r="E379" s="22">
        <v>817981</v>
      </c>
      <c r="F379" s="22">
        <v>910566</v>
      </c>
      <c r="G379" s="22"/>
      <c r="H379" s="22">
        <v>157782</v>
      </c>
      <c r="I379" s="22">
        <v>31584</v>
      </c>
      <c r="J379" s="22">
        <v>2939</v>
      </c>
      <c r="K379" s="22"/>
      <c r="L379" s="22"/>
      <c r="M379" s="22">
        <v>13254</v>
      </c>
      <c r="N379" s="22"/>
      <c r="O379" s="22">
        <v>4812</v>
      </c>
      <c r="P379" s="22"/>
      <c r="Q379" s="22"/>
      <c r="R379" s="22"/>
      <c r="S379" s="22">
        <f t="shared" si="15"/>
        <v>2541969</v>
      </c>
      <c r="T379" s="22">
        <v>120973</v>
      </c>
      <c r="U379" s="22">
        <v>246927</v>
      </c>
      <c r="V379" s="22">
        <v>223527</v>
      </c>
      <c r="W379" s="22">
        <v>108130</v>
      </c>
      <c r="X379" s="22"/>
      <c r="Y379" s="22">
        <v>137825</v>
      </c>
      <c r="Z379" s="22">
        <v>94428</v>
      </c>
      <c r="AA379" s="22"/>
      <c r="AB379" s="22"/>
      <c r="AC379" s="22">
        <v>1465</v>
      </c>
      <c r="AD379" s="22">
        <f t="shared" si="16"/>
        <v>933275</v>
      </c>
      <c r="AE379" s="22">
        <f t="shared" si="17"/>
        <v>3475244</v>
      </c>
    </row>
    <row r="380" spans="1:31" ht="15" customHeight="1">
      <c r="A380" s="18" t="s">
        <v>772</v>
      </c>
      <c r="B380" s="18">
        <v>3</v>
      </c>
      <c r="C380" s="22" t="s">
        <v>773</v>
      </c>
      <c r="D380" s="22">
        <v>7762</v>
      </c>
      <c r="E380" s="22">
        <v>381</v>
      </c>
      <c r="F380" s="22">
        <v>47020</v>
      </c>
      <c r="G380" s="22"/>
      <c r="H380" s="22">
        <v>43423</v>
      </c>
      <c r="I380" s="22"/>
      <c r="J380" s="22"/>
      <c r="K380" s="22"/>
      <c r="L380" s="22"/>
      <c r="M380" s="22"/>
      <c r="N380" s="22"/>
      <c r="O380" s="22"/>
      <c r="P380" s="22"/>
      <c r="Q380" s="22"/>
      <c r="R380" s="22"/>
      <c r="S380" s="22">
        <f t="shared" si="15"/>
        <v>98586</v>
      </c>
      <c r="T380" s="22"/>
      <c r="U380" s="22">
        <v>263</v>
      </c>
      <c r="V380" s="22">
        <v>5070</v>
      </c>
      <c r="W380" s="22"/>
      <c r="X380" s="22"/>
      <c r="Y380" s="22">
        <v>5421</v>
      </c>
      <c r="Z380" s="22"/>
      <c r="AA380" s="22"/>
      <c r="AB380" s="22"/>
      <c r="AC380" s="22"/>
      <c r="AD380" s="22">
        <f t="shared" si="16"/>
        <v>10754</v>
      </c>
      <c r="AE380" s="22">
        <f t="shared" si="17"/>
        <v>109340</v>
      </c>
    </row>
    <row r="381" spans="1:31" ht="15" customHeight="1">
      <c r="A381" s="18" t="s">
        <v>774</v>
      </c>
      <c r="B381" s="18">
        <v>3</v>
      </c>
      <c r="C381" s="22" t="s">
        <v>775</v>
      </c>
      <c r="D381" s="22">
        <v>3005</v>
      </c>
      <c r="E381" s="22">
        <v>39611</v>
      </c>
      <c r="F381" s="22"/>
      <c r="G381" s="22"/>
      <c r="H381" s="22">
        <v>126908</v>
      </c>
      <c r="I381" s="22"/>
      <c r="J381" s="22"/>
      <c r="K381" s="22"/>
      <c r="L381" s="22"/>
      <c r="M381" s="22"/>
      <c r="N381" s="22"/>
      <c r="O381" s="22">
        <v>6149</v>
      </c>
      <c r="P381" s="22"/>
      <c r="Q381" s="22"/>
      <c r="R381" s="22"/>
      <c r="S381" s="22">
        <f t="shared" si="15"/>
        <v>175673</v>
      </c>
      <c r="T381" s="22">
        <v>3758</v>
      </c>
      <c r="U381" s="22">
        <v>3451</v>
      </c>
      <c r="V381" s="22"/>
      <c r="W381" s="22"/>
      <c r="X381" s="22"/>
      <c r="Y381" s="22"/>
      <c r="Z381" s="22"/>
      <c r="AA381" s="22"/>
      <c r="AB381" s="22"/>
      <c r="AC381" s="22"/>
      <c r="AD381" s="22">
        <f t="shared" si="16"/>
        <v>7209</v>
      </c>
      <c r="AE381" s="22">
        <f t="shared" si="17"/>
        <v>182882</v>
      </c>
    </row>
    <row r="382" spans="1:31" ht="15" customHeight="1">
      <c r="A382" s="18" t="s">
        <v>776</v>
      </c>
      <c r="B382" s="18">
        <v>3</v>
      </c>
      <c r="C382" s="22" t="s">
        <v>777</v>
      </c>
      <c r="D382" s="22">
        <v>110930</v>
      </c>
      <c r="E382" s="22">
        <v>25152</v>
      </c>
      <c r="F382" s="22">
        <v>11135</v>
      </c>
      <c r="G382" s="22"/>
      <c r="H382" s="22">
        <v>209138</v>
      </c>
      <c r="I382" s="22"/>
      <c r="J382" s="22"/>
      <c r="K382" s="22"/>
      <c r="L382" s="22"/>
      <c r="M382" s="22"/>
      <c r="N382" s="22"/>
      <c r="O382" s="22"/>
      <c r="P382" s="22"/>
      <c r="Q382" s="22"/>
      <c r="R382" s="22"/>
      <c r="S382" s="22">
        <f t="shared" si="15"/>
        <v>356355</v>
      </c>
      <c r="T382" s="22">
        <v>6499</v>
      </c>
      <c r="U382" s="22">
        <v>12926</v>
      </c>
      <c r="V382" s="22">
        <v>7390</v>
      </c>
      <c r="W382" s="22">
        <v>22536</v>
      </c>
      <c r="X382" s="22"/>
      <c r="Y382" s="22">
        <v>757</v>
      </c>
      <c r="Z382" s="22"/>
      <c r="AA382" s="22"/>
      <c r="AB382" s="22"/>
      <c r="AC382" s="22"/>
      <c r="AD382" s="22">
        <f t="shared" si="16"/>
        <v>50108</v>
      </c>
      <c r="AE382" s="22">
        <f t="shared" si="17"/>
        <v>406463</v>
      </c>
    </row>
    <row r="383" spans="1:31" ht="15" customHeight="1">
      <c r="A383" s="18" t="s">
        <v>778</v>
      </c>
      <c r="B383" s="18">
        <v>4</v>
      </c>
      <c r="C383" s="22" t="s">
        <v>779</v>
      </c>
      <c r="D383" s="22">
        <v>1357</v>
      </c>
      <c r="E383" s="22">
        <v>10859</v>
      </c>
      <c r="F383" s="22">
        <v>4066</v>
      </c>
      <c r="G383" s="22"/>
      <c r="H383" s="22">
        <v>7078</v>
      </c>
      <c r="I383" s="22"/>
      <c r="J383" s="22"/>
      <c r="K383" s="22"/>
      <c r="L383" s="22"/>
      <c r="M383" s="22"/>
      <c r="N383" s="22"/>
      <c r="O383" s="22"/>
      <c r="P383" s="22"/>
      <c r="Q383" s="22"/>
      <c r="R383" s="22"/>
      <c r="S383" s="22">
        <f t="shared" si="15"/>
        <v>23360</v>
      </c>
      <c r="T383" s="22"/>
      <c r="U383" s="22">
        <v>798</v>
      </c>
      <c r="V383" s="22">
        <v>714</v>
      </c>
      <c r="W383" s="22">
        <v>16292</v>
      </c>
      <c r="X383" s="22"/>
      <c r="Y383" s="22"/>
      <c r="Z383" s="22"/>
      <c r="AA383" s="22"/>
      <c r="AB383" s="22"/>
      <c r="AC383" s="22"/>
      <c r="AD383" s="22">
        <f t="shared" si="16"/>
        <v>17804</v>
      </c>
      <c r="AE383" s="22">
        <f t="shared" si="17"/>
        <v>41164</v>
      </c>
    </row>
    <row r="384" spans="1:31" ht="15" customHeight="1">
      <c r="A384" s="18" t="s">
        <v>780</v>
      </c>
      <c r="B384" s="18">
        <v>5</v>
      </c>
      <c r="C384" s="22" t="s">
        <v>781</v>
      </c>
      <c r="D384" s="22"/>
      <c r="E384" s="22"/>
      <c r="F384" s="22">
        <v>346</v>
      </c>
      <c r="G384" s="22"/>
      <c r="H384" s="22">
        <v>4236</v>
      </c>
      <c r="I384" s="22"/>
      <c r="J384" s="22"/>
      <c r="K384" s="22"/>
      <c r="L384" s="22"/>
      <c r="M384" s="22"/>
      <c r="N384" s="22"/>
      <c r="O384" s="22"/>
      <c r="P384" s="22"/>
      <c r="Q384" s="22"/>
      <c r="R384" s="22"/>
      <c r="S384" s="22">
        <f t="shared" si="15"/>
        <v>4582</v>
      </c>
      <c r="T384" s="22"/>
      <c r="U384" s="22"/>
      <c r="V384" s="22"/>
      <c r="W384" s="22">
        <v>9533</v>
      </c>
      <c r="X384" s="22"/>
      <c r="Y384" s="22"/>
      <c r="Z384" s="22"/>
      <c r="AA384" s="22"/>
      <c r="AB384" s="22"/>
      <c r="AC384" s="22"/>
      <c r="AD384" s="22">
        <f t="shared" si="16"/>
        <v>9533</v>
      </c>
      <c r="AE384" s="22">
        <f t="shared" si="17"/>
        <v>14115</v>
      </c>
    </row>
    <row r="385" spans="1:31" ht="15" customHeight="1">
      <c r="A385" s="18" t="s">
        <v>782</v>
      </c>
      <c r="B385" s="18">
        <v>3</v>
      </c>
      <c r="C385" s="22" t="s">
        <v>783</v>
      </c>
      <c r="D385" s="22">
        <v>54119</v>
      </c>
      <c r="E385" s="22">
        <v>622444</v>
      </c>
      <c r="F385" s="22">
        <v>16555</v>
      </c>
      <c r="G385" s="22"/>
      <c r="H385" s="22">
        <v>252015</v>
      </c>
      <c r="I385" s="22">
        <v>20059</v>
      </c>
      <c r="J385" s="22">
        <v>227</v>
      </c>
      <c r="K385" s="22"/>
      <c r="L385" s="22"/>
      <c r="M385" s="22">
        <v>385</v>
      </c>
      <c r="N385" s="22"/>
      <c r="O385" s="22"/>
      <c r="P385" s="22"/>
      <c r="Q385" s="22"/>
      <c r="R385" s="22"/>
      <c r="S385" s="22">
        <f t="shared" si="15"/>
        <v>965804</v>
      </c>
      <c r="T385" s="22">
        <v>70918</v>
      </c>
      <c r="U385" s="22">
        <v>155662</v>
      </c>
      <c r="V385" s="22">
        <v>101810</v>
      </c>
      <c r="W385" s="22">
        <v>609840</v>
      </c>
      <c r="X385" s="22"/>
      <c r="Y385" s="22">
        <v>110424</v>
      </c>
      <c r="Z385" s="22">
        <v>47891</v>
      </c>
      <c r="AA385" s="22"/>
      <c r="AB385" s="22"/>
      <c r="AC385" s="22"/>
      <c r="AD385" s="22">
        <f t="shared" si="16"/>
        <v>1096545</v>
      </c>
      <c r="AE385" s="22">
        <f t="shared" si="17"/>
        <v>2062349</v>
      </c>
    </row>
    <row r="386" spans="1:31" ht="15" customHeight="1">
      <c r="A386" s="18" t="s">
        <v>784</v>
      </c>
      <c r="B386" s="18">
        <v>4</v>
      </c>
      <c r="C386" s="22" t="s">
        <v>785</v>
      </c>
      <c r="D386" s="22">
        <v>18766</v>
      </c>
      <c r="E386" s="22">
        <v>11766</v>
      </c>
      <c r="F386" s="22">
        <v>1597</v>
      </c>
      <c r="G386" s="22"/>
      <c r="H386" s="22">
        <v>82661</v>
      </c>
      <c r="I386" s="22">
        <v>1522</v>
      </c>
      <c r="J386" s="22">
        <v>227</v>
      </c>
      <c r="K386" s="22"/>
      <c r="L386" s="22"/>
      <c r="M386" s="22"/>
      <c r="N386" s="22"/>
      <c r="O386" s="22"/>
      <c r="P386" s="22"/>
      <c r="Q386" s="22"/>
      <c r="R386" s="22"/>
      <c r="S386" s="22">
        <f t="shared" si="15"/>
        <v>116539</v>
      </c>
      <c r="T386" s="22">
        <v>51696</v>
      </c>
      <c r="U386" s="22">
        <v>96119</v>
      </c>
      <c r="V386" s="22">
        <v>16115</v>
      </c>
      <c r="W386" s="22">
        <v>466553</v>
      </c>
      <c r="X386" s="22"/>
      <c r="Y386" s="22"/>
      <c r="Z386" s="22">
        <v>29732</v>
      </c>
      <c r="AA386" s="22"/>
      <c r="AB386" s="22"/>
      <c r="AC386" s="22"/>
      <c r="AD386" s="22">
        <f t="shared" si="16"/>
        <v>660215</v>
      </c>
      <c r="AE386" s="22">
        <f t="shared" si="17"/>
        <v>776754</v>
      </c>
    </row>
    <row r="387" spans="1:31" ht="15" customHeight="1">
      <c r="A387" s="18" t="s">
        <v>786</v>
      </c>
      <c r="B387" s="18">
        <v>5</v>
      </c>
      <c r="C387" s="22" t="s">
        <v>787</v>
      </c>
      <c r="D387" s="22">
        <v>620</v>
      </c>
      <c r="E387" s="22">
        <v>984</v>
      </c>
      <c r="F387" s="22">
        <v>1597</v>
      </c>
      <c r="G387" s="22"/>
      <c r="H387" s="22">
        <v>17113</v>
      </c>
      <c r="I387" s="22"/>
      <c r="J387" s="22">
        <v>227</v>
      </c>
      <c r="K387" s="22"/>
      <c r="L387" s="22"/>
      <c r="M387" s="22"/>
      <c r="N387" s="22"/>
      <c r="O387" s="22"/>
      <c r="P387" s="22"/>
      <c r="Q387" s="22"/>
      <c r="R387" s="22"/>
      <c r="S387" s="22">
        <f t="shared" si="15"/>
        <v>20541</v>
      </c>
      <c r="T387" s="22">
        <v>1102</v>
      </c>
      <c r="U387" s="22">
        <v>226</v>
      </c>
      <c r="V387" s="22"/>
      <c r="W387" s="22">
        <v>3665</v>
      </c>
      <c r="X387" s="22"/>
      <c r="Y387" s="22"/>
      <c r="Z387" s="22"/>
      <c r="AA387" s="22"/>
      <c r="AB387" s="22"/>
      <c r="AC387" s="22"/>
      <c r="AD387" s="22">
        <f t="shared" si="16"/>
        <v>4993</v>
      </c>
      <c r="AE387" s="22">
        <f t="shared" si="17"/>
        <v>25534</v>
      </c>
    </row>
    <row r="388" spans="1:31" ht="15" customHeight="1">
      <c r="A388" s="18" t="s">
        <v>788</v>
      </c>
      <c r="B388" s="18">
        <v>3</v>
      </c>
      <c r="C388" s="22" t="s">
        <v>789</v>
      </c>
      <c r="D388" s="22">
        <v>300</v>
      </c>
      <c r="E388" s="22">
        <v>87187</v>
      </c>
      <c r="F388" s="22">
        <v>21085</v>
      </c>
      <c r="G388" s="22"/>
      <c r="H388" s="22">
        <v>42638</v>
      </c>
      <c r="I388" s="22"/>
      <c r="J388" s="22"/>
      <c r="K388" s="22"/>
      <c r="L388" s="22"/>
      <c r="M388" s="22"/>
      <c r="N388" s="22"/>
      <c r="O388" s="22"/>
      <c r="P388" s="22"/>
      <c r="Q388" s="22"/>
      <c r="R388" s="22"/>
      <c r="S388" s="22">
        <f t="shared" si="15"/>
        <v>151210</v>
      </c>
      <c r="T388" s="22">
        <v>13182</v>
      </c>
      <c r="U388" s="22">
        <v>19531</v>
      </c>
      <c r="V388" s="22">
        <v>4212</v>
      </c>
      <c r="W388" s="22">
        <v>5794</v>
      </c>
      <c r="X388" s="22"/>
      <c r="Y388" s="22"/>
      <c r="Z388" s="22">
        <v>11930</v>
      </c>
      <c r="AA388" s="22"/>
      <c r="AB388" s="22"/>
      <c r="AC388" s="22"/>
      <c r="AD388" s="22">
        <f t="shared" si="16"/>
        <v>54649</v>
      </c>
      <c r="AE388" s="22">
        <f t="shared" si="17"/>
        <v>205859</v>
      </c>
    </row>
    <row r="389" spans="1:31" ht="15" customHeight="1">
      <c r="A389" s="18" t="s">
        <v>790</v>
      </c>
      <c r="B389" s="18">
        <v>4</v>
      </c>
      <c r="C389" s="22" t="s">
        <v>791</v>
      </c>
      <c r="D389" s="22"/>
      <c r="E389" s="22">
        <v>841</v>
      </c>
      <c r="F389" s="22">
        <v>212</v>
      </c>
      <c r="G389" s="22"/>
      <c r="H389" s="22">
        <v>14470</v>
      </c>
      <c r="I389" s="22"/>
      <c r="J389" s="22"/>
      <c r="K389" s="22"/>
      <c r="L389" s="22"/>
      <c r="M389" s="22"/>
      <c r="N389" s="22"/>
      <c r="O389" s="22"/>
      <c r="P389" s="22"/>
      <c r="Q389" s="22"/>
      <c r="R389" s="22"/>
      <c r="S389" s="22">
        <f t="shared" si="15"/>
        <v>15523</v>
      </c>
      <c r="T389" s="22"/>
      <c r="U389" s="22">
        <v>664</v>
      </c>
      <c r="V389" s="22"/>
      <c r="W389" s="22"/>
      <c r="X389" s="22"/>
      <c r="Y389" s="22"/>
      <c r="Z389" s="22"/>
      <c r="AA389" s="22"/>
      <c r="AB389" s="22"/>
      <c r="AC389" s="22"/>
      <c r="AD389" s="22">
        <f t="shared" si="16"/>
        <v>664</v>
      </c>
      <c r="AE389" s="22">
        <f t="shared" si="17"/>
        <v>16187</v>
      </c>
    </row>
    <row r="390" spans="1:31" ht="15" customHeight="1">
      <c r="A390" s="18" t="s">
        <v>792</v>
      </c>
      <c r="B390" s="18">
        <v>3</v>
      </c>
      <c r="C390" s="22" t="s">
        <v>793</v>
      </c>
      <c r="D390" s="22">
        <v>960</v>
      </c>
      <c r="E390" s="22">
        <v>239048</v>
      </c>
      <c r="F390" s="22">
        <v>42162</v>
      </c>
      <c r="G390" s="22"/>
      <c r="H390" s="22"/>
      <c r="I390" s="22">
        <v>12244</v>
      </c>
      <c r="J390" s="22">
        <v>18112</v>
      </c>
      <c r="K390" s="22"/>
      <c r="L390" s="22"/>
      <c r="M390" s="22"/>
      <c r="N390" s="22"/>
      <c r="O390" s="22"/>
      <c r="P390" s="22"/>
      <c r="Q390" s="22"/>
      <c r="R390" s="22"/>
      <c r="S390" s="22">
        <f t="shared" si="15"/>
        <v>312526</v>
      </c>
      <c r="T390" s="22"/>
      <c r="U390" s="22">
        <v>527494</v>
      </c>
      <c r="V390" s="22">
        <v>669</v>
      </c>
      <c r="W390" s="22">
        <v>7324</v>
      </c>
      <c r="X390" s="22"/>
      <c r="Y390" s="22">
        <v>212</v>
      </c>
      <c r="Z390" s="22">
        <v>102432</v>
      </c>
      <c r="AA390" s="22"/>
      <c r="AB390" s="22"/>
      <c r="AC390" s="22"/>
      <c r="AD390" s="22">
        <f t="shared" si="16"/>
        <v>638131</v>
      </c>
      <c r="AE390" s="22">
        <f t="shared" si="17"/>
        <v>950657</v>
      </c>
    </row>
    <row r="391" spans="1:31" ht="15" customHeight="1">
      <c r="A391" s="18" t="s">
        <v>794</v>
      </c>
      <c r="B391" s="18">
        <v>4</v>
      </c>
      <c r="C391" s="22" t="s">
        <v>795</v>
      </c>
      <c r="D391" s="22">
        <v>960</v>
      </c>
      <c r="E391" s="22">
        <v>239048</v>
      </c>
      <c r="F391" s="22">
        <v>42162</v>
      </c>
      <c r="G391" s="22"/>
      <c r="H391" s="22"/>
      <c r="I391" s="22">
        <v>12244</v>
      </c>
      <c r="J391" s="22">
        <v>18112</v>
      </c>
      <c r="K391" s="22"/>
      <c r="L391" s="22"/>
      <c r="M391" s="22"/>
      <c r="N391" s="22"/>
      <c r="O391" s="22"/>
      <c r="P391" s="22"/>
      <c r="Q391" s="22"/>
      <c r="R391" s="22"/>
      <c r="S391" s="22">
        <f t="shared" si="15"/>
        <v>312526</v>
      </c>
      <c r="T391" s="22"/>
      <c r="U391" s="22">
        <v>527494</v>
      </c>
      <c r="V391" s="22">
        <v>669</v>
      </c>
      <c r="W391" s="22">
        <v>7324</v>
      </c>
      <c r="X391" s="22"/>
      <c r="Y391" s="22">
        <v>212</v>
      </c>
      <c r="Z391" s="22">
        <v>102432</v>
      </c>
      <c r="AA391" s="22"/>
      <c r="AB391" s="22"/>
      <c r="AC391" s="22"/>
      <c r="AD391" s="22">
        <f t="shared" si="16"/>
        <v>638131</v>
      </c>
      <c r="AE391" s="22">
        <f t="shared" si="17"/>
        <v>950657</v>
      </c>
    </row>
    <row r="392" spans="1:31" ht="15" customHeight="1">
      <c r="A392" s="18" t="s">
        <v>796</v>
      </c>
      <c r="B392" s="18">
        <v>3</v>
      </c>
      <c r="C392" s="22" t="s">
        <v>797</v>
      </c>
      <c r="D392" s="22">
        <v>9187</v>
      </c>
      <c r="E392" s="22">
        <v>3822</v>
      </c>
      <c r="F392" s="22">
        <v>781</v>
      </c>
      <c r="G392" s="22"/>
      <c r="H392" s="22">
        <v>3624</v>
      </c>
      <c r="I392" s="22"/>
      <c r="J392" s="22"/>
      <c r="K392" s="22"/>
      <c r="L392" s="22"/>
      <c r="M392" s="22"/>
      <c r="N392" s="22"/>
      <c r="O392" s="22"/>
      <c r="P392" s="22"/>
      <c r="Q392" s="22"/>
      <c r="R392" s="22"/>
      <c r="S392" s="22">
        <f aca="true" t="shared" si="18" ref="S392:S399">SUM(D392:R392)</f>
        <v>17414</v>
      </c>
      <c r="T392" s="22"/>
      <c r="U392" s="22"/>
      <c r="V392" s="22"/>
      <c r="W392" s="22"/>
      <c r="X392" s="22"/>
      <c r="Y392" s="22"/>
      <c r="Z392" s="22"/>
      <c r="AA392" s="22"/>
      <c r="AB392" s="22"/>
      <c r="AC392" s="22"/>
      <c r="AD392" s="22">
        <f aca="true" t="shared" si="19" ref="AD392:AD399">SUM(T392:AC392)</f>
        <v>0</v>
      </c>
      <c r="AE392" s="22">
        <f aca="true" t="shared" si="20" ref="AE392:AE399">S392+AD392</f>
        <v>17414</v>
      </c>
    </row>
    <row r="393" spans="1:31" ht="15" customHeight="1">
      <c r="A393" s="18" t="s">
        <v>798</v>
      </c>
      <c r="B393" s="18">
        <v>3</v>
      </c>
      <c r="C393" s="22" t="s">
        <v>799</v>
      </c>
      <c r="D393" s="22">
        <v>661</v>
      </c>
      <c r="E393" s="22">
        <v>657642</v>
      </c>
      <c r="F393" s="22"/>
      <c r="G393" s="22"/>
      <c r="H393" s="22">
        <v>16439</v>
      </c>
      <c r="I393" s="22">
        <v>18312</v>
      </c>
      <c r="J393" s="22">
        <v>201</v>
      </c>
      <c r="K393" s="22"/>
      <c r="L393" s="22"/>
      <c r="M393" s="22">
        <v>16376</v>
      </c>
      <c r="N393" s="22"/>
      <c r="O393" s="22"/>
      <c r="P393" s="22"/>
      <c r="Q393" s="22"/>
      <c r="R393" s="22"/>
      <c r="S393" s="22">
        <f t="shared" si="18"/>
        <v>709631</v>
      </c>
      <c r="T393" s="22">
        <v>113021</v>
      </c>
      <c r="U393" s="22">
        <v>18013</v>
      </c>
      <c r="V393" s="22">
        <v>442</v>
      </c>
      <c r="W393" s="22">
        <v>893</v>
      </c>
      <c r="X393" s="22"/>
      <c r="Y393" s="22">
        <v>2866</v>
      </c>
      <c r="Z393" s="22">
        <v>24653</v>
      </c>
      <c r="AA393" s="22">
        <v>2257</v>
      </c>
      <c r="AB393" s="22">
        <v>2743</v>
      </c>
      <c r="AC393" s="22">
        <v>80303</v>
      </c>
      <c r="AD393" s="22">
        <f t="shared" si="19"/>
        <v>245191</v>
      </c>
      <c r="AE393" s="22">
        <f t="shared" si="20"/>
        <v>954822</v>
      </c>
    </row>
    <row r="394" spans="1:31" ht="15" customHeight="1">
      <c r="A394" s="18" t="s">
        <v>800</v>
      </c>
      <c r="B394" s="18">
        <v>4</v>
      </c>
      <c r="C394" s="22" t="s">
        <v>801</v>
      </c>
      <c r="D394" s="22">
        <v>453</v>
      </c>
      <c r="E394" s="22">
        <v>452793</v>
      </c>
      <c r="F394" s="22"/>
      <c r="G394" s="22"/>
      <c r="H394" s="22">
        <v>9449</v>
      </c>
      <c r="I394" s="22">
        <v>15004</v>
      </c>
      <c r="J394" s="22">
        <v>201</v>
      </c>
      <c r="K394" s="22"/>
      <c r="L394" s="22"/>
      <c r="M394" s="22">
        <v>11154</v>
      </c>
      <c r="N394" s="22"/>
      <c r="O394" s="22"/>
      <c r="P394" s="22"/>
      <c r="Q394" s="22"/>
      <c r="R394" s="22"/>
      <c r="S394" s="22">
        <f t="shared" si="18"/>
        <v>489054</v>
      </c>
      <c r="T394" s="22">
        <v>68121</v>
      </c>
      <c r="U394" s="22">
        <v>6029</v>
      </c>
      <c r="V394" s="22">
        <v>442</v>
      </c>
      <c r="W394" s="22">
        <v>893</v>
      </c>
      <c r="X394" s="22"/>
      <c r="Y394" s="22">
        <v>2335</v>
      </c>
      <c r="Z394" s="22">
        <v>9895</v>
      </c>
      <c r="AA394" s="22"/>
      <c r="AB394" s="22">
        <v>1402</v>
      </c>
      <c r="AC394" s="22">
        <v>50651</v>
      </c>
      <c r="AD394" s="22">
        <f t="shared" si="19"/>
        <v>139768</v>
      </c>
      <c r="AE394" s="22">
        <f t="shared" si="20"/>
        <v>628822</v>
      </c>
    </row>
    <row r="395" spans="1:31" ht="15" customHeight="1">
      <c r="A395" s="18" t="s">
        <v>802</v>
      </c>
      <c r="B395" s="18">
        <v>4</v>
      </c>
      <c r="C395" s="22" t="s">
        <v>803</v>
      </c>
      <c r="D395" s="22">
        <v>208</v>
      </c>
      <c r="E395" s="22">
        <v>204849</v>
      </c>
      <c r="F395" s="22"/>
      <c r="G395" s="22"/>
      <c r="H395" s="22">
        <v>6990</v>
      </c>
      <c r="I395" s="22">
        <v>3308</v>
      </c>
      <c r="J395" s="22"/>
      <c r="K395" s="22"/>
      <c r="L395" s="22"/>
      <c r="M395" s="22">
        <v>5222</v>
      </c>
      <c r="N395" s="22"/>
      <c r="O395" s="22"/>
      <c r="P395" s="22"/>
      <c r="Q395" s="22"/>
      <c r="R395" s="22"/>
      <c r="S395" s="22">
        <f t="shared" si="18"/>
        <v>220577</v>
      </c>
      <c r="T395" s="22">
        <v>44900</v>
      </c>
      <c r="U395" s="22">
        <v>11984</v>
      </c>
      <c r="V395" s="22"/>
      <c r="W395" s="22"/>
      <c r="X395" s="22"/>
      <c r="Y395" s="22">
        <v>531</v>
      </c>
      <c r="Z395" s="22">
        <v>14758</v>
      </c>
      <c r="AA395" s="22">
        <v>2257</v>
      </c>
      <c r="AB395" s="22">
        <v>1341</v>
      </c>
      <c r="AC395" s="22">
        <v>29652</v>
      </c>
      <c r="AD395" s="22">
        <f t="shared" si="19"/>
        <v>105423</v>
      </c>
      <c r="AE395" s="22">
        <f t="shared" si="20"/>
        <v>326000</v>
      </c>
    </row>
    <row r="396" spans="1:31" ht="15" customHeight="1">
      <c r="A396" s="18" t="s">
        <v>804</v>
      </c>
      <c r="B396" s="18">
        <v>3</v>
      </c>
      <c r="C396" s="22" t="s">
        <v>805</v>
      </c>
      <c r="D396" s="22">
        <v>5264</v>
      </c>
      <c r="E396" s="22"/>
      <c r="F396" s="22">
        <v>11637</v>
      </c>
      <c r="G396" s="22"/>
      <c r="H396" s="22">
        <v>2011</v>
      </c>
      <c r="I396" s="22"/>
      <c r="J396" s="22"/>
      <c r="K396" s="22"/>
      <c r="L396" s="22"/>
      <c r="M396" s="22"/>
      <c r="N396" s="22"/>
      <c r="O396" s="22"/>
      <c r="P396" s="22"/>
      <c r="Q396" s="22"/>
      <c r="R396" s="22"/>
      <c r="S396" s="22">
        <f t="shared" si="18"/>
        <v>18912</v>
      </c>
      <c r="T396" s="22"/>
      <c r="U396" s="22">
        <v>5206</v>
      </c>
      <c r="V396" s="22">
        <v>451</v>
      </c>
      <c r="W396" s="22"/>
      <c r="X396" s="22"/>
      <c r="Y396" s="22"/>
      <c r="Z396" s="22"/>
      <c r="AA396" s="22"/>
      <c r="AB396" s="22"/>
      <c r="AC396" s="22"/>
      <c r="AD396" s="22">
        <f t="shared" si="19"/>
        <v>5657</v>
      </c>
      <c r="AE396" s="22">
        <f t="shared" si="20"/>
        <v>24569</v>
      </c>
    </row>
    <row r="397" spans="1:31" ht="15" customHeight="1">
      <c r="A397" s="20" t="s">
        <v>806</v>
      </c>
      <c r="B397" s="20">
        <v>1</v>
      </c>
      <c r="C397" s="21" t="s">
        <v>807</v>
      </c>
      <c r="D397" s="21">
        <v>7513312</v>
      </c>
      <c r="E397" s="21">
        <v>40355691</v>
      </c>
      <c r="F397" s="21">
        <v>3653391</v>
      </c>
      <c r="G397" s="21">
        <v>35404</v>
      </c>
      <c r="H397" s="21">
        <v>9155048</v>
      </c>
      <c r="I397" s="21">
        <v>1068222</v>
      </c>
      <c r="J397" s="21">
        <v>87431</v>
      </c>
      <c r="K397" s="21">
        <v>70843</v>
      </c>
      <c r="L397" s="21"/>
      <c r="M397" s="21">
        <v>21835</v>
      </c>
      <c r="N397" s="21">
        <v>3201</v>
      </c>
      <c r="O397" s="21">
        <v>291</v>
      </c>
      <c r="P397" s="21">
        <v>57625</v>
      </c>
      <c r="Q397" s="21">
        <v>116437</v>
      </c>
      <c r="R397" s="21"/>
      <c r="S397" s="21">
        <f t="shared" si="18"/>
        <v>62138731</v>
      </c>
      <c r="T397" s="21">
        <v>1934900</v>
      </c>
      <c r="U397" s="21">
        <v>6747209</v>
      </c>
      <c r="V397" s="21">
        <v>3643663</v>
      </c>
      <c r="W397" s="21">
        <v>2819242</v>
      </c>
      <c r="X397" s="21">
        <v>4469</v>
      </c>
      <c r="Y397" s="21">
        <v>1578674</v>
      </c>
      <c r="Z397" s="21">
        <v>2799139</v>
      </c>
      <c r="AA397" s="21">
        <v>111239</v>
      </c>
      <c r="AB397" s="21">
        <v>15617</v>
      </c>
      <c r="AC397" s="21">
        <v>258504</v>
      </c>
      <c r="AD397" s="21">
        <f t="shared" si="19"/>
        <v>19912656</v>
      </c>
      <c r="AE397" s="21">
        <f t="shared" si="20"/>
        <v>82051387</v>
      </c>
    </row>
    <row r="398" spans="1:31" ht="15" customHeight="1">
      <c r="A398" s="18" t="s">
        <v>808</v>
      </c>
      <c r="B398" s="18">
        <v>2</v>
      </c>
      <c r="C398" s="22" t="s">
        <v>809</v>
      </c>
      <c r="D398" s="22">
        <v>7504139</v>
      </c>
      <c r="E398" s="22">
        <v>40302306</v>
      </c>
      <c r="F398" s="22">
        <v>3648841</v>
      </c>
      <c r="G398" s="22">
        <v>35404</v>
      </c>
      <c r="H398" s="22">
        <v>9149997</v>
      </c>
      <c r="I398" s="22">
        <v>1068222</v>
      </c>
      <c r="J398" s="22">
        <v>87431</v>
      </c>
      <c r="K398" s="22">
        <v>70843</v>
      </c>
      <c r="L398" s="22"/>
      <c r="M398" s="22">
        <v>21835</v>
      </c>
      <c r="N398" s="22">
        <v>3201</v>
      </c>
      <c r="O398" s="22">
        <v>291</v>
      </c>
      <c r="P398" s="22">
        <v>57625</v>
      </c>
      <c r="Q398" s="22">
        <v>116437</v>
      </c>
      <c r="R398" s="22"/>
      <c r="S398" s="22">
        <f t="shared" si="18"/>
        <v>62066572</v>
      </c>
      <c r="T398" s="22">
        <v>1931474</v>
      </c>
      <c r="U398" s="22">
        <v>6744772</v>
      </c>
      <c r="V398" s="22">
        <v>3643380</v>
      </c>
      <c r="W398" s="22">
        <v>2818649</v>
      </c>
      <c r="X398" s="22">
        <v>4469</v>
      </c>
      <c r="Y398" s="22">
        <v>1578674</v>
      </c>
      <c r="Z398" s="22">
        <v>1506300</v>
      </c>
      <c r="AA398" s="22">
        <v>111239</v>
      </c>
      <c r="AB398" s="22">
        <v>15617</v>
      </c>
      <c r="AC398" s="22">
        <v>258504</v>
      </c>
      <c r="AD398" s="22">
        <f t="shared" si="19"/>
        <v>18613078</v>
      </c>
      <c r="AE398" s="22">
        <f t="shared" si="20"/>
        <v>80679650</v>
      </c>
    </row>
    <row r="399" spans="1:31" ht="15" customHeight="1">
      <c r="A399" s="18" t="s">
        <v>810</v>
      </c>
      <c r="B399" s="18">
        <v>2</v>
      </c>
      <c r="C399" s="22" t="s">
        <v>811</v>
      </c>
      <c r="D399" s="22">
        <v>9173</v>
      </c>
      <c r="E399" s="22">
        <v>53385</v>
      </c>
      <c r="F399" s="22">
        <v>4550</v>
      </c>
      <c r="G399" s="22"/>
      <c r="H399" s="22">
        <v>5051</v>
      </c>
      <c r="I399" s="22"/>
      <c r="J399" s="22"/>
      <c r="K399" s="22"/>
      <c r="L399" s="22"/>
      <c r="M399" s="22"/>
      <c r="N399" s="22"/>
      <c r="O399" s="22"/>
      <c r="P399" s="22"/>
      <c r="Q399" s="22"/>
      <c r="R399" s="22"/>
      <c r="S399" s="22">
        <f t="shared" si="18"/>
        <v>72159</v>
      </c>
      <c r="T399" s="22">
        <v>3426</v>
      </c>
      <c r="U399" s="22">
        <v>2437</v>
      </c>
      <c r="V399" s="22"/>
      <c r="W399" s="22">
        <v>593</v>
      </c>
      <c r="X399" s="22"/>
      <c r="Y399" s="22"/>
      <c r="Z399" s="22">
        <v>1292839</v>
      </c>
      <c r="AA399" s="22"/>
      <c r="AB399" s="22"/>
      <c r="AC399" s="22"/>
      <c r="AD399" s="22">
        <f t="shared" si="19"/>
        <v>1299295</v>
      </c>
      <c r="AE399" s="22">
        <f t="shared" si="20"/>
        <v>1371454</v>
      </c>
    </row>
    <row r="400" spans="1:31" ht="15" customHeight="1">
      <c r="A400" s="23" t="s">
        <v>821</v>
      </c>
      <c r="B400" s="23"/>
      <c r="C400" s="23"/>
      <c r="D400" s="24">
        <f>D7+D38+D41+D60+D70+D74+D108+D228+D336+D397</f>
        <v>316311030</v>
      </c>
      <c r="E400" s="24">
        <f aca="true" t="shared" si="21" ref="E400:AE400">E7+E38+E41+E60+E70+E74+E108+E228+E336+E397</f>
        <v>1651609294</v>
      </c>
      <c r="F400" s="24">
        <f t="shared" si="21"/>
        <v>310631329</v>
      </c>
      <c r="G400" s="24">
        <f t="shared" si="21"/>
        <v>3048009</v>
      </c>
      <c r="H400" s="24">
        <f t="shared" si="21"/>
        <v>252317418</v>
      </c>
      <c r="I400" s="24">
        <f t="shared" si="21"/>
        <v>147270134</v>
      </c>
      <c r="J400" s="24">
        <f t="shared" si="21"/>
        <v>28077528</v>
      </c>
      <c r="K400" s="24">
        <f t="shared" si="21"/>
        <v>7567757</v>
      </c>
      <c r="L400" s="24">
        <f t="shared" si="21"/>
        <v>37968</v>
      </c>
      <c r="M400" s="24">
        <f t="shared" si="21"/>
        <v>9622051</v>
      </c>
      <c r="N400" s="24">
        <f t="shared" si="21"/>
        <v>306452</v>
      </c>
      <c r="O400" s="24">
        <f t="shared" si="21"/>
        <v>848407</v>
      </c>
      <c r="P400" s="24">
        <f t="shared" si="21"/>
        <v>3081648</v>
      </c>
      <c r="Q400" s="24">
        <f t="shared" si="21"/>
        <v>646890</v>
      </c>
      <c r="R400" s="24">
        <f t="shared" si="21"/>
        <v>218846</v>
      </c>
      <c r="S400" s="24">
        <f t="shared" si="21"/>
        <v>2731594761</v>
      </c>
      <c r="T400" s="24">
        <f t="shared" si="21"/>
        <v>102702555</v>
      </c>
      <c r="U400" s="24">
        <f t="shared" si="21"/>
        <v>802499868</v>
      </c>
      <c r="V400" s="24">
        <f t="shared" si="21"/>
        <v>108349403</v>
      </c>
      <c r="W400" s="24">
        <f t="shared" si="21"/>
        <v>221593623</v>
      </c>
      <c r="X400" s="24">
        <f t="shared" si="21"/>
        <v>4602477</v>
      </c>
      <c r="Y400" s="24">
        <f t="shared" si="21"/>
        <v>112162605</v>
      </c>
      <c r="Z400" s="24">
        <f t="shared" si="21"/>
        <v>249545845</v>
      </c>
      <c r="AA400" s="24">
        <f t="shared" si="21"/>
        <v>1976053</v>
      </c>
      <c r="AB400" s="24">
        <f t="shared" si="21"/>
        <v>4534613</v>
      </c>
      <c r="AC400" s="24">
        <f t="shared" si="21"/>
        <v>17100931</v>
      </c>
      <c r="AD400" s="24">
        <f t="shared" si="21"/>
        <v>1625067973</v>
      </c>
      <c r="AE400" s="24">
        <f t="shared" si="21"/>
        <v>4356662734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50" r:id="rId1"/>
  <headerFoot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33CAFF"/>
    <pageSetUpPr fitToPage="1"/>
  </sheetPr>
  <dimension ref="A1:AA262"/>
  <sheetViews>
    <sheetView zoomScale="80" zoomScaleNormal="80" zoomScalePageLayoutView="0" workbookViewId="0" topLeftCell="A1">
      <pane xSplit="3" ySplit="6" topLeftCell="N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Q21" sqref="Q21"/>
    </sheetView>
  </sheetViews>
  <sheetFormatPr defaultColWidth="9.140625" defaultRowHeight="15"/>
  <cols>
    <col min="1" max="1" width="12.421875" style="5" customWidth="1"/>
    <col min="2" max="2" width="5.28125" style="6" bestFit="1" customWidth="1"/>
    <col min="3" max="3" width="35.421875" style="5" bestFit="1" customWidth="1"/>
    <col min="4" max="4" width="12.140625" style="5" bestFit="1" customWidth="1"/>
    <col min="5" max="5" width="11.00390625" style="5" bestFit="1" customWidth="1"/>
    <col min="6" max="6" width="9.28125" style="5" bestFit="1" customWidth="1"/>
    <col min="7" max="7" width="11.00390625" style="5" bestFit="1" customWidth="1"/>
    <col min="8" max="18" width="9.28125" style="5" bestFit="1" customWidth="1"/>
    <col min="19" max="19" width="9.8515625" style="5" bestFit="1" customWidth="1"/>
    <col min="20" max="25" width="9.28125" style="5" bestFit="1" customWidth="1"/>
    <col min="26" max="26" width="12.140625" style="5" customWidth="1"/>
    <col min="27" max="16384" width="9.00390625" style="5" customWidth="1"/>
  </cols>
  <sheetData>
    <row r="1" spans="1:3" s="3" customFormat="1" ht="15" customHeight="1">
      <c r="A1" s="5" t="s">
        <v>812</v>
      </c>
      <c r="B1" s="6"/>
      <c r="C1" s="5"/>
    </row>
    <row r="2" spans="1:3" s="3" customFormat="1" ht="15" customHeight="1">
      <c r="A2" s="5" t="s">
        <v>813</v>
      </c>
      <c r="B2" s="6"/>
      <c r="C2" s="5"/>
    </row>
    <row r="3" spans="1:3" s="3" customFormat="1" ht="15" customHeight="1">
      <c r="A3" s="5" t="s">
        <v>822</v>
      </c>
      <c r="B3" s="6"/>
      <c r="C3" s="7" t="s">
        <v>815</v>
      </c>
    </row>
    <row r="4" spans="1:26" ht="13.5">
      <c r="A4" s="40" t="s">
        <v>0</v>
      </c>
      <c r="B4" s="40" t="s">
        <v>823</v>
      </c>
      <c r="C4" s="43" t="s">
        <v>824</v>
      </c>
      <c r="D4" s="46" t="s">
        <v>825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8" t="s">
        <v>826</v>
      </c>
    </row>
    <row r="5" spans="1:26" ht="13.5">
      <c r="A5" s="41"/>
      <c r="B5" s="41"/>
      <c r="C5" s="44"/>
      <c r="D5" s="25">
        <v>601</v>
      </c>
      <c r="E5" s="25">
        <v>602</v>
      </c>
      <c r="F5" s="25">
        <v>605</v>
      </c>
      <c r="G5" s="25">
        <v>606</v>
      </c>
      <c r="H5" s="25">
        <v>607</v>
      </c>
      <c r="I5" s="25">
        <v>609</v>
      </c>
      <c r="J5" s="25">
        <v>610</v>
      </c>
      <c r="K5" s="25">
        <v>611</v>
      </c>
      <c r="L5" s="25">
        <v>612</v>
      </c>
      <c r="M5" s="25">
        <v>613</v>
      </c>
      <c r="N5" s="25">
        <v>614</v>
      </c>
      <c r="O5" s="25">
        <v>615</v>
      </c>
      <c r="P5" s="25">
        <v>617</v>
      </c>
      <c r="Q5" s="25">
        <v>618</v>
      </c>
      <c r="R5" s="25">
        <v>619</v>
      </c>
      <c r="S5" s="25">
        <v>620</v>
      </c>
      <c r="T5" s="25">
        <v>621</v>
      </c>
      <c r="U5" s="25">
        <v>624</v>
      </c>
      <c r="V5" s="25">
        <v>625</v>
      </c>
      <c r="W5" s="25">
        <v>626</v>
      </c>
      <c r="X5" s="25">
        <v>627</v>
      </c>
      <c r="Y5" s="25">
        <v>628</v>
      </c>
      <c r="Z5" s="49"/>
    </row>
    <row r="6" spans="1:26" ht="40.5">
      <c r="A6" s="42"/>
      <c r="B6" s="42"/>
      <c r="C6" s="45"/>
      <c r="D6" s="26" t="s">
        <v>827</v>
      </c>
      <c r="E6" s="26" t="s">
        <v>828</v>
      </c>
      <c r="F6" s="26" t="s">
        <v>829</v>
      </c>
      <c r="G6" s="26" t="s">
        <v>830</v>
      </c>
      <c r="H6" s="26" t="s">
        <v>831</v>
      </c>
      <c r="I6" s="26" t="s">
        <v>832</v>
      </c>
      <c r="J6" s="26" t="s">
        <v>833</v>
      </c>
      <c r="K6" s="26" t="s">
        <v>834</v>
      </c>
      <c r="L6" s="26" t="s">
        <v>835</v>
      </c>
      <c r="M6" s="26" t="s">
        <v>836</v>
      </c>
      <c r="N6" s="26" t="s">
        <v>837</v>
      </c>
      <c r="O6" s="26" t="s">
        <v>838</v>
      </c>
      <c r="P6" s="26" t="s">
        <v>839</v>
      </c>
      <c r="Q6" s="26" t="s">
        <v>840</v>
      </c>
      <c r="R6" s="26" t="s">
        <v>841</v>
      </c>
      <c r="S6" s="26" t="s">
        <v>842</v>
      </c>
      <c r="T6" s="26" t="s">
        <v>843</v>
      </c>
      <c r="U6" s="26" t="s">
        <v>844</v>
      </c>
      <c r="V6" s="26" t="s">
        <v>845</v>
      </c>
      <c r="W6" s="26" t="s">
        <v>846</v>
      </c>
      <c r="X6" s="26" t="s">
        <v>847</v>
      </c>
      <c r="Y6" s="26" t="s">
        <v>848</v>
      </c>
      <c r="Z6" s="50"/>
    </row>
    <row r="7" spans="1:27" s="31" customFormat="1" ht="16.5" customHeight="1">
      <c r="A7" s="27" t="s">
        <v>27</v>
      </c>
      <c r="B7" s="27">
        <v>1</v>
      </c>
      <c r="C7" s="28" t="s">
        <v>28</v>
      </c>
      <c r="D7" s="29">
        <v>282814</v>
      </c>
      <c r="E7" s="29">
        <v>1707</v>
      </c>
      <c r="F7" s="29"/>
      <c r="G7" s="29">
        <v>3773</v>
      </c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>
        <v>420</v>
      </c>
      <c r="T7" s="29"/>
      <c r="U7" s="29"/>
      <c r="V7" s="29"/>
      <c r="W7" s="29"/>
      <c r="X7" s="29">
        <v>475</v>
      </c>
      <c r="Y7" s="29"/>
      <c r="Z7" s="29">
        <f>SUM(D7:Y7)</f>
        <v>289189</v>
      </c>
      <c r="AA7" s="30"/>
    </row>
    <row r="8" spans="1:26" ht="16.5" customHeight="1">
      <c r="A8" s="25" t="s">
        <v>33</v>
      </c>
      <c r="B8" s="25">
        <v>2</v>
      </c>
      <c r="C8" s="32" t="s">
        <v>34</v>
      </c>
      <c r="D8" s="33"/>
      <c r="E8" s="33"/>
      <c r="F8" s="33"/>
      <c r="G8" s="33">
        <v>3773</v>
      </c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>
        <f aca="true" t="shared" si="0" ref="Z8:Z71">SUM(D8:Y8)</f>
        <v>3773</v>
      </c>
    </row>
    <row r="9" spans="1:26" ht="16.5" customHeight="1">
      <c r="A9" s="25" t="s">
        <v>37</v>
      </c>
      <c r="B9" s="25">
        <v>2</v>
      </c>
      <c r="C9" s="32" t="s">
        <v>38</v>
      </c>
      <c r="D9" s="33">
        <v>193259</v>
      </c>
      <c r="E9" s="33"/>
      <c r="F9" s="33"/>
      <c r="G9" s="33"/>
      <c r="H9" s="33"/>
      <c r="I9" s="33"/>
      <c r="J9" s="33"/>
      <c r="K9" s="33"/>
      <c r="L9" s="33"/>
      <c r="M9" s="33"/>
      <c r="N9" s="33"/>
      <c r="O9" s="33"/>
      <c r="P9" s="33"/>
      <c r="Q9" s="33"/>
      <c r="R9" s="33"/>
      <c r="S9" s="33"/>
      <c r="T9" s="33"/>
      <c r="U9" s="33"/>
      <c r="V9" s="33"/>
      <c r="W9" s="33"/>
      <c r="X9" s="33"/>
      <c r="Y9" s="33"/>
      <c r="Z9" s="33">
        <f t="shared" si="0"/>
        <v>193259</v>
      </c>
    </row>
    <row r="10" spans="1:26" ht="16.5" customHeight="1">
      <c r="A10" s="25" t="s">
        <v>39</v>
      </c>
      <c r="B10" s="25">
        <v>3</v>
      </c>
      <c r="C10" s="32" t="s">
        <v>40</v>
      </c>
      <c r="D10" s="33">
        <v>183458</v>
      </c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33"/>
      <c r="S10" s="33"/>
      <c r="T10" s="33"/>
      <c r="U10" s="33"/>
      <c r="V10" s="33"/>
      <c r="W10" s="33"/>
      <c r="X10" s="33"/>
      <c r="Y10" s="33"/>
      <c r="Z10" s="33">
        <f t="shared" si="0"/>
        <v>183458</v>
      </c>
    </row>
    <row r="11" spans="1:26" ht="16.5" customHeight="1">
      <c r="A11" s="25" t="s">
        <v>41</v>
      </c>
      <c r="B11" s="25">
        <v>4</v>
      </c>
      <c r="C11" s="32" t="s">
        <v>42</v>
      </c>
      <c r="D11" s="33">
        <v>5989</v>
      </c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  <c r="Q11" s="33"/>
      <c r="R11" s="33"/>
      <c r="S11" s="33"/>
      <c r="T11" s="33"/>
      <c r="U11" s="33"/>
      <c r="V11" s="33"/>
      <c r="W11" s="33"/>
      <c r="X11" s="33"/>
      <c r="Y11" s="33"/>
      <c r="Z11" s="33">
        <f t="shared" si="0"/>
        <v>5989</v>
      </c>
    </row>
    <row r="12" spans="1:26" ht="16.5" customHeight="1">
      <c r="A12" s="25" t="s">
        <v>47</v>
      </c>
      <c r="B12" s="25">
        <v>4</v>
      </c>
      <c r="C12" s="32" t="s">
        <v>48</v>
      </c>
      <c r="D12" s="33">
        <v>177469</v>
      </c>
      <c r="E12" s="33"/>
      <c r="F12" s="33"/>
      <c r="G12" s="33"/>
      <c r="H12" s="33"/>
      <c r="I12" s="33"/>
      <c r="J12" s="33"/>
      <c r="K12" s="33"/>
      <c r="L12" s="33"/>
      <c r="M12" s="33"/>
      <c r="N12" s="33"/>
      <c r="O12" s="33"/>
      <c r="P12" s="33"/>
      <c r="Q12" s="33"/>
      <c r="R12" s="33"/>
      <c r="S12" s="33"/>
      <c r="T12" s="33"/>
      <c r="U12" s="33"/>
      <c r="V12" s="33"/>
      <c r="W12" s="33"/>
      <c r="X12" s="33"/>
      <c r="Y12" s="33"/>
      <c r="Z12" s="33">
        <f t="shared" si="0"/>
        <v>177469</v>
      </c>
    </row>
    <row r="13" spans="1:26" ht="16.5" customHeight="1">
      <c r="A13" s="25" t="s">
        <v>49</v>
      </c>
      <c r="B13" s="25">
        <v>3</v>
      </c>
      <c r="C13" s="32" t="s">
        <v>50</v>
      </c>
      <c r="D13" s="33">
        <v>9801</v>
      </c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33"/>
      <c r="X13" s="33"/>
      <c r="Y13" s="33"/>
      <c r="Z13" s="33">
        <f t="shared" si="0"/>
        <v>9801</v>
      </c>
    </row>
    <row r="14" spans="1:26" ht="16.5" customHeight="1">
      <c r="A14" s="25" t="s">
        <v>51</v>
      </c>
      <c r="B14" s="25">
        <v>4</v>
      </c>
      <c r="C14" s="32" t="s">
        <v>52</v>
      </c>
      <c r="D14" s="33">
        <v>309</v>
      </c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33"/>
      <c r="X14" s="33"/>
      <c r="Y14" s="33"/>
      <c r="Z14" s="33">
        <f t="shared" si="0"/>
        <v>309</v>
      </c>
    </row>
    <row r="15" spans="1:26" ht="16.5" customHeight="1">
      <c r="A15" s="25" t="s">
        <v>55</v>
      </c>
      <c r="B15" s="25">
        <v>2</v>
      </c>
      <c r="C15" s="32" t="s">
        <v>56</v>
      </c>
      <c r="D15" s="33">
        <v>36071</v>
      </c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3"/>
      <c r="P15" s="33"/>
      <c r="Q15" s="33"/>
      <c r="R15" s="33"/>
      <c r="S15" s="33">
        <v>420</v>
      </c>
      <c r="T15" s="33"/>
      <c r="U15" s="33"/>
      <c r="V15" s="33"/>
      <c r="W15" s="33"/>
      <c r="X15" s="33"/>
      <c r="Y15" s="33"/>
      <c r="Z15" s="33">
        <f t="shared" si="0"/>
        <v>36491</v>
      </c>
    </row>
    <row r="16" spans="1:26" ht="16.5" customHeight="1">
      <c r="A16" s="25" t="s">
        <v>61</v>
      </c>
      <c r="B16" s="25">
        <v>2</v>
      </c>
      <c r="C16" s="32" t="s">
        <v>62</v>
      </c>
      <c r="D16" s="33">
        <v>4396</v>
      </c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3"/>
      <c r="P16" s="33"/>
      <c r="Q16" s="33"/>
      <c r="R16" s="33"/>
      <c r="S16" s="33"/>
      <c r="T16" s="33"/>
      <c r="U16" s="33"/>
      <c r="V16" s="33"/>
      <c r="W16" s="33"/>
      <c r="X16" s="33"/>
      <c r="Y16" s="33"/>
      <c r="Z16" s="33">
        <f t="shared" si="0"/>
        <v>4396</v>
      </c>
    </row>
    <row r="17" spans="1:26" ht="16.5" customHeight="1">
      <c r="A17" s="25" t="s">
        <v>63</v>
      </c>
      <c r="B17" s="25">
        <v>3</v>
      </c>
      <c r="C17" s="32" t="s">
        <v>64</v>
      </c>
      <c r="D17" s="33">
        <v>950</v>
      </c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/>
      <c r="Z17" s="33">
        <f t="shared" si="0"/>
        <v>950</v>
      </c>
    </row>
    <row r="18" spans="1:26" ht="16.5" customHeight="1">
      <c r="A18" s="25" t="s">
        <v>71</v>
      </c>
      <c r="B18" s="25">
        <v>3</v>
      </c>
      <c r="C18" s="32" t="s">
        <v>72</v>
      </c>
      <c r="D18" s="33">
        <v>3446</v>
      </c>
      <c r="E18" s="33"/>
      <c r="F18" s="33"/>
      <c r="G18" s="33"/>
      <c r="H18" s="33"/>
      <c r="I18" s="33"/>
      <c r="J18" s="33"/>
      <c r="K18" s="33"/>
      <c r="L18" s="33"/>
      <c r="M18" s="33"/>
      <c r="N18" s="33"/>
      <c r="O18" s="33"/>
      <c r="P18" s="33"/>
      <c r="Q18" s="33"/>
      <c r="R18" s="33"/>
      <c r="S18" s="33"/>
      <c r="T18" s="33"/>
      <c r="U18" s="33"/>
      <c r="V18" s="33"/>
      <c r="W18" s="33"/>
      <c r="X18" s="33"/>
      <c r="Y18" s="33"/>
      <c r="Z18" s="33">
        <f t="shared" si="0"/>
        <v>3446</v>
      </c>
    </row>
    <row r="19" spans="1:26" ht="16.5" customHeight="1">
      <c r="A19" s="25" t="s">
        <v>75</v>
      </c>
      <c r="B19" s="25">
        <v>2</v>
      </c>
      <c r="C19" s="32" t="s">
        <v>76</v>
      </c>
      <c r="D19" s="33">
        <v>419</v>
      </c>
      <c r="E19" s="33"/>
      <c r="F19" s="33"/>
      <c r="G19" s="33"/>
      <c r="H19" s="33"/>
      <c r="I19" s="33"/>
      <c r="J19" s="33"/>
      <c r="K19" s="33"/>
      <c r="L19" s="33"/>
      <c r="M19" s="33"/>
      <c r="N19" s="33"/>
      <c r="O19" s="33"/>
      <c r="P19" s="33"/>
      <c r="Q19" s="33"/>
      <c r="R19" s="33"/>
      <c r="S19" s="33"/>
      <c r="T19" s="33"/>
      <c r="U19" s="33"/>
      <c r="V19" s="33"/>
      <c r="W19" s="33"/>
      <c r="X19" s="33"/>
      <c r="Y19" s="33"/>
      <c r="Z19" s="33">
        <f t="shared" si="0"/>
        <v>419</v>
      </c>
    </row>
    <row r="20" spans="1:26" ht="16.5" customHeight="1">
      <c r="A20" s="25" t="s">
        <v>77</v>
      </c>
      <c r="B20" s="25">
        <v>2</v>
      </c>
      <c r="C20" s="32" t="s">
        <v>78</v>
      </c>
      <c r="D20" s="33">
        <v>2250</v>
      </c>
      <c r="E20" s="33"/>
      <c r="F20" s="33"/>
      <c r="G20" s="33"/>
      <c r="H20" s="33"/>
      <c r="I20" s="33"/>
      <c r="J20" s="33"/>
      <c r="K20" s="33"/>
      <c r="L20" s="33"/>
      <c r="M20" s="33"/>
      <c r="N20" s="33"/>
      <c r="O20" s="33"/>
      <c r="P20" s="33"/>
      <c r="Q20" s="33"/>
      <c r="R20" s="33"/>
      <c r="S20" s="33"/>
      <c r="T20" s="33"/>
      <c r="U20" s="33"/>
      <c r="V20" s="33"/>
      <c r="W20" s="33"/>
      <c r="X20" s="33">
        <v>475</v>
      </c>
      <c r="Y20" s="33"/>
      <c r="Z20" s="33">
        <f t="shared" si="0"/>
        <v>2725</v>
      </c>
    </row>
    <row r="21" spans="1:26" ht="16.5" customHeight="1">
      <c r="A21" s="25" t="s">
        <v>79</v>
      </c>
      <c r="B21" s="25">
        <v>3</v>
      </c>
      <c r="C21" s="32" t="s">
        <v>80</v>
      </c>
      <c r="D21" s="33">
        <v>2250</v>
      </c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3"/>
      <c r="W21" s="33"/>
      <c r="X21" s="33"/>
      <c r="Y21" s="33"/>
      <c r="Z21" s="33">
        <f t="shared" si="0"/>
        <v>2250</v>
      </c>
    </row>
    <row r="22" spans="1:26" ht="16.5" customHeight="1">
      <c r="A22" s="25" t="s">
        <v>81</v>
      </c>
      <c r="B22" s="25">
        <v>2</v>
      </c>
      <c r="C22" s="32" t="s">
        <v>82</v>
      </c>
      <c r="D22" s="33">
        <v>5986</v>
      </c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  <c r="Q22" s="33"/>
      <c r="R22" s="33"/>
      <c r="S22" s="33"/>
      <c r="T22" s="33"/>
      <c r="U22" s="33"/>
      <c r="V22" s="33"/>
      <c r="W22" s="33"/>
      <c r="X22" s="33"/>
      <c r="Y22" s="33"/>
      <c r="Z22" s="33">
        <f t="shared" si="0"/>
        <v>5986</v>
      </c>
    </row>
    <row r="23" spans="1:26" ht="16.5" customHeight="1">
      <c r="A23" s="25" t="s">
        <v>85</v>
      </c>
      <c r="B23" s="25">
        <v>3</v>
      </c>
      <c r="C23" s="32" t="s">
        <v>86</v>
      </c>
      <c r="D23" s="33">
        <v>1017</v>
      </c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>
        <f t="shared" si="0"/>
        <v>1017</v>
      </c>
    </row>
    <row r="24" spans="1:26" ht="16.5" customHeight="1">
      <c r="A24" s="25" t="s">
        <v>87</v>
      </c>
      <c r="B24" s="25">
        <v>2</v>
      </c>
      <c r="C24" s="32" t="s">
        <v>88</v>
      </c>
      <c r="D24" s="33">
        <v>40433</v>
      </c>
      <c r="E24" s="33">
        <v>1707</v>
      </c>
      <c r="F24" s="33"/>
      <c r="G24" s="33"/>
      <c r="H24" s="33"/>
      <c r="I24" s="33"/>
      <c r="J24" s="33"/>
      <c r="K24" s="33"/>
      <c r="L24" s="33"/>
      <c r="M24" s="33"/>
      <c r="N24" s="33"/>
      <c r="O24" s="33"/>
      <c r="P24" s="33"/>
      <c r="Q24" s="33"/>
      <c r="R24" s="33"/>
      <c r="S24" s="33"/>
      <c r="T24" s="33"/>
      <c r="U24" s="33"/>
      <c r="V24" s="33"/>
      <c r="W24" s="33"/>
      <c r="X24" s="33"/>
      <c r="Y24" s="33"/>
      <c r="Z24" s="33">
        <f t="shared" si="0"/>
        <v>42140</v>
      </c>
    </row>
    <row r="25" spans="1:26" s="31" customFormat="1" ht="16.5" customHeight="1">
      <c r="A25" s="27" t="s">
        <v>89</v>
      </c>
      <c r="B25" s="27">
        <v>1</v>
      </c>
      <c r="C25" s="28" t="s">
        <v>90</v>
      </c>
      <c r="D25" s="29">
        <v>352529</v>
      </c>
      <c r="E25" s="29"/>
      <c r="F25" s="29"/>
      <c r="G25" s="29">
        <v>49954</v>
      </c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>
        <v>1552</v>
      </c>
      <c r="Y25" s="29"/>
      <c r="Z25" s="29">
        <f t="shared" si="0"/>
        <v>404035</v>
      </c>
    </row>
    <row r="26" spans="1:26" ht="16.5" customHeight="1">
      <c r="A26" s="25" t="s">
        <v>91</v>
      </c>
      <c r="B26" s="25">
        <v>2</v>
      </c>
      <c r="C26" s="32" t="s">
        <v>92</v>
      </c>
      <c r="D26" s="33">
        <v>352529</v>
      </c>
      <c r="E26" s="33"/>
      <c r="F26" s="33"/>
      <c r="G26" s="33">
        <v>49954</v>
      </c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>
        <v>1552</v>
      </c>
      <c r="Y26" s="33"/>
      <c r="Z26" s="33">
        <f t="shared" si="0"/>
        <v>404035</v>
      </c>
    </row>
    <row r="27" spans="1:26" s="31" customFormat="1" ht="16.5" customHeight="1">
      <c r="A27" s="27" t="s">
        <v>95</v>
      </c>
      <c r="B27" s="27">
        <v>1</v>
      </c>
      <c r="C27" s="28" t="s">
        <v>96</v>
      </c>
      <c r="D27" s="29">
        <v>78141</v>
      </c>
      <c r="E27" s="29"/>
      <c r="F27" s="29"/>
      <c r="G27" s="29">
        <v>5929</v>
      </c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>
        <v>1616</v>
      </c>
      <c r="W27" s="29"/>
      <c r="X27" s="29"/>
      <c r="Y27" s="29"/>
      <c r="Z27" s="29">
        <f t="shared" si="0"/>
        <v>85686</v>
      </c>
    </row>
    <row r="28" spans="1:26" ht="16.5" customHeight="1">
      <c r="A28" s="25" t="s">
        <v>101</v>
      </c>
      <c r="B28" s="25">
        <v>2</v>
      </c>
      <c r="C28" s="32" t="s">
        <v>102</v>
      </c>
      <c r="D28" s="33">
        <v>16219</v>
      </c>
      <c r="E28" s="33"/>
      <c r="F28" s="33"/>
      <c r="G28" s="33"/>
      <c r="H28" s="33"/>
      <c r="I28" s="33"/>
      <c r="J28" s="33"/>
      <c r="K28" s="33"/>
      <c r="L28" s="33"/>
      <c r="M28" s="33"/>
      <c r="N28" s="33"/>
      <c r="O28" s="33"/>
      <c r="P28" s="33"/>
      <c r="Q28" s="33"/>
      <c r="R28" s="33"/>
      <c r="S28" s="33"/>
      <c r="T28" s="33"/>
      <c r="U28" s="33"/>
      <c r="V28" s="33"/>
      <c r="W28" s="33"/>
      <c r="X28" s="33"/>
      <c r="Y28" s="33"/>
      <c r="Z28" s="33">
        <f t="shared" si="0"/>
        <v>16219</v>
      </c>
    </row>
    <row r="29" spans="1:26" ht="16.5" customHeight="1">
      <c r="A29" s="25" t="s">
        <v>103</v>
      </c>
      <c r="B29" s="25">
        <v>3</v>
      </c>
      <c r="C29" s="32" t="s">
        <v>104</v>
      </c>
      <c r="D29" s="33">
        <v>16219</v>
      </c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>
        <f t="shared" si="0"/>
        <v>16219</v>
      </c>
    </row>
    <row r="30" spans="1:26" ht="16.5" customHeight="1">
      <c r="A30" s="25" t="s">
        <v>111</v>
      </c>
      <c r="B30" s="25">
        <v>2</v>
      </c>
      <c r="C30" s="32" t="s">
        <v>112</v>
      </c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  <c r="Q30" s="33"/>
      <c r="R30" s="33"/>
      <c r="S30" s="33"/>
      <c r="T30" s="33"/>
      <c r="U30" s="33"/>
      <c r="V30" s="33">
        <v>1616</v>
      </c>
      <c r="W30" s="33"/>
      <c r="X30" s="33"/>
      <c r="Y30" s="33"/>
      <c r="Z30" s="33">
        <f t="shared" si="0"/>
        <v>1616</v>
      </c>
    </row>
    <row r="31" spans="1:26" ht="16.5" customHeight="1">
      <c r="A31" s="25" t="s">
        <v>113</v>
      </c>
      <c r="B31" s="25">
        <v>2</v>
      </c>
      <c r="C31" s="32" t="s">
        <v>114</v>
      </c>
      <c r="D31" s="33"/>
      <c r="E31" s="33"/>
      <c r="F31" s="33"/>
      <c r="G31" s="33">
        <v>5554</v>
      </c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>
        <f t="shared" si="0"/>
        <v>5554</v>
      </c>
    </row>
    <row r="32" spans="1:26" ht="16.5" customHeight="1">
      <c r="A32" s="25" t="s">
        <v>115</v>
      </c>
      <c r="B32" s="25">
        <v>3</v>
      </c>
      <c r="C32" s="32" t="s">
        <v>116</v>
      </c>
      <c r="D32" s="33"/>
      <c r="E32" s="33"/>
      <c r="F32" s="33"/>
      <c r="G32" s="33">
        <v>4490</v>
      </c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>
        <f t="shared" si="0"/>
        <v>4490</v>
      </c>
    </row>
    <row r="33" spans="1:26" ht="16.5" customHeight="1">
      <c r="A33" s="25" t="s">
        <v>117</v>
      </c>
      <c r="B33" s="25">
        <v>4</v>
      </c>
      <c r="C33" s="32" t="s">
        <v>118</v>
      </c>
      <c r="D33" s="33"/>
      <c r="E33" s="33"/>
      <c r="F33" s="33"/>
      <c r="G33" s="33">
        <v>4490</v>
      </c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>
        <f t="shared" si="0"/>
        <v>4490</v>
      </c>
    </row>
    <row r="34" spans="1:26" ht="16.5" customHeight="1">
      <c r="A34" s="25" t="s">
        <v>121</v>
      </c>
      <c r="B34" s="25">
        <v>2</v>
      </c>
      <c r="C34" s="32" t="s">
        <v>122</v>
      </c>
      <c r="D34" s="33">
        <v>42585</v>
      </c>
      <c r="E34" s="33"/>
      <c r="F34" s="33"/>
      <c r="G34" s="33"/>
      <c r="H34" s="33"/>
      <c r="I34" s="33"/>
      <c r="J34" s="33"/>
      <c r="K34" s="33"/>
      <c r="L34" s="33"/>
      <c r="M34" s="33"/>
      <c r="N34" s="33"/>
      <c r="O34" s="33"/>
      <c r="P34" s="33"/>
      <c r="Q34" s="33"/>
      <c r="R34" s="33"/>
      <c r="S34" s="33"/>
      <c r="T34" s="33"/>
      <c r="U34" s="33"/>
      <c r="V34" s="33"/>
      <c r="W34" s="33"/>
      <c r="X34" s="33"/>
      <c r="Y34" s="33"/>
      <c r="Z34" s="33">
        <f t="shared" si="0"/>
        <v>42585</v>
      </c>
    </row>
    <row r="35" spans="1:26" ht="16.5" customHeight="1">
      <c r="A35" s="25" t="s">
        <v>123</v>
      </c>
      <c r="B35" s="25">
        <v>3</v>
      </c>
      <c r="C35" s="32" t="s">
        <v>124</v>
      </c>
      <c r="D35" s="33">
        <v>1760</v>
      </c>
      <c r="E35" s="33"/>
      <c r="F35" s="33"/>
      <c r="G35" s="33"/>
      <c r="H35" s="33"/>
      <c r="I35" s="33"/>
      <c r="J35" s="33"/>
      <c r="K35" s="33"/>
      <c r="L35" s="33"/>
      <c r="M35" s="33"/>
      <c r="N35" s="33"/>
      <c r="O35" s="33"/>
      <c r="P35" s="33"/>
      <c r="Q35" s="33"/>
      <c r="R35" s="33"/>
      <c r="S35" s="33"/>
      <c r="T35" s="33"/>
      <c r="U35" s="33"/>
      <c r="V35" s="33"/>
      <c r="W35" s="33"/>
      <c r="X35" s="33"/>
      <c r="Y35" s="33"/>
      <c r="Z35" s="33">
        <f t="shared" si="0"/>
        <v>1760</v>
      </c>
    </row>
    <row r="36" spans="1:26" ht="16.5" customHeight="1">
      <c r="A36" s="25" t="s">
        <v>129</v>
      </c>
      <c r="B36" s="25">
        <v>2</v>
      </c>
      <c r="C36" s="32" t="s">
        <v>130</v>
      </c>
      <c r="D36" s="33">
        <v>19337</v>
      </c>
      <c r="E36" s="33"/>
      <c r="F36" s="33"/>
      <c r="G36" s="33">
        <v>375</v>
      </c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>
        <f t="shared" si="0"/>
        <v>19712</v>
      </c>
    </row>
    <row r="37" spans="1:26" ht="16.5" customHeight="1">
      <c r="A37" s="25" t="s">
        <v>131</v>
      </c>
      <c r="B37" s="25">
        <v>3</v>
      </c>
      <c r="C37" s="32" t="s">
        <v>132</v>
      </c>
      <c r="D37" s="33">
        <v>14373</v>
      </c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33"/>
      <c r="X37" s="33"/>
      <c r="Y37" s="33"/>
      <c r="Z37" s="33">
        <f t="shared" si="0"/>
        <v>14373</v>
      </c>
    </row>
    <row r="38" spans="1:26" s="31" customFormat="1" ht="16.5" customHeight="1">
      <c r="A38" s="27" t="s">
        <v>133</v>
      </c>
      <c r="B38" s="27">
        <v>1</v>
      </c>
      <c r="C38" s="28" t="s">
        <v>134</v>
      </c>
      <c r="D38" s="29">
        <v>74284</v>
      </c>
      <c r="E38" s="29"/>
      <c r="F38" s="29"/>
      <c r="G38" s="29">
        <v>9906</v>
      </c>
      <c r="H38" s="29"/>
      <c r="I38" s="29"/>
      <c r="J38" s="29">
        <v>430</v>
      </c>
      <c r="K38" s="29"/>
      <c r="L38" s="29"/>
      <c r="M38" s="29"/>
      <c r="N38" s="29"/>
      <c r="O38" s="29"/>
      <c r="P38" s="29"/>
      <c r="Q38" s="29">
        <v>2420</v>
      </c>
      <c r="R38" s="29"/>
      <c r="S38" s="29"/>
      <c r="T38" s="29"/>
      <c r="U38" s="29"/>
      <c r="V38" s="29"/>
      <c r="W38" s="29"/>
      <c r="X38" s="29"/>
      <c r="Y38" s="29"/>
      <c r="Z38" s="29">
        <f t="shared" si="0"/>
        <v>87040</v>
      </c>
    </row>
    <row r="39" spans="1:26" ht="16.5" customHeight="1">
      <c r="A39" s="25" t="s">
        <v>139</v>
      </c>
      <c r="B39" s="25">
        <v>2</v>
      </c>
      <c r="C39" s="32" t="s">
        <v>140</v>
      </c>
      <c r="D39" s="33">
        <v>74284</v>
      </c>
      <c r="E39" s="33"/>
      <c r="F39" s="33"/>
      <c r="G39" s="33">
        <v>9906</v>
      </c>
      <c r="H39" s="33"/>
      <c r="I39" s="33"/>
      <c r="J39" s="33">
        <v>430</v>
      </c>
      <c r="K39" s="33"/>
      <c r="L39" s="33"/>
      <c r="M39" s="33"/>
      <c r="N39" s="33"/>
      <c r="O39" s="33"/>
      <c r="P39" s="33"/>
      <c r="Q39" s="33">
        <v>2420</v>
      </c>
      <c r="R39" s="33"/>
      <c r="S39" s="33"/>
      <c r="T39" s="33"/>
      <c r="U39" s="33"/>
      <c r="V39" s="33"/>
      <c r="W39" s="33"/>
      <c r="X39" s="33"/>
      <c r="Y39" s="33"/>
      <c r="Z39" s="33">
        <f t="shared" si="0"/>
        <v>87040</v>
      </c>
    </row>
    <row r="40" spans="1:26" ht="16.5" customHeight="1">
      <c r="A40" s="25" t="s">
        <v>141</v>
      </c>
      <c r="B40" s="25">
        <v>3</v>
      </c>
      <c r="C40" s="32" t="s">
        <v>142</v>
      </c>
      <c r="D40" s="33">
        <v>71864</v>
      </c>
      <c r="E40" s="33"/>
      <c r="F40" s="33"/>
      <c r="G40" s="33">
        <v>9906</v>
      </c>
      <c r="H40" s="33"/>
      <c r="I40" s="33"/>
      <c r="J40" s="33">
        <v>430</v>
      </c>
      <c r="K40" s="33"/>
      <c r="L40" s="33"/>
      <c r="M40" s="33"/>
      <c r="N40" s="33"/>
      <c r="O40" s="33"/>
      <c r="P40" s="33"/>
      <c r="Q40" s="33">
        <v>2420</v>
      </c>
      <c r="R40" s="33"/>
      <c r="S40" s="33"/>
      <c r="T40" s="33"/>
      <c r="U40" s="33"/>
      <c r="V40" s="33"/>
      <c r="W40" s="33"/>
      <c r="X40" s="33"/>
      <c r="Y40" s="33"/>
      <c r="Z40" s="33">
        <f t="shared" si="0"/>
        <v>84620</v>
      </c>
    </row>
    <row r="41" spans="1:26" ht="16.5" customHeight="1">
      <c r="A41" s="25" t="s">
        <v>149</v>
      </c>
      <c r="B41" s="25">
        <v>4</v>
      </c>
      <c r="C41" s="32" t="s">
        <v>150</v>
      </c>
      <c r="D41" s="33">
        <v>65907</v>
      </c>
      <c r="E41" s="33"/>
      <c r="F41" s="33"/>
      <c r="G41" s="33">
        <v>4578</v>
      </c>
      <c r="H41" s="33"/>
      <c r="I41" s="33"/>
      <c r="J41" s="33">
        <v>430</v>
      </c>
      <c r="K41" s="33"/>
      <c r="L41" s="33"/>
      <c r="M41" s="33"/>
      <c r="N41" s="33"/>
      <c r="O41" s="33"/>
      <c r="P41" s="33"/>
      <c r="Q41" s="33">
        <v>2420</v>
      </c>
      <c r="R41" s="33"/>
      <c r="S41" s="33"/>
      <c r="T41" s="33"/>
      <c r="U41" s="33"/>
      <c r="V41" s="33"/>
      <c r="W41" s="33"/>
      <c r="X41" s="33"/>
      <c r="Y41" s="33"/>
      <c r="Z41" s="33">
        <f t="shared" si="0"/>
        <v>73335</v>
      </c>
    </row>
    <row r="42" spans="1:26" s="31" customFormat="1" ht="16.5" customHeight="1">
      <c r="A42" s="27" t="s">
        <v>161</v>
      </c>
      <c r="B42" s="27">
        <v>1</v>
      </c>
      <c r="C42" s="28" t="s">
        <v>162</v>
      </c>
      <c r="D42" s="29">
        <v>2846536</v>
      </c>
      <c r="E42" s="29"/>
      <c r="F42" s="29"/>
      <c r="G42" s="29">
        <v>130554</v>
      </c>
      <c r="H42" s="29"/>
      <c r="I42" s="29"/>
      <c r="J42" s="29">
        <v>1236</v>
      </c>
      <c r="K42" s="29"/>
      <c r="L42" s="29">
        <v>202</v>
      </c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>
        <v>992</v>
      </c>
      <c r="Y42" s="29"/>
      <c r="Z42" s="29">
        <f t="shared" si="0"/>
        <v>2979520</v>
      </c>
    </row>
    <row r="43" spans="1:26" ht="16.5" customHeight="1">
      <c r="A43" s="25" t="s">
        <v>163</v>
      </c>
      <c r="B43" s="25">
        <v>2</v>
      </c>
      <c r="C43" s="32" t="s">
        <v>164</v>
      </c>
      <c r="D43" s="33">
        <v>165621</v>
      </c>
      <c r="E43" s="33"/>
      <c r="F43" s="33"/>
      <c r="G43" s="33">
        <v>7757</v>
      </c>
      <c r="H43" s="33"/>
      <c r="I43" s="33"/>
      <c r="J43" s="33">
        <v>1236</v>
      </c>
      <c r="K43" s="33"/>
      <c r="L43" s="33"/>
      <c r="M43" s="33"/>
      <c r="N43" s="33"/>
      <c r="O43" s="33"/>
      <c r="P43" s="33"/>
      <c r="Q43" s="33"/>
      <c r="R43" s="33"/>
      <c r="S43" s="33"/>
      <c r="T43" s="33"/>
      <c r="U43" s="33"/>
      <c r="V43" s="33"/>
      <c r="W43" s="33"/>
      <c r="X43" s="33"/>
      <c r="Y43" s="33"/>
      <c r="Z43" s="33">
        <f t="shared" si="0"/>
        <v>174614</v>
      </c>
    </row>
    <row r="44" spans="1:26" ht="16.5" customHeight="1">
      <c r="A44" s="25" t="s">
        <v>165</v>
      </c>
      <c r="B44" s="25">
        <v>3</v>
      </c>
      <c r="C44" s="32" t="s">
        <v>166</v>
      </c>
      <c r="D44" s="33">
        <v>122236</v>
      </c>
      <c r="E44" s="33"/>
      <c r="F44" s="33"/>
      <c r="G44" s="33">
        <v>1885</v>
      </c>
      <c r="H44" s="33"/>
      <c r="I44" s="33"/>
      <c r="J44" s="33"/>
      <c r="K44" s="33"/>
      <c r="L44" s="33"/>
      <c r="M44" s="33"/>
      <c r="N44" s="33"/>
      <c r="O44" s="33"/>
      <c r="P44" s="33"/>
      <c r="Q44" s="33"/>
      <c r="R44" s="33"/>
      <c r="S44" s="33"/>
      <c r="T44" s="33"/>
      <c r="U44" s="33"/>
      <c r="V44" s="33"/>
      <c r="W44" s="33"/>
      <c r="X44" s="33"/>
      <c r="Y44" s="33"/>
      <c r="Z44" s="33">
        <f t="shared" si="0"/>
        <v>124121</v>
      </c>
    </row>
    <row r="45" spans="1:26" ht="16.5" customHeight="1">
      <c r="A45" s="25" t="s">
        <v>169</v>
      </c>
      <c r="B45" s="25">
        <v>4</v>
      </c>
      <c r="C45" s="32" t="s">
        <v>170</v>
      </c>
      <c r="D45" s="33">
        <v>688</v>
      </c>
      <c r="E45" s="33"/>
      <c r="F45" s="33"/>
      <c r="G45" s="33"/>
      <c r="H45" s="33"/>
      <c r="I45" s="33"/>
      <c r="J45" s="33"/>
      <c r="K45" s="33"/>
      <c r="L45" s="33"/>
      <c r="M45" s="33"/>
      <c r="N45" s="33"/>
      <c r="O45" s="33"/>
      <c r="P45" s="33"/>
      <c r="Q45" s="33"/>
      <c r="R45" s="33"/>
      <c r="S45" s="33"/>
      <c r="T45" s="33"/>
      <c r="U45" s="33"/>
      <c r="V45" s="33"/>
      <c r="W45" s="33"/>
      <c r="X45" s="33"/>
      <c r="Y45" s="33"/>
      <c r="Z45" s="33">
        <f t="shared" si="0"/>
        <v>688</v>
      </c>
    </row>
    <row r="46" spans="1:26" ht="16.5" customHeight="1">
      <c r="A46" s="25" t="s">
        <v>173</v>
      </c>
      <c r="B46" s="25">
        <v>3</v>
      </c>
      <c r="C46" s="32" t="s">
        <v>174</v>
      </c>
      <c r="D46" s="33">
        <v>43385</v>
      </c>
      <c r="E46" s="33"/>
      <c r="F46" s="33"/>
      <c r="G46" s="33">
        <v>5872</v>
      </c>
      <c r="H46" s="33"/>
      <c r="I46" s="33"/>
      <c r="J46" s="33">
        <v>1236</v>
      </c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>
        <f t="shared" si="0"/>
        <v>50493</v>
      </c>
    </row>
    <row r="47" spans="1:26" ht="16.5" customHeight="1">
      <c r="A47" s="25" t="s">
        <v>183</v>
      </c>
      <c r="B47" s="25">
        <v>2</v>
      </c>
      <c r="C47" s="32" t="s">
        <v>184</v>
      </c>
      <c r="D47" s="33">
        <v>65377</v>
      </c>
      <c r="E47" s="33"/>
      <c r="F47" s="33"/>
      <c r="G47" s="33">
        <v>13723</v>
      </c>
      <c r="H47" s="33"/>
      <c r="I47" s="33"/>
      <c r="J47" s="33"/>
      <c r="K47" s="33"/>
      <c r="L47" s="33">
        <v>202</v>
      </c>
      <c r="M47" s="33"/>
      <c r="N47" s="33"/>
      <c r="O47" s="33"/>
      <c r="P47" s="33"/>
      <c r="Q47" s="33"/>
      <c r="R47" s="33"/>
      <c r="S47" s="33"/>
      <c r="T47" s="33"/>
      <c r="U47" s="33"/>
      <c r="V47" s="33"/>
      <c r="W47" s="33"/>
      <c r="X47" s="33"/>
      <c r="Y47" s="33"/>
      <c r="Z47" s="33">
        <f t="shared" si="0"/>
        <v>79302</v>
      </c>
    </row>
    <row r="48" spans="1:26" ht="16.5" customHeight="1">
      <c r="A48" s="25" t="s">
        <v>185</v>
      </c>
      <c r="B48" s="25">
        <v>3</v>
      </c>
      <c r="C48" s="32" t="s">
        <v>186</v>
      </c>
      <c r="D48" s="33">
        <v>2032</v>
      </c>
      <c r="E48" s="33"/>
      <c r="F48" s="33"/>
      <c r="G48" s="33">
        <v>708</v>
      </c>
      <c r="H48" s="33"/>
      <c r="I48" s="33"/>
      <c r="J48" s="33"/>
      <c r="K48" s="33"/>
      <c r="L48" s="33"/>
      <c r="M48" s="33"/>
      <c r="N48" s="33"/>
      <c r="O48" s="33"/>
      <c r="P48" s="33"/>
      <c r="Q48" s="33"/>
      <c r="R48" s="33"/>
      <c r="S48" s="33"/>
      <c r="T48" s="33"/>
      <c r="U48" s="33"/>
      <c r="V48" s="33"/>
      <c r="W48" s="33"/>
      <c r="X48" s="33"/>
      <c r="Y48" s="33"/>
      <c r="Z48" s="33">
        <f t="shared" si="0"/>
        <v>2740</v>
      </c>
    </row>
    <row r="49" spans="1:26" ht="16.5" customHeight="1">
      <c r="A49" s="25" t="s">
        <v>187</v>
      </c>
      <c r="B49" s="25">
        <v>3</v>
      </c>
      <c r="C49" s="32" t="s">
        <v>188</v>
      </c>
      <c r="D49" s="33">
        <v>15040</v>
      </c>
      <c r="E49" s="33"/>
      <c r="F49" s="33"/>
      <c r="G49" s="33">
        <v>300</v>
      </c>
      <c r="H49" s="33"/>
      <c r="I49" s="33"/>
      <c r="J49" s="33"/>
      <c r="K49" s="33"/>
      <c r="L49" s="33"/>
      <c r="M49" s="33"/>
      <c r="N49" s="33"/>
      <c r="O49" s="33"/>
      <c r="P49" s="33"/>
      <c r="Q49" s="33"/>
      <c r="R49" s="33"/>
      <c r="S49" s="33"/>
      <c r="T49" s="33"/>
      <c r="U49" s="33"/>
      <c r="V49" s="33"/>
      <c r="W49" s="33"/>
      <c r="X49" s="33"/>
      <c r="Y49" s="33"/>
      <c r="Z49" s="33">
        <f t="shared" si="0"/>
        <v>15340</v>
      </c>
    </row>
    <row r="50" spans="1:26" ht="16.5" customHeight="1">
      <c r="A50" s="25" t="s">
        <v>189</v>
      </c>
      <c r="B50" s="25">
        <v>2</v>
      </c>
      <c r="C50" s="32" t="s">
        <v>190</v>
      </c>
      <c r="D50" s="33">
        <v>8911</v>
      </c>
      <c r="E50" s="33"/>
      <c r="F50" s="33"/>
      <c r="G50" s="33"/>
      <c r="H50" s="33"/>
      <c r="I50" s="33"/>
      <c r="J50" s="33"/>
      <c r="K50" s="33"/>
      <c r="L50" s="33"/>
      <c r="M50" s="33"/>
      <c r="N50" s="33"/>
      <c r="O50" s="33"/>
      <c r="P50" s="33"/>
      <c r="Q50" s="33"/>
      <c r="R50" s="33"/>
      <c r="S50" s="33"/>
      <c r="T50" s="33"/>
      <c r="U50" s="33"/>
      <c r="V50" s="33"/>
      <c r="W50" s="33"/>
      <c r="X50" s="33"/>
      <c r="Y50" s="33"/>
      <c r="Z50" s="33">
        <f t="shared" si="0"/>
        <v>8911</v>
      </c>
    </row>
    <row r="51" spans="1:26" ht="16.5" customHeight="1">
      <c r="A51" s="25" t="s">
        <v>197</v>
      </c>
      <c r="B51" s="25">
        <v>2</v>
      </c>
      <c r="C51" s="32" t="s">
        <v>198</v>
      </c>
      <c r="D51" s="33">
        <v>54526</v>
      </c>
      <c r="E51" s="33"/>
      <c r="F51" s="33"/>
      <c r="G51" s="33">
        <v>1164</v>
      </c>
      <c r="H51" s="33"/>
      <c r="I51" s="33"/>
      <c r="J51" s="33"/>
      <c r="K51" s="33"/>
      <c r="L51" s="33"/>
      <c r="M51" s="33"/>
      <c r="N51" s="33"/>
      <c r="O51" s="33"/>
      <c r="P51" s="33"/>
      <c r="Q51" s="33"/>
      <c r="R51" s="33"/>
      <c r="S51" s="33"/>
      <c r="T51" s="33"/>
      <c r="U51" s="33"/>
      <c r="V51" s="33"/>
      <c r="W51" s="33"/>
      <c r="X51" s="33">
        <v>992</v>
      </c>
      <c r="Y51" s="33"/>
      <c r="Z51" s="33">
        <f t="shared" si="0"/>
        <v>56682</v>
      </c>
    </row>
    <row r="52" spans="1:26" ht="16.5" customHeight="1">
      <c r="A52" s="25" t="s">
        <v>199</v>
      </c>
      <c r="B52" s="25">
        <v>3</v>
      </c>
      <c r="C52" s="32" t="s">
        <v>200</v>
      </c>
      <c r="D52" s="33">
        <v>36612</v>
      </c>
      <c r="E52" s="33"/>
      <c r="F52" s="33"/>
      <c r="G52" s="33">
        <v>1164</v>
      </c>
      <c r="H52" s="33"/>
      <c r="I52" s="33"/>
      <c r="J52" s="33"/>
      <c r="K52" s="33"/>
      <c r="L52" s="33"/>
      <c r="M52" s="33"/>
      <c r="N52" s="33"/>
      <c r="O52" s="33"/>
      <c r="P52" s="33"/>
      <c r="Q52" s="33"/>
      <c r="R52" s="33"/>
      <c r="S52" s="33"/>
      <c r="T52" s="33"/>
      <c r="U52" s="33"/>
      <c r="V52" s="33"/>
      <c r="W52" s="33"/>
      <c r="X52" s="33">
        <v>455</v>
      </c>
      <c r="Y52" s="33"/>
      <c r="Z52" s="33">
        <f t="shared" si="0"/>
        <v>38231</v>
      </c>
    </row>
    <row r="53" spans="1:26" ht="16.5" customHeight="1">
      <c r="A53" s="25" t="s">
        <v>213</v>
      </c>
      <c r="B53" s="25">
        <v>2</v>
      </c>
      <c r="C53" s="32" t="s">
        <v>214</v>
      </c>
      <c r="D53" s="33">
        <v>1999417</v>
      </c>
      <c r="E53" s="33"/>
      <c r="F53" s="33"/>
      <c r="G53" s="33">
        <v>75231</v>
      </c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>
        <f t="shared" si="0"/>
        <v>2074648</v>
      </c>
    </row>
    <row r="54" spans="1:26" ht="16.5" customHeight="1">
      <c r="A54" s="25" t="s">
        <v>217</v>
      </c>
      <c r="B54" s="25">
        <v>3</v>
      </c>
      <c r="C54" s="32" t="s">
        <v>218</v>
      </c>
      <c r="D54" s="33">
        <v>62060</v>
      </c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>
        <f t="shared" si="0"/>
        <v>62060</v>
      </c>
    </row>
    <row r="55" spans="1:26" ht="16.5" customHeight="1">
      <c r="A55" s="25" t="s">
        <v>221</v>
      </c>
      <c r="B55" s="25">
        <v>4</v>
      </c>
      <c r="C55" s="32" t="s">
        <v>222</v>
      </c>
      <c r="D55" s="33">
        <v>62060</v>
      </c>
      <c r="E55" s="33"/>
      <c r="F55" s="33"/>
      <c r="G55" s="33"/>
      <c r="H55" s="33"/>
      <c r="I55" s="33"/>
      <c r="J55" s="33"/>
      <c r="K55" s="33"/>
      <c r="L55" s="33"/>
      <c r="M55" s="33"/>
      <c r="N55" s="33"/>
      <c r="O55" s="33"/>
      <c r="P55" s="33"/>
      <c r="Q55" s="33"/>
      <c r="R55" s="33"/>
      <c r="S55" s="33"/>
      <c r="T55" s="33"/>
      <c r="U55" s="33"/>
      <c r="V55" s="33"/>
      <c r="W55" s="33"/>
      <c r="X55" s="33"/>
      <c r="Y55" s="33"/>
      <c r="Z55" s="33">
        <f t="shared" si="0"/>
        <v>62060</v>
      </c>
    </row>
    <row r="56" spans="1:26" ht="16.5" customHeight="1">
      <c r="A56" s="25" t="s">
        <v>223</v>
      </c>
      <c r="B56" s="25">
        <v>3</v>
      </c>
      <c r="C56" s="32" t="s">
        <v>224</v>
      </c>
      <c r="D56" s="33">
        <v>5453</v>
      </c>
      <c r="E56" s="33"/>
      <c r="F56" s="33"/>
      <c r="G56" s="33">
        <v>9644</v>
      </c>
      <c r="H56" s="33"/>
      <c r="I56" s="33"/>
      <c r="J56" s="33"/>
      <c r="K56" s="33"/>
      <c r="L56" s="33"/>
      <c r="M56" s="33"/>
      <c r="N56" s="33"/>
      <c r="O56" s="33"/>
      <c r="P56" s="33"/>
      <c r="Q56" s="33"/>
      <c r="R56" s="33"/>
      <c r="S56" s="33"/>
      <c r="T56" s="33"/>
      <c r="U56" s="33"/>
      <c r="V56" s="33"/>
      <c r="W56" s="33"/>
      <c r="X56" s="33"/>
      <c r="Y56" s="33"/>
      <c r="Z56" s="33">
        <f t="shared" si="0"/>
        <v>15097</v>
      </c>
    </row>
    <row r="57" spans="1:26" ht="16.5" customHeight="1">
      <c r="A57" s="25" t="s">
        <v>227</v>
      </c>
      <c r="B57" s="25">
        <v>2</v>
      </c>
      <c r="C57" s="32" t="s">
        <v>228</v>
      </c>
      <c r="D57" s="33">
        <v>552684</v>
      </c>
      <c r="E57" s="33"/>
      <c r="F57" s="33"/>
      <c r="G57" s="33">
        <v>32679</v>
      </c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>
        <f t="shared" si="0"/>
        <v>585363</v>
      </c>
    </row>
    <row r="58" spans="1:26" s="31" customFormat="1" ht="16.5" customHeight="1">
      <c r="A58" s="27" t="s">
        <v>229</v>
      </c>
      <c r="B58" s="27">
        <v>1</v>
      </c>
      <c r="C58" s="28" t="s">
        <v>230</v>
      </c>
      <c r="D58" s="29">
        <v>20448941</v>
      </c>
      <c r="E58" s="29">
        <v>4779</v>
      </c>
      <c r="F58" s="29"/>
      <c r="G58" s="29">
        <v>2273874</v>
      </c>
      <c r="H58" s="29"/>
      <c r="I58" s="29"/>
      <c r="J58" s="29"/>
      <c r="K58" s="29"/>
      <c r="L58" s="29">
        <v>9100</v>
      </c>
      <c r="M58" s="29"/>
      <c r="N58" s="29"/>
      <c r="O58" s="29"/>
      <c r="P58" s="29"/>
      <c r="Q58" s="29">
        <v>74483</v>
      </c>
      <c r="R58" s="29">
        <v>3582</v>
      </c>
      <c r="S58" s="29">
        <v>25968</v>
      </c>
      <c r="T58" s="29"/>
      <c r="U58" s="29"/>
      <c r="V58" s="29"/>
      <c r="W58" s="29">
        <v>575</v>
      </c>
      <c r="X58" s="29">
        <v>253</v>
      </c>
      <c r="Y58" s="29">
        <v>666</v>
      </c>
      <c r="Z58" s="29">
        <f t="shared" si="0"/>
        <v>22842221</v>
      </c>
    </row>
    <row r="59" spans="1:26" ht="16.5" customHeight="1">
      <c r="A59" s="25" t="s">
        <v>233</v>
      </c>
      <c r="B59" s="25">
        <v>2</v>
      </c>
      <c r="C59" s="32" t="s">
        <v>234</v>
      </c>
      <c r="D59" s="33">
        <v>5984867</v>
      </c>
      <c r="E59" s="33">
        <v>1932</v>
      </c>
      <c r="F59" s="33"/>
      <c r="G59" s="33">
        <v>656626</v>
      </c>
      <c r="H59" s="33"/>
      <c r="I59" s="33"/>
      <c r="J59" s="33"/>
      <c r="K59" s="33"/>
      <c r="L59" s="33">
        <v>3784</v>
      </c>
      <c r="M59" s="33"/>
      <c r="N59" s="33"/>
      <c r="O59" s="33"/>
      <c r="P59" s="33"/>
      <c r="Q59" s="33">
        <v>64649</v>
      </c>
      <c r="R59" s="33"/>
      <c r="S59" s="33">
        <v>22067</v>
      </c>
      <c r="T59" s="33"/>
      <c r="U59" s="33"/>
      <c r="V59" s="33"/>
      <c r="W59" s="33">
        <v>575</v>
      </c>
      <c r="X59" s="33"/>
      <c r="Y59" s="33"/>
      <c r="Z59" s="33">
        <f t="shared" si="0"/>
        <v>6734500</v>
      </c>
    </row>
    <row r="60" spans="1:26" ht="16.5" customHeight="1">
      <c r="A60" s="25" t="s">
        <v>235</v>
      </c>
      <c r="B60" s="25">
        <v>3</v>
      </c>
      <c r="C60" s="32" t="s">
        <v>236</v>
      </c>
      <c r="D60" s="33">
        <v>234440</v>
      </c>
      <c r="E60" s="33"/>
      <c r="F60" s="33"/>
      <c r="G60" s="33">
        <v>12664</v>
      </c>
      <c r="H60" s="33"/>
      <c r="I60" s="33"/>
      <c r="J60" s="33"/>
      <c r="K60" s="33"/>
      <c r="L60" s="33"/>
      <c r="M60" s="33"/>
      <c r="N60" s="33"/>
      <c r="O60" s="33"/>
      <c r="P60" s="33"/>
      <c r="Q60" s="33"/>
      <c r="R60" s="33"/>
      <c r="S60" s="33"/>
      <c r="T60" s="33"/>
      <c r="U60" s="33"/>
      <c r="V60" s="33"/>
      <c r="W60" s="33"/>
      <c r="X60" s="33"/>
      <c r="Y60" s="33"/>
      <c r="Z60" s="33">
        <f t="shared" si="0"/>
        <v>247104</v>
      </c>
    </row>
    <row r="61" spans="1:26" ht="16.5" customHeight="1">
      <c r="A61" s="25" t="s">
        <v>237</v>
      </c>
      <c r="B61" s="25">
        <v>3</v>
      </c>
      <c r="C61" s="32" t="s">
        <v>238</v>
      </c>
      <c r="D61" s="33">
        <v>5348626</v>
      </c>
      <c r="E61" s="33">
        <v>1298</v>
      </c>
      <c r="F61" s="33"/>
      <c r="G61" s="33">
        <v>558138</v>
      </c>
      <c r="H61" s="33"/>
      <c r="I61" s="33"/>
      <c r="J61" s="33"/>
      <c r="K61" s="33"/>
      <c r="L61" s="33">
        <v>3784</v>
      </c>
      <c r="M61" s="33"/>
      <c r="N61" s="33"/>
      <c r="O61" s="33"/>
      <c r="P61" s="33"/>
      <c r="Q61" s="33">
        <v>64649</v>
      </c>
      <c r="R61" s="33"/>
      <c r="S61" s="33">
        <v>22067</v>
      </c>
      <c r="T61" s="33"/>
      <c r="U61" s="33"/>
      <c r="V61" s="33"/>
      <c r="W61" s="33">
        <v>575</v>
      </c>
      <c r="X61" s="33"/>
      <c r="Y61" s="33"/>
      <c r="Z61" s="33">
        <f t="shared" si="0"/>
        <v>5999137</v>
      </c>
    </row>
    <row r="62" spans="1:26" ht="16.5" customHeight="1">
      <c r="A62" s="25" t="s">
        <v>239</v>
      </c>
      <c r="B62" s="25">
        <v>4</v>
      </c>
      <c r="C62" s="32" t="s">
        <v>240</v>
      </c>
      <c r="D62" s="33">
        <v>5265750</v>
      </c>
      <c r="E62" s="33"/>
      <c r="F62" s="33"/>
      <c r="G62" s="33">
        <v>522092</v>
      </c>
      <c r="H62" s="33"/>
      <c r="I62" s="33"/>
      <c r="J62" s="33"/>
      <c r="K62" s="33"/>
      <c r="L62" s="33">
        <v>2703</v>
      </c>
      <c r="M62" s="33"/>
      <c r="N62" s="33"/>
      <c r="O62" s="33"/>
      <c r="P62" s="33"/>
      <c r="Q62" s="33">
        <v>64649</v>
      </c>
      <c r="R62" s="33"/>
      <c r="S62" s="33">
        <v>22067</v>
      </c>
      <c r="T62" s="33"/>
      <c r="U62" s="33"/>
      <c r="V62" s="33"/>
      <c r="W62" s="33"/>
      <c r="X62" s="33"/>
      <c r="Y62" s="33"/>
      <c r="Z62" s="33">
        <f t="shared" si="0"/>
        <v>5877261</v>
      </c>
    </row>
    <row r="63" spans="1:26" ht="16.5" customHeight="1">
      <c r="A63" s="25" t="s">
        <v>241</v>
      </c>
      <c r="B63" s="25">
        <v>4</v>
      </c>
      <c r="C63" s="32" t="s">
        <v>242</v>
      </c>
      <c r="D63" s="33">
        <v>2409</v>
      </c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3"/>
      <c r="P63" s="33"/>
      <c r="Q63" s="33"/>
      <c r="R63" s="33"/>
      <c r="S63" s="33"/>
      <c r="T63" s="33"/>
      <c r="U63" s="33"/>
      <c r="V63" s="33"/>
      <c r="W63" s="33"/>
      <c r="X63" s="33"/>
      <c r="Y63" s="33"/>
      <c r="Z63" s="33">
        <f t="shared" si="0"/>
        <v>2409</v>
      </c>
    </row>
    <row r="64" spans="1:26" ht="16.5" customHeight="1">
      <c r="A64" s="25" t="s">
        <v>243</v>
      </c>
      <c r="B64" s="25">
        <v>3</v>
      </c>
      <c r="C64" s="32" t="s">
        <v>244</v>
      </c>
      <c r="D64" s="33">
        <v>189427</v>
      </c>
      <c r="E64" s="33"/>
      <c r="F64" s="33"/>
      <c r="G64" s="33">
        <v>67548</v>
      </c>
      <c r="H64" s="33"/>
      <c r="I64" s="33"/>
      <c r="J64" s="33"/>
      <c r="K64" s="33"/>
      <c r="L64" s="33"/>
      <c r="M64" s="33"/>
      <c r="N64" s="33"/>
      <c r="O64" s="33"/>
      <c r="P64" s="33"/>
      <c r="Q64" s="33"/>
      <c r="R64" s="33"/>
      <c r="S64" s="33"/>
      <c r="T64" s="33"/>
      <c r="U64" s="33"/>
      <c r="V64" s="33"/>
      <c r="W64" s="33"/>
      <c r="X64" s="33"/>
      <c r="Y64" s="33"/>
      <c r="Z64" s="33">
        <f t="shared" si="0"/>
        <v>256975</v>
      </c>
    </row>
    <row r="65" spans="1:26" ht="16.5" customHeight="1">
      <c r="A65" s="25" t="s">
        <v>245</v>
      </c>
      <c r="B65" s="25">
        <v>2</v>
      </c>
      <c r="C65" s="32" t="s">
        <v>246</v>
      </c>
      <c r="D65" s="33">
        <v>9786</v>
      </c>
      <c r="E65" s="33"/>
      <c r="F65" s="33"/>
      <c r="G65" s="33"/>
      <c r="H65" s="33"/>
      <c r="I65" s="33"/>
      <c r="J65" s="33"/>
      <c r="K65" s="33"/>
      <c r="L65" s="33"/>
      <c r="M65" s="33"/>
      <c r="N65" s="33"/>
      <c r="O65" s="33"/>
      <c r="P65" s="33"/>
      <c r="Q65" s="33"/>
      <c r="R65" s="33"/>
      <c r="S65" s="33"/>
      <c r="T65" s="33"/>
      <c r="U65" s="33"/>
      <c r="V65" s="33"/>
      <c r="W65" s="33"/>
      <c r="X65" s="33"/>
      <c r="Y65" s="33"/>
      <c r="Z65" s="33">
        <f t="shared" si="0"/>
        <v>9786</v>
      </c>
    </row>
    <row r="66" spans="1:26" ht="16.5" customHeight="1">
      <c r="A66" s="25" t="s">
        <v>253</v>
      </c>
      <c r="B66" s="25">
        <v>3</v>
      </c>
      <c r="C66" s="32" t="s">
        <v>254</v>
      </c>
      <c r="D66" s="33">
        <v>7776</v>
      </c>
      <c r="E66" s="33"/>
      <c r="F66" s="33"/>
      <c r="G66" s="33"/>
      <c r="H66" s="33"/>
      <c r="I66" s="33"/>
      <c r="J66" s="33"/>
      <c r="K66" s="33"/>
      <c r="L66" s="33"/>
      <c r="M66" s="33"/>
      <c r="N66" s="33"/>
      <c r="O66" s="33"/>
      <c r="P66" s="33"/>
      <c r="Q66" s="33"/>
      <c r="R66" s="33"/>
      <c r="S66" s="33"/>
      <c r="T66" s="33"/>
      <c r="U66" s="33"/>
      <c r="V66" s="33"/>
      <c r="W66" s="33"/>
      <c r="X66" s="33"/>
      <c r="Y66" s="33"/>
      <c r="Z66" s="33">
        <f t="shared" si="0"/>
        <v>7776</v>
      </c>
    </row>
    <row r="67" spans="1:26" ht="16.5" customHeight="1">
      <c r="A67" s="25" t="s">
        <v>255</v>
      </c>
      <c r="B67" s="25">
        <v>4</v>
      </c>
      <c r="C67" s="32" t="s">
        <v>256</v>
      </c>
      <c r="D67" s="33">
        <v>2264</v>
      </c>
      <c r="E67" s="33"/>
      <c r="F67" s="33"/>
      <c r="G67" s="33"/>
      <c r="H67" s="33"/>
      <c r="I67" s="33"/>
      <c r="J67" s="33"/>
      <c r="K67" s="33"/>
      <c r="L67" s="33"/>
      <c r="M67" s="33"/>
      <c r="N67" s="33"/>
      <c r="O67" s="33"/>
      <c r="P67" s="33"/>
      <c r="Q67" s="33"/>
      <c r="R67" s="33"/>
      <c r="S67" s="33"/>
      <c r="T67" s="33"/>
      <c r="U67" s="33"/>
      <c r="V67" s="33"/>
      <c r="W67" s="33"/>
      <c r="X67" s="33"/>
      <c r="Y67" s="33"/>
      <c r="Z67" s="33">
        <f t="shared" si="0"/>
        <v>2264</v>
      </c>
    </row>
    <row r="68" spans="1:26" ht="16.5" customHeight="1">
      <c r="A68" s="25" t="s">
        <v>257</v>
      </c>
      <c r="B68" s="25">
        <v>2</v>
      </c>
      <c r="C68" s="32" t="s">
        <v>258</v>
      </c>
      <c r="D68" s="33">
        <v>46399</v>
      </c>
      <c r="E68" s="33"/>
      <c r="F68" s="33"/>
      <c r="G68" s="33">
        <v>2470</v>
      </c>
      <c r="H68" s="33"/>
      <c r="I68" s="33"/>
      <c r="J68" s="33"/>
      <c r="K68" s="33"/>
      <c r="L68" s="33">
        <v>887</v>
      </c>
      <c r="M68" s="33"/>
      <c r="N68" s="33"/>
      <c r="O68" s="33"/>
      <c r="P68" s="33"/>
      <c r="Q68" s="33"/>
      <c r="R68" s="33"/>
      <c r="S68" s="33"/>
      <c r="T68" s="33"/>
      <c r="U68" s="33"/>
      <c r="V68" s="33"/>
      <c r="W68" s="33"/>
      <c r="X68" s="33"/>
      <c r="Y68" s="33"/>
      <c r="Z68" s="33">
        <f t="shared" si="0"/>
        <v>49756</v>
      </c>
    </row>
    <row r="69" spans="1:26" ht="16.5" customHeight="1">
      <c r="A69" s="25" t="s">
        <v>259</v>
      </c>
      <c r="B69" s="25">
        <v>3</v>
      </c>
      <c r="C69" s="32" t="s">
        <v>260</v>
      </c>
      <c r="D69" s="33">
        <v>44728</v>
      </c>
      <c r="E69" s="33"/>
      <c r="F69" s="33"/>
      <c r="G69" s="33">
        <v>2470</v>
      </c>
      <c r="H69" s="33"/>
      <c r="I69" s="33"/>
      <c r="J69" s="33"/>
      <c r="K69" s="33"/>
      <c r="L69" s="33"/>
      <c r="M69" s="33"/>
      <c r="N69" s="33"/>
      <c r="O69" s="33"/>
      <c r="P69" s="33"/>
      <c r="Q69" s="33"/>
      <c r="R69" s="33"/>
      <c r="S69" s="33"/>
      <c r="T69" s="33"/>
      <c r="U69" s="33"/>
      <c r="V69" s="33"/>
      <c r="W69" s="33"/>
      <c r="X69" s="33"/>
      <c r="Y69" s="33"/>
      <c r="Z69" s="33">
        <f t="shared" si="0"/>
        <v>47198</v>
      </c>
    </row>
    <row r="70" spans="1:26" ht="16.5" customHeight="1">
      <c r="A70" s="25" t="s">
        <v>261</v>
      </c>
      <c r="B70" s="25">
        <v>4</v>
      </c>
      <c r="C70" s="32" t="s">
        <v>262</v>
      </c>
      <c r="D70" s="33">
        <v>9039</v>
      </c>
      <c r="E70" s="33"/>
      <c r="F70" s="33"/>
      <c r="G70" s="33"/>
      <c r="H70" s="33"/>
      <c r="I70" s="33"/>
      <c r="J70" s="33"/>
      <c r="K70" s="33"/>
      <c r="L70" s="33"/>
      <c r="M70" s="33"/>
      <c r="N70" s="33"/>
      <c r="O70" s="33"/>
      <c r="P70" s="33"/>
      <c r="Q70" s="33"/>
      <c r="R70" s="33"/>
      <c r="S70" s="33"/>
      <c r="T70" s="33"/>
      <c r="U70" s="33"/>
      <c r="V70" s="33"/>
      <c r="W70" s="33"/>
      <c r="X70" s="33"/>
      <c r="Y70" s="33"/>
      <c r="Z70" s="33">
        <f t="shared" si="0"/>
        <v>9039</v>
      </c>
    </row>
    <row r="71" spans="1:26" ht="16.5" customHeight="1">
      <c r="A71" s="25" t="s">
        <v>263</v>
      </c>
      <c r="B71" s="25">
        <v>4</v>
      </c>
      <c r="C71" s="32" t="s">
        <v>264</v>
      </c>
      <c r="D71" s="33">
        <v>17922</v>
      </c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>
        <f t="shared" si="0"/>
        <v>17922</v>
      </c>
    </row>
    <row r="72" spans="1:26" ht="16.5" customHeight="1">
      <c r="A72" s="25" t="s">
        <v>265</v>
      </c>
      <c r="B72" s="25">
        <v>5</v>
      </c>
      <c r="C72" s="32" t="s">
        <v>266</v>
      </c>
      <c r="D72" s="33">
        <v>17922</v>
      </c>
      <c r="E72" s="33"/>
      <c r="F72" s="33"/>
      <c r="G72" s="33"/>
      <c r="H72" s="33"/>
      <c r="I72" s="33"/>
      <c r="J72" s="33"/>
      <c r="K72" s="33"/>
      <c r="L72" s="33"/>
      <c r="M72" s="33"/>
      <c r="N72" s="33"/>
      <c r="O72" s="33"/>
      <c r="P72" s="33"/>
      <c r="Q72" s="33"/>
      <c r="R72" s="33"/>
      <c r="S72" s="33"/>
      <c r="T72" s="33"/>
      <c r="U72" s="33"/>
      <c r="V72" s="33"/>
      <c r="W72" s="33"/>
      <c r="X72" s="33"/>
      <c r="Y72" s="33"/>
      <c r="Z72" s="33">
        <f aca="true" t="shared" si="1" ref="Z72:Z135">SUM(D72:Y72)</f>
        <v>17922</v>
      </c>
    </row>
    <row r="73" spans="1:26" ht="16.5" customHeight="1">
      <c r="A73" s="25" t="s">
        <v>269</v>
      </c>
      <c r="B73" s="25">
        <v>4</v>
      </c>
      <c r="C73" s="32" t="s">
        <v>270</v>
      </c>
      <c r="D73" s="33">
        <v>1040</v>
      </c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33"/>
      <c r="R73" s="33"/>
      <c r="S73" s="33"/>
      <c r="T73" s="33"/>
      <c r="U73" s="33"/>
      <c r="V73" s="33"/>
      <c r="W73" s="33"/>
      <c r="X73" s="33"/>
      <c r="Y73" s="33"/>
      <c r="Z73" s="33">
        <f t="shared" si="1"/>
        <v>1040</v>
      </c>
    </row>
    <row r="74" spans="1:26" ht="16.5" customHeight="1">
      <c r="A74" s="25" t="s">
        <v>271</v>
      </c>
      <c r="B74" s="25">
        <v>5</v>
      </c>
      <c r="C74" s="32" t="s">
        <v>266</v>
      </c>
      <c r="D74" s="33">
        <v>1040</v>
      </c>
      <c r="E74" s="33"/>
      <c r="F74" s="33"/>
      <c r="G74" s="33"/>
      <c r="H74" s="33"/>
      <c r="I74" s="33"/>
      <c r="J74" s="33"/>
      <c r="K74" s="33"/>
      <c r="L74" s="33"/>
      <c r="M74" s="33"/>
      <c r="N74" s="33"/>
      <c r="O74" s="33"/>
      <c r="P74" s="33"/>
      <c r="Q74" s="33"/>
      <c r="R74" s="33"/>
      <c r="S74" s="33"/>
      <c r="T74" s="33"/>
      <c r="U74" s="33"/>
      <c r="V74" s="33"/>
      <c r="W74" s="33"/>
      <c r="X74" s="33"/>
      <c r="Y74" s="33"/>
      <c r="Z74" s="33">
        <f t="shared" si="1"/>
        <v>1040</v>
      </c>
    </row>
    <row r="75" spans="1:26" ht="16.5" customHeight="1">
      <c r="A75" s="25" t="s">
        <v>272</v>
      </c>
      <c r="B75" s="25">
        <v>4</v>
      </c>
      <c r="C75" s="32" t="s">
        <v>273</v>
      </c>
      <c r="D75" s="33"/>
      <c r="E75" s="33"/>
      <c r="F75" s="33"/>
      <c r="G75" s="33">
        <v>615</v>
      </c>
      <c r="H75" s="33"/>
      <c r="I75" s="33"/>
      <c r="J75" s="33"/>
      <c r="K75" s="33"/>
      <c r="L75" s="33"/>
      <c r="M75" s="33"/>
      <c r="N75" s="33"/>
      <c r="O75" s="33"/>
      <c r="P75" s="33"/>
      <c r="Q75" s="33"/>
      <c r="R75" s="33"/>
      <c r="S75" s="33"/>
      <c r="T75" s="33"/>
      <c r="U75" s="33"/>
      <c r="V75" s="33"/>
      <c r="W75" s="33"/>
      <c r="X75" s="33"/>
      <c r="Y75" s="33"/>
      <c r="Z75" s="33">
        <f t="shared" si="1"/>
        <v>615</v>
      </c>
    </row>
    <row r="76" spans="1:26" ht="16.5" customHeight="1">
      <c r="A76" s="25" t="s">
        <v>274</v>
      </c>
      <c r="B76" s="25">
        <v>3</v>
      </c>
      <c r="C76" s="32" t="s">
        <v>275</v>
      </c>
      <c r="D76" s="33">
        <v>591</v>
      </c>
      <c r="E76" s="33"/>
      <c r="F76" s="33"/>
      <c r="G76" s="33"/>
      <c r="H76" s="33"/>
      <c r="I76" s="33"/>
      <c r="J76" s="33"/>
      <c r="K76" s="33"/>
      <c r="L76" s="33"/>
      <c r="M76" s="33"/>
      <c r="N76" s="33"/>
      <c r="O76" s="33"/>
      <c r="P76" s="33"/>
      <c r="Q76" s="33"/>
      <c r="R76" s="33"/>
      <c r="S76" s="33"/>
      <c r="T76" s="33"/>
      <c r="U76" s="33"/>
      <c r="V76" s="33"/>
      <c r="W76" s="33"/>
      <c r="X76" s="33"/>
      <c r="Y76" s="33"/>
      <c r="Z76" s="33">
        <f t="shared" si="1"/>
        <v>591</v>
      </c>
    </row>
    <row r="77" spans="1:26" ht="16.5" customHeight="1">
      <c r="A77" s="25" t="s">
        <v>278</v>
      </c>
      <c r="B77" s="25">
        <v>2</v>
      </c>
      <c r="C77" s="32" t="s">
        <v>279</v>
      </c>
      <c r="D77" s="33">
        <v>149914</v>
      </c>
      <c r="E77" s="33"/>
      <c r="F77" s="33"/>
      <c r="G77" s="33">
        <v>5750</v>
      </c>
      <c r="H77" s="33"/>
      <c r="I77" s="33"/>
      <c r="J77" s="33"/>
      <c r="K77" s="33"/>
      <c r="L77" s="33"/>
      <c r="M77" s="33"/>
      <c r="N77" s="33"/>
      <c r="O77" s="33"/>
      <c r="P77" s="33"/>
      <c r="Q77" s="33"/>
      <c r="R77" s="33"/>
      <c r="S77" s="33"/>
      <c r="T77" s="33"/>
      <c r="U77" s="33"/>
      <c r="V77" s="33"/>
      <c r="W77" s="33"/>
      <c r="X77" s="33"/>
      <c r="Y77" s="33"/>
      <c r="Z77" s="33">
        <f t="shared" si="1"/>
        <v>155664</v>
      </c>
    </row>
    <row r="78" spans="1:26" ht="16.5" customHeight="1">
      <c r="A78" s="25" t="s">
        <v>280</v>
      </c>
      <c r="B78" s="25">
        <v>3</v>
      </c>
      <c r="C78" s="32" t="s">
        <v>281</v>
      </c>
      <c r="D78" s="33">
        <v>25603</v>
      </c>
      <c r="E78" s="33"/>
      <c r="F78" s="33"/>
      <c r="G78" s="33"/>
      <c r="H78" s="33"/>
      <c r="I78" s="33"/>
      <c r="J78" s="33"/>
      <c r="K78" s="33"/>
      <c r="L78" s="33"/>
      <c r="M78" s="33"/>
      <c r="N78" s="33"/>
      <c r="O78" s="33"/>
      <c r="P78" s="33"/>
      <c r="Q78" s="33"/>
      <c r="R78" s="33"/>
      <c r="S78" s="33"/>
      <c r="T78" s="33"/>
      <c r="U78" s="33"/>
      <c r="V78" s="33"/>
      <c r="W78" s="33"/>
      <c r="X78" s="33"/>
      <c r="Y78" s="33"/>
      <c r="Z78" s="33">
        <f t="shared" si="1"/>
        <v>25603</v>
      </c>
    </row>
    <row r="79" spans="1:26" ht="16.5" customHeight="1">
      <c r="A79" s="25" t="s">
        <v>282</v>
      </c>
      <c r="B79" s="25">
        <v>4</v>
      </c>
      <c r="C79" s="32" t="s">
        <v>283</v>
      </c>
      <c r="D79" s="33">
        <v>8815</v>
      </c>
      <c r="E79" s="33"/>
      <c r="F79" s="33"/>
      <c r="G79" s="33"/>
      <c r="H79" s="33"/>
      <c r="I79" s="33"/>
      <c r="J79" s="33"/>
      <c r="K79" s="33"/>
      <c r="L79" s="33"/>
      <c r="M79" s="33"/>
      <c r="N79" s="33"/>
      <c r="O79" s="33"/>
      <c r="P79" s="33"/>
      <c r="Q79" s="33"/>
      <c r="R79" s="33"/>
      <c r="S79" s="33"/>
      <c r="T79" s="33"/>
      <c r="U79" s="33"/>
      <c r="V79" s="33"/>
      <c r="W79" s="33"/>
      <c r="X79" s="33"/>
      <c r="Y79" s="33"/>
      <c r="Z79" s="33">
        <f t="shared" si="1"/>
        <v>8815</v>
      </c>
    </row>
    <row r="80" spans="1:26" ht="16.5" customHeight="1">
      <c r="A80" s="25" t="s">
        <v>284</v>
      </c>
      <c r="B80" s="25">
        <v>4</v>
      </c>
      <c r="C80" s="32" t="s">
        <v>285</v>
      </c>
      <c r="D80" s="33">
        <v>3060</v>
      </c>
      <c r="E80" s="33"/>
      <c r="F80" s="33"/>
      <c r="G80" s="33"/>
      <c r="H80" s="33"/>
      <c r="I80" s="33"/>
      <c r="J80" s="33"/>
      <c r="K80" s="33"/>
      <c r="L80" s="33"/>
      <c r="M80" s="33"/>
      <c r="N80" s="33"/>
      <c r="O80" s="33"/>
      <c r="P80" s="33"/>
      <c r="Q80" s="33"/>
      <c r="R80" s="33"/>
      <c r="S80" s="33"/>
      <c r="T80" s="33"/>
      <c r="U80" s="33"/>
      <c r="V80" s="33"/>
      <c r="W80" s="33"/>
      <c r="X80" s="33"/>
      <c r="Y80" s="33"/>
      <c r="Z80" s="33">
        <f t="shared" si="1"/>
        <v>3060</v>
      </c>
    </row>
    <row r="81" spans="1:26" ht="16.5" customHeight="1">
      <c r="A81" s="25" t="s">
        <v>286</v>
      </c>
      <c r="B81" s="25">
        <v>4</v>
      </c>
      <c r="C81" s="32" t="s">
        <v>287</v>
      </c>
      <c r="D81" s="33">
        <v>11774</v>
      </c>
      <c r="E81" s="33"/>
      <c r="F81" s="33"/>
      <c r="G81" s="33"/>
      <c r="H81" s="33"/>
      <c r="I81" s="33"/>
      <c r="J81" s="33"/>
      <c r="K81" s="33"/>
      <c r="L81" s="33"/>
      <c r="M81" s="33"/>
      <c r="N81" s="33"/>
      <c r="O81" s="33"/>
      <c r="P81" s="33"/>
      <c r="Q81" s="33"/>
      <c r="R81" s="33"/>
      <c r="S81" s="33"/>
      <c r="T81" s="33"/>
      <c r="U81" s="33"/>
      <c r="V81" s="33"/>
      <c r="W81" s="33"/>
      <c r="X81" s="33"/>
      <c r="Y81" s="33"/>
      <c r="Z81" s="33">
        <f t="shared" si="1"/>
        <v>11774</v>
      </c>
    </row>
    <row r="82" spans="1:26" ht="16.5" customHeight="1">
      <c r="A82" s="25" t="s">
        <v>288</v>
      </c>
      <c r="B82" s="25">
        <v>4</v>
      </c>
      <c r="C82" s="32" t="s">
        <v>289</v>
      </c>
      <c r="D82" s="33">
        <v>945</v>
      </c>
      <c r="E82" s="33"/>
      <c r="F82" s="33"/>
      <c r="G82" s="33"/>
      <c r="H82" s="33"/>
      <c r="I82" s="33"/>
      <c r="J82" s="33"/>
      <c r="K82" s="33"/>
      <c r="L82" s="33"/>
      <c r="M82" s="33"/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33">
        <f t="shared" si="1"/>
        <v>945</v>
      </c>
    </row>
    <row r="83" spans="1:26" ht="16.5" customHeight="1">
      <c r="A83" s="25" t="s">
        <v>290</v>
      </c>
      <c r="B83" s="25">
        <v>3</v>
      </c>
      <c r="C83" s="32" t="s">
        <v>291</v>
      </c>
      <c r="D83" s="33">
        <v>5123</v>
      </c>
      <c r="E83" s="33"/>
      <c r="F83" s="33"/>
      <c r="G83" s="33">
        <v>1416</v>
      </c>
      <c r="H83" s="33"/>
      <c r="I83" s="33"/>
      <c r="J83" s="33"/>
      <c r="K83" s="33"/>
      <c r="L83" s="33"/>
      <c r="M83" s="33"/>
      <c r="N83" s="33"/>
      <c r="O83" s="33"/>
      <c r="P83" s="33"/>
      <c r="Q83" s="33"/>
      <c r="R83" s="33"/>
      <c r="S83" s="33"/>
      <c r="T83" s="33"/>
      <c r="U83" s="33"/>
      <c r="V83" s="33"/>
      <c r="W83" s="33"/>
      <c r="X83" s="33"/>
      <c r="Y83" s="33"/>
      <c r="Z83" s="33">
        <f t="shared" si="1"/>
        <v>6539</v>
      </c>
    </row>
    <row r="84" spans="1:26" ht="16.5" customHeight="1">
      <c r="A84" s="25" t="s">
        <v>292</v>
      </c>
      <c r="B84" s="25">
        <v>4</v>
      </c>
      <c r="C84" s="32" t="s">
        <v>293</v>
      </c>
      <c r="D84" s="33">
        <v>2553</v>
      </c>
      <c r="E84" s="33"/>
      <c r="F84" s="33"/>
      <c r="G84" s="33"/>
      <c r="H84" s="33"/>
      <c r="I84" s="33"/>
      <c r="J84" s="33"/>
      <c r="K84" s="33"/>
      <c r="L84" s="33"/>
      <c r="M84" s="33"/>
      <c r="N84" s="33"/>
      <c r="O84" s="33"/>
      <c r="P84" s="33"/>
      <c r="Q84" s="33"/>
      <c r="R84" s="33"/>
      <c r="S84" s="33"/>
      <c r="T84" s="33"/>
      <c r="U84" s="33"/>
      <c r="V84" s="33"/>
      <c r="W84" s="33"/>
      <c r="X84" s="33"/>
      <c r="Y84" s="33"/>
      <c r="Z84" s="33">
        <f t="shared" si="1"/>
        <v>2553</v>
      </c>
    </row>
    <row r="85" spans="1:26" ht="16.5" customHeight="1">
      <c r="A85" s="25" t="s">
        <v>296</v>
      </c>
      <c r="B85" s="25">
        <v>4</v>
      </c>
      <c r="C85" s="32" t="s">
        <v>297</v>
      </c>
      <c r="D85" s="33"/>
      <c r="E85" s="33"/>
      <c r="F85" s="33"/>
      <c r="G85" s="33">
        <v>1416</v>
      </c>
      <c r="H85" s="33"/>
      <c r="I85" s="33"/>
      <c r="J85" s="33"/>
      <c r="K85" s="33"/>
      <c r="L85" s="33"/>
      <c r="M85" s="33"/>
      <c r="N85" s="33"/>
      <c r="O85" s="33"/>
      <c r="P85" s="33"/>
      <c r="Q85" s="33"/>
      <c r="R85" s="33"/>
      <c r="S85" s="33"/>
      <c r="T85" s="33"/>
      <c r="U85" s="33"/>
      <c r="V85" s="33"/>
      <c r="W85" s="33"/>
      <c r="X85" s="33"/>
      <c r="Y85" s="33"/>
      <c r="Z85" s="33">
        <f t="shared" si="1"/>
        <v>1416</v>
      </c>
    </row>
    <row r="86" spans="1:26" ht="16.5" customHeight="1">
      <c r="A86" s="25" t="s">
        <v>298</v>
      </c>
      <c r="B86" s="25">
        <v>4</v>
      </c>
      <c r="C86" s="32" t="s">
        <v>299</v>
      </c>
      <c r="D86" s="33">
        <v>1799</v>
      </c>
      <c r="E86" s="33"/>
      <c r="F86" s="33"/>
      <c r="G86" s="33"/>
      <c r="H86" s="33"/>
      <c r="I86" s="33"/>
      <c r="J86" s="33"/>
      <c r="K86" s="33"/>
      <c r="L86" s="33"/>
      <c r="M86" s="33"/>
      <c r="N86" s="33"/>
      <c r="O86" s="33"/>
      <c r="P86" s="33"/>
      <c r="Q86" s="33"/>
      <c r="R86" s="33"/>
      <c r="S86" s="33"/>
      <c r="T86" s="33"/>
      <c r="U86" s="33"/>
      <c r="V86" s="33"/>
      <c r="W86" s="33"/>
      <c r="X86" s="33"/>
      <c r="Y86" s="33"/>
      <c r="Z86" s="33">
        <f t="shared" si="1"/>
        <v>1799</v>
      </c>
    </row>
    <row r="87" spans="1:26" ht="16.5" customHeight="1">
      <c r="A87" s="25" t="s">
        <v>300</v>
      </c>
      <c r="B87" s="25">
        <v>4</v>
      </c>
      <c r="C87" s="32" t="s">
        <v>301</v>
      </c>
      <c r="D87" s="33">
        <v>771</v>
      </c>
      <c r="E87" s="33"/>
      <c r="F87" s="33"/>
      <c r="G87" s="33"/>
      <c r="H87" s="33"/>
      <c r="I87" s="33"/>
      <c r="J87" s="33"/>
      <c r="K87" s="33"/>
      <c r="L87" s="33"/>
      <c r="M87" s="33"/>
      <c r="N87" s="33"/>
      <c r="O87" s="33"/>
      <c r="P87" s="33"/>
      <c r="Q87" s="33"/>
      <c r="R87" s="33"/>
      <c r="S87" s="33"/>
      <c r="T87" s="33"/>
      <c r="U87" s="33"/>
      <c r="V87" s="33"/>
      <c r="W87" s="33"/>
      <c r="X87" s="33"/>
      <c r="Y87" s="33"/>
      <c r="Z87" s="33">
        <f t="shared" si="1"/>
        <v>771</v>
      </c>
    </row>
    <row r="88" spans="1:26" ht="16.5" customHeight="1">
      <c r="A88" s="25" t="s">
        <v>302</v>
      </c>
      <c r="B88" s="25">
        <v>3</v>
      </c>
      <c r="C88" s="32" t="s">
        <v>303</v>
      </c>
      <c r="D88" s="33">
        <v>119188</v>
      </c>
      <c r="E88" s="33"/>
      <c r="F88" s="33"/>
      <c r="G88" s="33">
        <v>4334</v>
      </c>
      <c r="H88" s="33"/>
      <c r="I88" s="33"/>
      <c r="J88" s="33"/>
      <c r="K88" s="33"/>
      <c r="L88" s="33"/>
      <c r="M88" s="33"/>
      <c r="N88" s="33"/>
      <c r="O88" s="33"/>
      <c r="P88" s="33"/>
      <c r="Q88" s="33"/>
      <c r="R88" s="33"/>
      <c r="S88" s="33"/>
      <c r="T88" s="33"/>
      <c r="U88" s="33"/>
      <c r="V88" s="33"/>
      <c r="W88" s="33"/>
      <c r="X88" s="33"/>
      <c r="Y88" s="33"/>
      <c r="Z88" s="33">
        <f t="shared" si="1"/>
        <v>123522</v>
      </c>
    </row>
    <row r="89" spans="1:26" ht="16.5" customHeight="1">
      <c r="A89" s="25" t="s">
        <v>312</v>
      </c>
      <c r="B89" s="25">
        <v>4</v>
      </c>
      <c r="C89" s="32" t="s">
        <v>313</v>
      </c>
      <c r="D89" s="33">
        <v>2960</v>
      </c>
      <c r="E89" s="33"/>
      <c r="F89" s="33"/>
      <c r="G89" s="33"/>
      <c r="H89" s="33"/>
      <c r="I89" s="33"/>
      <c r="J89" s="33"/>
      <c r="K89" s="33"/>
      <c r="L89" s="33"/>
      <c r="M89" s="33"/>
      <c r="N89" s="33"/>
      <c r="O89" s="33"/>
      <c r="P89" s="33"/>
      <c r="Q89" s="33"/>
      <c r="R89" s="33"/>
      <c r="S89" s="33"/>
      <c r="T89" s="33"/>
      <c r="U89" s="33"/>
      <c r="V89" s="33"/>
      <c r="W89" s="33"/>
      <c r="X89" s="33"/>
      <c r="Y89" s="33"/>
      <c r="Z89" s="33">
        <f t="shared" si="1"/>
        <v>2960</v>
      </c>
    </row>
    <row r="90" spans="1:26" ht="16.5" customHeight="1">
      <c r="A90" s="25" t="s">
        <v>314</v>
      </c>
      <c r="B90" s="25">
        <v>5</v>
      </c>
      <c r="C90" s="32" t="s">
        <v>315</v>
      </c>
      <c r="D90" s="33">
        <v>2960</v>
      </c>
      <c r="E90" s="33"/>
      <c r="F90" s="33"/>
      <c r="G90" s="33"/>
      <c r="H90" s="33"/>
      <c r="I90" s="33"/>
      <c r="J90" s="33"/>
      <c r="K90" s="33"/>
      <c r="L90" s="33"/>
      <c r="M90" s="33"/>
      <c r="N90" s="33"/>
      <c r="O90" s="33"/>
      <c r="P90" s="33"/>
      <c r="Q90" s="33"/>
      <c r="R90" s="33"/>
      <c r="S90" s="33"/>
      <c r="T90" s="33"/>
      <c r="U90" s="33"/>
      <c r="V90" s="33"/>
      <c r="W90" s="33"/>
      <c r="X90" s="33"/>
      <c r="Y90" s="33"/>
      <c r="Z90" s="33">
        <f t="shared" si="1"/>
        <v>2960</v>
      </c>
    </row>
    <row r="91" spans="1:26" ht="16.5" customHeight="1">
      <c r="A91" s="25" t="s">
        <v>316</v>
      </c>
      <c r="B91" s="25">
        <v>4</v>
      </c>
      <c r="C91" s="32" t="s">
        <v>317</v>
      </c>
      <c r="D91" s="33">
        <v>116228</v>
      </c>
      <c r="E91" s="33"/>
      <c r="F91" s="33"/>
      <c r="G91" s="33">
        <v>4334</v>
      </c>
      <c r="H91" s="33"/>
      <c r="I91" s="33"/>
      <c r="J91" s="33"/>
      <c r="K91" s="33"/>
      <c r="L91" s="33"/>
      <c r="M91" s="33"/>
      <c r="N91" s="33"/>
      <c r="O91" s="33"/>
      <c r="P91" s="33"/>
      <c r="Q91" s="33"/>
      <c r="R91" s="33"/>
      <c r="S91" s="33"/>
      <c r="T91" s="33"/>
      <c r="U91" s="33"/>
      <c r="V91" s="33"/>
      <c r="W91" s="33"/>
      <c r="X91" s="33"/>
      <c r="Y91" s="33"/>
      <c r="Z91" s="33">
        <f t="shared" si="1"/>
        <v>120562</v>
      </c>
    </row>
    <row r="92" spans="1:26" ht="16.5" customHeight="1">
      <c r="A92" s="25" t="s">
        <v>318</v>
      </c>
      <c r="B92" s="25">
        <v>5</v>
      </c>
      <c r="C92" s="32" t="s">
        <v>319</v>
      </c>
      <c r="D92" s="33"/>
      <c r="E92" s="33"/>
      <c r="F92" s="33"/>
      <c r="G92" s="33">
        <v>2222</v>
      </c>
      <c r="H92" s="33"/>
      <c r="I92" s="33"/>
      <c r="J92" s="33"/>
      <c r="K92" s="33"/>
      <c r="L92" s="33"/>
      <c r="M92" s="33"/>
      <c r="N92" s="33"/>
      <c r="O92" s="33"/>
      <c r="P92" s="33"/>
      <c r="Q92" s="33"/>
      <c r="R92" s="33"/>
      <c r="S92" s="33"/>
      <c r="T92" s="33"/>
      <c r="U92" s="33"/>
      <c r="V92" s="33"/>
      <c r="W92" s="33"/>
      <c r="X92" s="33"/>
      <c r="Y92" s="33"/>
      <c r="Z92" s="33">
        <f t="shared" si="1"/>
        <v>2222</v>
      </c>
    </row>
    <row r="93" spans="1:26" ht="16.5" customHeight="1">
      <c r="A93" s="25" t="s">
        <v>320</v>
      </c>
      <c r="B93" s="25">
        <v>5</v>
      </c>
      <c r="C93" s="32" t="s">
        <v>321</v>
      </c>
      <c r="D93" s="33"/>
      <c r="E93" s="33"/>
      <c r="F93" s="33"/>
      <c r="G93" s="33">
        <v>740</v>
      </c>
      <c r="H93" s="33"/>
      <c r="I93" s="33"/>
      <c r="J93" s="33"/>
      <c r="K93" s="33"/>
      <c r="L93" s="33"/>
      <c r="M93" s="33"/>
      <c r="N93" s="33"/>
      <c r="O93" s="33"/>
      <c r="P93" s="33"/>
      <c r="Q93" s="33"/>
      <c r="R93" s="33"/>
      <c r="S93" s="33"/>
      <c r="T93" s="33"/>
      <c r="U93" s="33"/>
      <c r="V93" s="33"/>
      <c r="W93" s="33"/>
      <c r="X93" s="33"/>
      <c r="Y93" s="33"/>
      <c r="Z93" s="33">
        <f t="shared" si="1"/>
        <v>740</v>
      </c>
    </row>
    <row r="94" spans="1:26" ht="16.5" customHeight="1">
      <c r="A94" s="25" t="s">
        <v>322</v>
      </c>
      <c r="B94" s="25">
        <v>2</v>
      </c>
      <c r="C94" s="32" t="s">
        <v>323</v>
      </c>
      <c r="D94" s="33">
        <v>1458752</v>
      </c>
      <c r="E94" s="33"/>
      <c r="F94" s="33"/>
      <c r="G94" s="33">
        <v>127189</v>
      </c>
      <c r="H94" s="33"/>
      <c r="I94" s="33"/>
      <c r="J94" s="33"/>
      <c r="K94" s="33"/>
      <c r="L94" s="33">
        <v>994</v>
      </c>
      <c r="M94" s="33"/>
      <c r="N94" s="33"/>
      <c r="O94" s="33"/>
      <c r="P94" s="33"/>
      <c r="Q94" s="33">
        <v>483</v>
      </c>
      <c r="R94" s="33">
        <v>434</v>
      </c>
      <c r="S94" s="33">
        <v>3901</v>
      </c>
      <c r="T94" s="33"/>
      <c r="U94" s="33"/>
      <c r="V94" s="33"/>
      <c r="W94" s="33"/>
      <c r="X94" s="33"/>
      <c r="Y94" s="33">
        <v>666</v>
      </c>
      <c r="Z94" s="33">
        <f t="shared" si="1"/>
        <v>1592419</v>
      </c>
    </row>
    <row r="95" spans="1:26" ht="16.5" customHeight="1">
      <c r="A95" s="25" t="s">
        <v>326</v>
      </c>
      <c r="B95" s="25">
        <v>3</v>
      </c>
      <c r="C95" s="32" t="s">
        <v>327</v>
      </c>
      <c r="D95" s="33">
        <v>69038</v>
      </c>
      <c r="E95" s="33"/>
      <c r="F95" s="33"/>
      <c r="G95" s="33">
        <v>2330</v>
      </c>
      <c r="H95" s="33"/>
      <c r="I95" s="33"/>
      <c r="J95" s="33"/>
      <c r="K95" s="33"/>
      <c r="L95" s="33"/>
      <c r="M95" s="33"/>
      <c r="N95" s="33"/>
      <c r="O95" s="33"/>
      <c r="P95" s="33"/>
      <c r="Q95" s="33"/>
      <c r="R95" s="33"/>
      <c r="S95" s="33">
        <v>296</v>
      </c>
      <c r="T95" s="33"/>
      <c r="U95" s="33"/>
      <c r="V95" s="33"/>
      <c r="W95" s="33"/>
      <c r="X95" s="33"/>
      <c r="Y95" s="33"/>
      <c r="Z95" s="33">
        <f t="shared" si="1"/>
        <v>71664</v>
      </c>
    </row>
    <row r="96" spans="1:26" ht="16.5" customHeight="1">
      <c r="A96" s="25" t="s">
        <v>328</v>
      </c>
      <c r="B96" s="25">
        <v>3</v>
      </c>
      <c r="C96" s="32" t="s">
        <v>329</v>
      </c>
      <c r="D96" s="33">
        <v>314972</v>
      </c>
      <c r="E96" s="33"/>
      <c r="F96" s="33"/>
      <c r="G96" s="33">
        <v>50660</v>
      </c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/>
      <c r="T96" s="33"/>
      <c r="U96" s="33"/>
      <c r="V96" s="33"/>
      <c r="W96" s="33"/>
      <c r="X96" s="33"/>
      <c r="Y96" s="33"/>
      <c r="Z96" s="33">
        <f t="shared" si="1"/>
        <v>365632</v>
      </c>
    </row>
    <row r="97" spans="1:26" ht="16.5" customHeight="1">
      <c r="A97" s="25" t="s">
        <v>336</v>
      </c>
      <c r="B97" s="25">
        <v>4</v>
      </c>
      <c r="C97" s="32" t="s">
        <v>337</v>
      </c>
      <c r="D97" s="33">
        <v>96432</v>
      </c>
      <c r="E97" s="33"/>
      <c r="F97" s="33"/>
      <c r="G97" s="33">
        <v>13780</v>
      </c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/>
      <c r="T97" s="33"/>
      <c r="U97" s="33"/>
      <c r="V97" s="33"/>
      <c r="W97" s="33"/>
      <c r="X97" s="33"/>
      <c r="Y97" s="33"/>
      <c r="Z97" s="33">
        <f t="shared" si="1"/>
        <v>110212</v>
      </c>
    </row>
    <row r="98" spans="1:26" ht="16.5" customHeight="1">
      <c r="A98" s="25" t="s">
        <v>338</v>
      </c>
      <c r="B98" s="25">
        <v>4</v>
      </c>
      <c r="C98" s="32" t="s">
        <v>339</v>
      </c>
      <c r="D98" s="33">
        <v>11173</v>
      </c>
      <c r="E98" s="33"/>
      <c r="F98" s="33"/>
      <c r="G98" s="33">
        <v>11268</v>
      </c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/>
      <c r="T98" s="33"/>
      <c r="U98" s="33"/>
      <c r="V98" s="33"/>
      <c r="W98" s="33"/>
      <c r="X98" s="33"/>
      <c r="Y98" s="33"/>
      <c r="Z98" s="33">
        <f t="shared" si="1"/>
        <v>22441</v>
      </c>
    </row>
    <row r="99" spans="1:26" ht="16.5" customHeight="1">
      <c r="A99" s="25" t="s">
        <v>340</v>
      </c>
      <c r="B99" s="25">
        <v>5</v>
      </c>
      <c r="C99" s="32" t="s">
        <v>341</v>
      </c>
      <c r="D99" s="33">
        <v>6755</v>
      </c>
      <c r="E99" s="33"/>
      <c r="F99" s="33"/>
      <c r="G99" s="33">
        <v>10257</v>
      </c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/>
      <c r="T99" s="33"/>
      <c r="U99" s="33"/>
      <c r="V99" s="33"/>
      <c r="W99" s="33"/>
      <c r="X99" s="33"/>
      <c r="Y99" s="33"/>
      <c r="Z99" s="33">
        <f t="shared" si="1"/>
        <v>17012</v>
      </c>
    </row>
    <row r="100" spans="1:26" ht="16.5" customHeight="1">
      <c r="A100" s="25" t="s">
        <v>346</v>
      </c>
      <c r="B100" s="25">
        <v>3</v>
      </c>
      <c r="C100" s="32" t="s">
        <v>347</v>
      </c>
      <c r="D100" s="33">
        <v>158010</v>
      </c>
      <c r="E100" s="33"/>
      <c r="F100" s="33"/>
      <c r="G100" s="33">
        <v>6116</v>
      </c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>
        <v>1605</v>
      </c>
      <c r="T100" s="33"/>
      <c r="U100" s="33"/>
      <c r="V100" s="33"/>
      <c r="W100" s="33"/>
      <c r="X100" s="33"/>
      <c r="Y100" s="33"/>
      <c r="Z100" s="33">
        <f t="shared" si="1"/>
        <v>165731</v>
      </c>
    </row>
    <row r="101" spans="1:26" ht="16.5" customHeight="1">
      <c r="A101" s="25" t="s">
        <v>348</v>
      </c>
      <c r="B101" s="25">
        <v>4</v>
      </c>
      <c r="C101" s="32" t="s">
        <v>349</v>
      </c>
      <c r="D101" s="33">
        <v>140668</v>
      </c>
      <c r="E101" s="33"/>
      <c r="F101" s="33"/>
      <c r="G101" s="33">
        <v>4659</v>
      </c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>
        <v>1605</v>
      </c>
      <c r="T101" s="33"/>
      <c r="U101" s="33"/>
      <c r="V101" s="33"/>
      <c r="W101" s="33"/>
      <c r="X101" s="33"/>
      <c r="Y101" s="33"/>
      <c r="Z101" s="33">
        <f t="shared" si="1"/>
        <v>146932</v>
      </c>
    </row>
    <row r="102" spans="1:26" ht="16.5" customHeight="1">
      <c r="A102" s="25" t="s">
        <v>350</v>
      </c>
      <c r="B102" s="25">
        <v>4</v>
      </c>
      <c r="C102" s="32" t="s">
        <v>351</v>
      </c>
      <c r="D102" s="33">
        <v>17342</v>
      </c>
      <c r="E102" s="33"/>
      <c r="F102" s="33"/>
      <c r="G102" s="33">
        <v>1457</v>
      </c>
      <c r="H102" s="33"/>
      <c r="I102" s="33"/>
      <c r="J102" s="33"/>
      <c r="K102" s="33"/>
      <c r="L102" s="33"/>
      <c r="M102" s="33"/>
      <c r="N102" s="33"/>
      <c r="O102" s="33"/>
      <c r="P102" s="33"/>
      <c r="Q102" s="33"/>
      <c r="R102" s="33"/>
      <c r="S102" s="33"/>
      <c r="T102" s="33"/>
      <c r="U102" s="33"/>
      <c r="V102" s="33"/>
      <c r="W102" s="33"/>
      <c r="X102" s="33"/>
      <c r="Y102" s="33"/>
      <c r="Z102" s="33">
        <f t="shared" si="1"/>
        <v>18799</v>
      </c>
    </row>
    <row r="103" spans="1:26" ht="16.5" customHeight="1">
      <c r="A103" s="25" t="s">
        <v>354</v>
      </c>
      <c r="B103" s="25">
        <v>2</v>
      </c>
      <c r="C103" s="32" t="s">
        <v>355</v>
      </c>
      <c r="D103" s="33">
        <v>6974550</v>
      </c>
      <c r="E103" s="33"/>
      <c r="F103" s="33"/>
      <c r="G103" s="33">
        <v>1262139</v>
      </c>
      <c r="H103" s="33"/>
      <c r="I103" s="33"/>
      <c r="J103" s="33"/>
      <c r="K103" s="33"/>
      <c r="L103" s="33"/>
      <c r="M103" s="33"/>
      <c r="N103" s="33"/>
      <c r="O103" s="33"/>
      <c r="P103" s="33"/>
      <c r="Q103" s="33"/>
      <c r="R103" s="33"/>
      <c r="S103" s="33"/>
      <c r="T103" s="33"/>
      <c r="U103" s="33"/>
      <c r="V103" s="33"/>
      <c r="W103" s="33"/>
      <c r="X103" s="33"/>
      <c r="Y103" s="33"/>
      <c r="Z103" s="33">
        <f t="shared" si="1"/>
        <v>8236689</v>
      </c>
    </row>
    <row r="104" spans="1:26" ht="16.5" customHeight="1">
      <c r="A104" s="25" t="s">
        <v>356</v>
      </c>
      <c r="B104" s="25">
        <v>3</v>
      </c>
      <c r="C104" s="32" t="s">
        <v>357</v>
      </c>
      <c r="D104" s="33">
        <v>18676</v>
      </c>
      <c r="E104" s="33"/>
      <c r="F104" s="33"/>
      <c r="G104" s="33">
        <v>272</v>
      </c>
      <c r="H104" s="33"/>
      <c r="I104" s="33"/>
      <c r="J104" s="33"/>
      <c r="K104" s="33"/>
      <c r="L104" s="33"/>
      <c r="M104" s="33"/>
      <c r="N104" s="33"/>
      <c r="O104" s="33"/>
      <c r="P104" s="33"/>
      <c r="Q104" s="33"/>
      <c r="R104" s="33"/>
      <c r="S104" s="33"/>
      <c r="T104" s="33"/>
      <c r="U104" s="33"/>
      <c r="V104" s="33"/>
      <c r="W104" s="33"/>
      <c r="X104" s="33"/>
      <c r="Y104" s="33"/>
      <c r="Z104" s="33">
        <f t="shared" si="1"/>
        <v>18948</v>
      </c>
    </row>
    <row r="105" spans="1:26" ht="16.5" customHeight="1">
      <c r="A105" s="25" t="s">
        <v>364</v>
      </c>
      <c r="B105" s="25">
        <v>3</v>
      </c>
      <c r="C105" s="32" t="s">
        <v>365</v>
      </c>
      <c r="D105" s="33">
        <v>134394</v>
      </c>
      <c r="E105" s="33"/>
      <c r="F105" s="33"/>
      <c r="G105" s="33">
        <v>21852</v>
      </c>
      <c r="H105" s="33"/>
      <c r="I105" s="33"/>
      <c r="J105" s="33"/>
      <c r="K105" s="33"/>
      <c r="L105" s="33"/>
      <c r="M105" s="33"/>
      <c r="N105" s="33"/>
      <c r="O105" s="33"/>
      <c r="P105" s="33"/>
      <c r="Q105" s="33"/>
      <c r="R105" s="33"/>
      <c r="S105" s="33"/>
      <c r="T105" s="33"/>
      <c r="U105" s="33"/>
      <c r="V105" s="33"/>
      <c r="W105" s="33"/>
      <c r="X105" s="33"/>
      <c r="Y105" s="33"/>
      <c r="Z105" s="33">
        <f t="shared" si="1"/>
        <v>156246</v>
      </c>
    </row>
    <row r="106" spans="1:26" ht="16.5" customHeight="1">
      <c r="A106" s="25" t="s">
        <v>366</v>
      </c>
      <c r="B106" s="25">
        <v>4</v>
      </c>
      <c r="C106" s="32" t="s">
        <v>367</v>
      </c>
      <c r="D106" s="33">
        <v>38794</v>
      </c>
      <c r="E106" s="33"/>
      <c r="F106" s="33"/>
      <c r="G106" s="33">
        <v>11255</v>
      </c>
      <c r="H106" s="33"/>
      <c r="I106" s="33"/>
      <c r="J106" s="33"/>
      <c r="K106" s="33"/>
      <c r="L106" s="33"/>
      <c r="M106" s="33"/>
      <c r="N106" s="33"/>
      <c r="O106" s="33"/>
      <c r="P106" s="33"/>
      <c r="Q106" s="33"/>
      <c r="R106" s="33"/>
      <c r="S106" s="33"/>
      <c r="T106" s="33"/>
      <c r="U106" s="33"/>
      <c r="V106" s="33"/>
      <c r="W106" s="33"/>
      <c r="X106" s="33"/>
      <c r="Y106" s="33"/>
      <c r="Z106" s="33">
        <f t="shared" si="1"/>
        <v>50049</v>
      </c>
    </row>
    <row r="107" spans="1:26" ht="16.5" customHeight="1">
      <c r="A107" s="25" t="s">
        <v>368</v>
      </c>
      <c r="B107" s="25">
        <v>4</v>
      </c>
      <c r="C107" s="32" t="s">
        <v>369</v>
      </c>
      <c r="D107" s="33">
        <v>87907</v>
      </c>
      <c r="E107" s="33"/>
      <c r="F107" s="33"/>
      <c r="G107" s="33">
        <v>10597</v>
      </c>
      <c r="H107" s="33"/>
      <c r="I107" s="33"/>
      <c r="J107" s="33"/>
      <c r="K107" s="33"/>
      <c r="L107" s="33"/>
      <c r="M107" s="33"/>
      <c r="N107" s="33"/>
      <c r="O107" s="33"/>
      <c r="P107" s="33"/>
      <c r="Q107" s="33"/>
      <c r="R107" s="33"/>
      <c r="S107" s="33"/>
      <c r="T107" s="33"/>
      <c r="U107" s="33"/>
      <c r="V107" s="33"/>
      <c r="W107" s="33"/>
      <c r="X107" s="33"/>
      <c r="Y107" s="33"/>
      <c r="Z107" s="33">
        <f t="shared" si="1"/>
        <v>98504</v>
      </c>
    </row>
    <row r="108" spans="1:26" ht="16.5" customHeight="1">
      <c r="A108" s="25" t="s">
        <v>370</v>
      </c>
      <c r="B108" s="25">
        <v>4</v>
      </c>
      <c r="C108" s="32" t="s">
        <v>371</v>
      </c>
      <c r="D108" s="33">
        <v>7693</v>
      </c>
      <c r="E108" s="33"/>
      <c r="F108" s="33"/>
      <c r="G108" s="33"/>
      <c r="H108" s="33"/>
      <c r="I108" s="33"/>
      <c r="J108" s="33"/>
      <c r="K108" s="33"/>
      <c r="L108" s="33"/>
      <c r="M108" s="33"/>
      <c r="N108" s="33"/>
      <c r="O108" s="33"/>
      <c r="P108" s="33"/>
      <c r="Q108" s="33"/>
      <c r="R108" s="33"/>
      <c r="S108" s="33"/>
      <c r="T108" s="33"/>
      <c r="U108" s="33"/>
      <c r="V108" s="33"/>
      <c r="W108" s="33"/>
      <c r="X108" s="33"/>
      <c r="Y108" s="33"/>
      <c r="Z108" s="33">
        <f t="shared" si="1"/>
        <v>7693</v>
      </c>
    </row>
    <row r="109" spans="1:26" ht="16.5" customHeight="1">
      <c r="A109" s="25" t="s">
        <v>372</v>
      </c>
      <c r="B109" s="25">
        <v>3</v>
      </c>
      <c r="C109" s="32" t="s">
        <v>373</v>
      </c>
      <c r="D109" s="33">
        <v>4552868</v>
      </c>
      <c r="E109" s="33"/>
      <c r="F109" s="33"/>
      <c r="G109" s="33">
        <v>662518</v>
      </c>
      <c r="H109" s="33"/>
      <c r="I109" s="33"/>
      <c r="J109" s="33"/>
      <c r="K109" s="33"/>
      <c r="L109" s="33"/>
      <c r="M109" s="33"/>
      <c r="N109" s="33"/>
      <c r="O109" s="33"/>
      <c r="P109" s="33"/>
      <c r="Q109" s="33"/>
      <c r="R109" s="33"/>
      <c r="S109" s="33"/>
      <c r="T109" s="33"/>
      <c r="U109" s="33"/>
      <c r="V109" s="33"/>
      <c r="W109" s="33"/>
      <c r="X109" s="33"/>
      <c r="Y109" s="33"/>
      <c r="Z109" s="33">
        <f t="shared" si="1"/>
        <v>5215386</v>
      </c>
    </row>
    <row r="110" spans="1:26" ht="16.5" customHeight="1">
      <c r="A110" s="25" t="s">
        <v>374</v>
      </c>
      <c r="B110" s="25">
        <v>4</v>
      </c>
      <c r="C110" s="32" t="s">
        <v>375</v>
      </c>
      <c r="D110" s="33">
        <v>1141</v>
      </c>
      <c r="E110" s="33"/>
      <c r="F110" s="33"/>
      <c r="G110" s="33">
        <v>2618</v>
      </c>
      <c r="H110" s="33"/>
      <c r="I110" s="33"/>
      <c r="J110" s="33"/>
      <c r="K110" s="33"/>
      <c r="L110" s="33"/>
      <c r="M110" s="33"/>
      <c r="N110" s="33"/>
      <c r="O110" s="33"/>
      <c r="P110" s="33"/>
      <c r="Q110" s="33"/>
      <c r="R110" s="33"/>
      <c r="S110" s="33"/>
      <c r="T110" s="33"/>
      <c r="U110" s="33"/>
      <c r="V110" s="33"/>
      <c r="W110" s="33"/>
      <c r="X110" s="33"/>
      <c r="Y110" s="33"/>
      <c r="Z110" s="33">
        <f t="shared" si="1"/>
        <v>3759</v>
      </c>
    </row>
    <row r="111" spans="1:26" ht="16.5" customHeight="1">
      <c r="A111" s="25" t="s">
        <v>376</v>
      </c>
      <c r="B111" s="25">
        <v>5</v>
      </c>
      <c r="C111" s="32" t="s">
        <v>377</v>
      </c>
      <c r="D111" s="33"/>
      <c r="E111" s="33"/>
      <c r="F111" s="33"/>
      <c r="G111" s="33">
        <v>2316</v>
      </c>
      <c r="H111" s="33"/>
      <c r="I111" s="33"/>
      <c r="J111" s="33"/>
      <c r="K111" s="33"/>
      <c r="L111" s="33"/>
      <c r="M111" s="33"/>
      <c r="N111" s="33"/>
      <c r="O111" s="33"/>
      <c r="P111" s="33"/>
      <c r="Q111" s="33"/>
      <c r="R111" s="33"/>
      <c r="S111" s="33"/>
      <c r="T111" s="33"/>
      <c r="U111" s="33"/>
      <c r="V111" s="33"/>
      <c r="W111" s="33"/>
      <c r="X111" s="33"/>
      <c r="Y111" s="33"/>
      <c r="Z111" s="33">
        <f t="shared" si="1"/>
        <v>2316</v>
      </c>
    </row>
    <row r="112" spans="1:26" ht="16.5" customHeight="1">
      <c r="A112" s="25" t="s">
        <v>378</v>
      </c>
      <c r="B112" s="25">
        <v>4</v>
      </c>
      <c r="C112" s="32" t="s">
        <v>379</v>
      </c>
      <c r="D112" s="33">
        <v>520112</v>
      </c>
      <c r="E112" s="33"/>
      <c r="F112" s="33"/>
      <c r="G112" s="33">
        <v>18455</v>
      </c>
      <c r="H112" s="33"/>
      <c r="I112" s="33"/>
      <c r="J112" s="33"/>
      <c r="K112" s="33"/>
      <c r="L112" s="33"/>
      <c r="M112" s="33"/>
      <c r="N112" s="33"/>
      <c r="O112" s="33"/>
      <c r="P112" s="33"/>
      <c r="Q112" s="33"/>
      <c r="R112" s="33"/>
      <c r="S112" s="33"/>
      <c r="T112" s="33"/>
      <c r="U112" s="33"/>
      <c r="V112" s="33"/>
      <c r="W112" s="33"/>
      <c r="X112" s="33"/>
      <c r="Y112" s="33"/>
      <c r="Z112" s="33">
        <f t="shared" si="1"/>
        <v>538567</v>
      </c>
    </row>
    <row r="113" spans="1:26" ht="16.5" customHeight="1">
      <c r="A113" s="25" t="s">
        <v>380</v>
      </c>
      <c r="B113" s="25">
        <v>5</v>
      </c>
      <c r="C113" s="32" t="s">
        <v>381</v>
      </c>
      <c r="D113" s="33">
        <v>1196</v>
      </c>
      <c r="E113" s="33"/>
      <c r="F113" s="33"/>
      <c r="G113" s="33"/>
      <c r="H113" s="33"/>
      <c r="I113" s="33"/>
      <c r="J113" s="33"/>
      <c r="K113" s="33"/>
      <c r="L113" s="33"/>
      <c r="M113" s="33"/>
      <c r="N113" s="33"/>
      <c r="O113" s="33"/>
      <c r="P113" s="33"/>
      <c r="Q113" s="33"/>
      <c r="R113" s="33"/>
      <c r="S113" s="33"/>
      <c r="T113" s="33"/>
      <c r="U113" s="33"/>
      <c r="V113" s="33"/>
      <c r="W113" s="33"/>
      <c r="X113" s="33"/>
      <c r="Y113" s="33"/>
      <c r="Z113" s="33">
        <f t="shared" si="1"/>
        <v>1196</v>
      </c>
    </row>
    <row r="114" spans="1:26" ht="16.5" customHeight="1">
      <c r="A114" s="25" t="s">
        <v>382</v>
      </c>
      <c r="B114" s="25">
        <v>4</v>
      </c>
      <c r="C114" s="32" t="s">
        <v>383</v>
      </c>
      <c r="D114" s="33">
        <v>3574614</v>
      </c>
      <c r="E114" s="33"/>
      <c r="F114" s="33"/>
      <c r="G114" s="33">
        <v>641445</v>
      </c>
      <c r="H114" s="33"/>
      <c r="I114" s="33"/>
      <c r="J114" s="33"/>
      <c r="K114" s="33"/>
      <c r="L114" s="33"/>
      <c r="M114" s="33"/>
      <c r="N114" s="33"/>
      <c r="O114" s="33"/>
      <c r="P114" s="33"/>
      <c r="Q114" s="33"/>
      <c r="R114" s="33"/>
      <c r="S114" s="33"/>
      <c r="T114" s="33"/>
      <c r="U114" s="33"/>
      <c r="V114" s="33"/>
      <c r="W114" s="33"/>
      <c r="X114" s="33"/>
      <c r="Y114" s="33"/>
      <c r="Z114" s="33">
        <f t="shared" si="1"/>
        <v>4216059</v>
      </c>
    </row>
    <row r="115" spans="1:26" ht="16.5" customHeight="1">
      <c r="A115" s="25" t="s">
        <v>384</v>
      </c>
      <c r="B115" s="25">
        <v>5</v>
      </c>
      <c r="C115" s="32" t="s">
        <v>385</v>
      </c>
      <c r="D115" s="33">
        <v>2735489</v>
      </c>
      <c r="E115" s="33"/>
      <c r="F115" s="33"/>
      <c r="G115" s="33"/>
      <c r="H115" s="33"/>
      <c r="I115" s="33"/>
      <c r="J115" s="33"/>
      <c r="K115" s="33"/>
      <c r="L115" s="33"/>
      <c r="M115" s="33"/>
      <c r="N115" s="33"/>
      <c r="O115" s="33"/>
      <c r="P115" s="33"/>
      <c r="Q115" s="33"/>
      <c r="R115" s="33"/>
      <c r="S115" s="33"/>
      <c r="T115" s="33"/>
      <c r="U115" s="33"/>
      <c r="V115" s="33"/>
      <c r="W115" s="33"/>
      <c r="X115" s="33"/>
      <c r="Y115" s="33"/>
      <c r="Z115" s="33">
        <f t="shared" si="1"/>
        <v>2735489</v>
      </c>
    </row>
    <row r="116" spans="1:26" ht="16.5" customHeight="1">
      <c r="A116" s="25" t="s">
        <v>386</v>
      </c>
      <c r="B116" s="25">
        <v>4</v>
      </c>
      <c r="C116" s="32" t="s">
        <v>387</v>
      </c>
      <c r="D116" s="33">
        <v>457001</v>
      </c>
      <c r="E116" s="33"/>
      <c r="F116" s="33"/>
      <c r="G116" s="33"/>
      <c r="H116" s="33"/>
      <c r="I116" s="33"/>
      <c r="J116" s="33"/>
      <c r="K116" s="33"/>
      <c r="L116" s="33"/>
      <c r="M116" s="33"/>
      <c r="N116" s="33"/>
      <c r="O116" s="33"/>
      <c r="P116" s="33"/>
      <c r="Q116" s="33"/>
      <c r="R116" s="33"/>
      <c r="S116" s="33"/>
      <c r="T116" s="33"/>
      <c r="U116" s="33"/>
      <c r="V116" s="33"/>
      <c r="W116" s="33"/>
      <c r="X116" s="33"/>
      <c r="Y116" s="33"/>
      <c r="Z116" s="33">
        <f t="shared" si="1"/>
        <v>457001</v>
      </c>
    </row>
    <row r="117" spans="1:26" ht="16.5" customHeight="1">
      <c r="A117" s="25" t="s">
        <v>388</v>
      </c>
      <c r="B117" s="25">
        <v>5</v>
      </c>
      <c r="C117" s="32" t="s">
        <v>389</v>
      </c>
      <c r="D117" s="33">
        <v>434500</v>
      </c>
      <c r="E117" s="33"/>
      <c r="F117" s="33"/>
      <c r="G117" s="33"/>
      <c r="H117" s="33"/>
      <c r="I117" s="33"/>
      <c r="J117" s="33"/>
      <c r="K117" s="33"/>
      <c r="L117" s="33"/>
      <c r="M117" s="33"/>
      <c r="N117" s="33"/>
      <c r="O117" s="33"/>
      <c r="P117" s="33"/>
      <c r="Q117" s="33"/>
      <c r="R117" s="33"/>
      <c r="S117" s="33"/>
      <c r="T117" s="33"/>
      <c r="U117" s="33"/>
      <c r="V117" s="33"/>
      <c r="W117" s="33"/>
      <c r="X117" s="33"/>
      <c r="Y117" s="33"/>
      <c r="Z117" s="33">
        <f t="shared" si="1"/>
        <v>434500</v>
      </c>
    </row>
    <row r="118" spans="1:26" ht="16.5" customHeight="1">
      <c r="A118" s="25" t="s">
        <v>394</v>
      </c>
      <c r="B118" s="25">
        <v>3</v>
      </c>
      <c r="C118" s="32" t="s">
        <v>395</v>
      </c>
      <c r="D118" s="33">
        <v>2268612</v>
      </c>
      <c r="E118" s="33"/>
      <c r="F118" s="33"/>
      <c r="G118" s="33">
        <v>577497</v>
      </c>
      <c r="H118" s="33"/>
      <c r="I118" s="33"/>
      <c r="J118" s="33"/>
      <c r="K118" s="33"/>
      <c r="L118" s="33"/>
      <c r="M118" s="33"/>
      <c r="N118" s="33"/>
      <c r="O118" s="33"/>
      <c r="P118" s="33"/>
      <c r="Q118" s="33"/>
      <c r="R118" s="33"/>
      <c r="S118" s="33"/>
      <c r="T118" s="33"/>
      <c r="U118" s="33"/>
      <c r="V118" s="33"/>
      <c r="W118" s="33"/>
      <c r="X118" s="33"/>
      <c r="Y118" s="33"/>
      <c r="Z118" s="33">
        <f t="shared" si="1"/>
        <v>2846109</v>
      </c>
    </row>
    <row r="119" spans="1:26" ht="16.5" customHeight="1">
      <c r="A119" s="25" t="s">
        <v>396</v>
      </c>
      <c r="B119" s="25">
        <v>4</v>
      </c>
      <c r="C119" s="32" t="s">
        <v>397</v>
      </c>
      <c r="D119" s="33">
        <v>2151493</v>
      </c>
      <c r="E119" s="33"/>
      <c r="F119" s="33"/>
      <c r="G119" s="33">
        <v>574512</v>
      </c>
      <c r="H119" s="33"/>
      <c r="I119" s="33"/>
      <c r="J119" s="33"/>
      <c r="K119" s="33"/>
      <c r="L119" s="33"/>
      <c r="M119" s="33"/>
      <c r="N119" s="33"/>
      <c r="O119" s="33"/>
      <c r="P119" s="33"/>
      <c r="Q119" s="33"/>
      <c r="R119" s="33"/>
      <c r="S119" s="33"/>
      <c r="T119" s="33"/>
      <c r="U119" s="33"/>
      <c r="V119" s="33"/>
      <c r="W119" s="33"/>
      <c r="X119" s="33"/>
      <c r="Y119" s="33"/>
      <c r="Z119" s="33">
        <f t="shared" si="1"/>
        <v>2726005</v>
      </c>
    </row>
    <row r="120" spans="1:26" ht="16.5" customHeight="1">
      <c r="A120" s="25" t="s">
        <v>398</v>
      </c>
      <c r="B120" s="25">
        <v>2</v>
      </c>
      <c r="C120" s="32" t="s">
        <v>399</v>
      </c>
      <c r="D120" s="33">
        <v>137112</v>
      </c>
      <c r="E120" s="33"/>
      <c r="F120" s="33"/>
      <c r="G120" s="33">
        <v>900</v>
      </c>
      <c r="H120" s="33"/>
      <c r="I120" s="33"/>
      <c r="J120" s="33"/>
      <c r="K120" s="33"/>
      <c r="L120" s="33"/>
      <c r="M120" s="33"/>
      <c r="N120" s="33"/>
      <c r="O120" s="33"/>
      <c r="P120" s="33"/>
      <c r="Q120" s="33"/>
      <c r="R120" s="33"/>
      <c r="S120" s="33"/>
      <c r="T120" s="33"/>
      <c r="U120" s="33"/>
      <c r="V120" s="33"/>
      <c r="W120" s="33"/>
      <c r="X120" s="33"/>
      <c r="Y120" s="33"/>
      <c r="Z120" s="33">
        <f t="shared" si="1"/>
        <v>138012</v>
      </c>
    </row>
    <row r="121" spans="1:26" ht="16.5" customHeight="1">
      <c r="A121" s="25" t="s">
        <v>400</v>
      </c>
      <c r="B121" s="25">
        <v>3</v>
      </c>
      <c r="C121" s="32" t="s">
        <v>401</v>
      </c>
      <c r="D121" s="33"/>
      <c r="E121" s="33"/>
      <c r="F121" s="33"/>
      <c r="G121" s="33">
        <v>596</v>
      </c>
      <c r="H121" s="33"/>
      <c r="I121" s="33"/>
      <c r="J121" s="33"/>
      <c r="K121" s="33"/>
      <c r="L121" s="33"/>
      <c r="M121" s="33"/>
      <c r="N121" s="33"/>
      <c r="O121" s="33"/>
      <c r="P121" s="33"/>
      <c r="Q121" s="33"/>
      <c r="R121" s="33"/>
      <c r="S121" s="33"/>
      <c r="T121" s="33"/>
      <c r="U121" s="33"/>
      <c r="V121" s="33"/>
      <c r="W121" s="33"/>
      <c r="X121" s="33"/>
      <c r="Y121" s="33"/>
      <c r="Z121" s="33">
        <f t="shared" si="1"/>
        <v>596</v>
      </c>
    </row>
    <row r="122" spans="1:26" ht="16.5" customHeight="1">
      <c r="A122" s="25" t="s">
        <v>408</v>
      </c>
      <c r="B122" s="25">
        <v>4</v>
      </c>
      <c r="C122" s="32" t="s">
        <v>409</v>
      </c>
      <c r="D122" s="33"/>
      <c r="E122" s="33"/>
      <c r="F122" s="33"/>
      <c r="G122" s="33">
        <v>596</v>
      </c>
      <c r="H122" s="33"/>
      <c r="I122" s="33"/>
      <c r="J122" s="33"/>
      <c r="K122" s="33"/>
      <c r="L122" s="33"/>
      <c r="M122" s="33"/>
      <c r="N122" s="33"/>
      <c r="O122" s="33"/>
      <c r="P122" s="33"/>
      <c r="Q122" s="33"/>
      <c r="R122" s="33"/>
      <c r="S122" s="33"/>
      <c r="T122" s="33"/>
      <c r="U122" s="33"/>
      <c r="V122" s="33"/>
      <c r="W122" s="33"/>
      <c r="X122" s="33"/>
      <c r="Y122" s="33"/>
      <c r="Z122" s="33">
        <f t="shared" si="1"/>
        <v>596</v>
      </c>
    </row>
    <row r="123" spans="1:26" ht="16.5" customHeight="1">
      <c r="A123" s="25" t="s">
        <v>410</v>
      </c>
      <c r="B123" s="25">
        <v>3</v>
      </c>
      <c r="C123" s="32" t="s">
        <v>411</v>
      </c>
      <c r="D123" s="33">
        <v>137112</v>
      </c>
      <c r="E123" s="33"/>
      <c r="F123" s="33"/>
      <c r="G123" s="33">
        <v>304</v>
      </c>
      <c r="H123" s="33"/>
      <c r="I123" s="33"/>
      <c r="J123" s="33"/>
      <c r="K123" s="33"/>
      <c r="L123" s="33"/>
      <c r="M123" s="33"/>
      <c r="N123" s="33"/>
      <c r="O123" s="33"/>
      <c r="P123" s="33"/>
      <c r="Q123" s="33"/>
      <c r="R123" s="33"/>
      <c r="S123" s="33"/>
      <c r="T123" s="33"/>
      <c r="U123" s="33"/>
      <c r="V123" s="33"/>
      <c r="W123" s="33"/>
      <c r="X123" s="33"/>
      <c r="Y123" s="33"/>
      <c r="Z123" s="33">
        <f t="shared" si="1"/>
        <v>137416</v>
      </c>
    </row>
    <row r="124" spans="1:26" ht="16.5" customHeight="1">
      <c r="A124" s="25" t="s">
        <v>414</v>
      </c>
      <c r="B124" s="25">
        <v>4</v>
      </c>
      <c r="C124" s="32" t="s">
        <v>415</v>
      </c>
      <c r="D124" s="33">
        <v>24690</v>
      </c>
      <c r="E124" s="33"/>
      <c r="F124" s="33"/>
      <c r="G124" s="33"/>
      <c r="H124" s="33"/>
      <c r="I124" s="33"/>
      <c r="J124" s="33"/>
      <c r="K124" s="33"/>
      <c r="L124" s="33"/>
      <c r="M124" s="33"/>
      <c r="N124" s="33"/>
      <c r="O124" s="33"/>
      <c r="P124" s="33"/>
      <c r="Q124" s="33"/>
      <c r="R124" s="33"/>
      <c r="S124" s="33"/>
      <c r="T124" s="33"/>
      <c r="U124" s="33"/>
      <c r="V124" s="33"/>
      <c r="W124" s="33"/>
      <c r="X124" s="33"/>
      <c r="Y124" s="33"/>
      <c r="Z124" s="33">
        <f t="shared" si="1"/>
        <v>24690</v>
      </c>
    </row>
    <row r="125" spans="1:26" ht="16.5" customHeight="1">
      <c r="A125" s="25" t="s">
        <v>424</v>
      </c>
      <c r="B125" s="25">
        <v>2</v>
      </c>
      <c r="C125" s="32" t="s">
        <v>425</v>
      </c>
      <c r="D125" s="33">
        <v>5687561</v>
      </c>
      <c r="E125" s="33">
        <v>2847</v>
      </c>
      <c r="F125" s="33"/>
      <c r="G125" s="33">
        <v>218800</v>
      </c>
      <c r="H125" s="33"/>
      <c r="I125" s="33"/>
      <c r="J125" s="33"/>
      <c r="K125" s="33"/>
      <c r="L125" s="33">
        <v>3435</v>
      </c>
      <c r="M125" s="33"/>
      <c r="N125" s="33"/>
      <c r="O125" s="33"/>
      <c r="P125" s="33"/>
      <c r="Q125" s="33">
        <v>9351</v>
      </c>
      <c r="R125" s="33">
        <v>3148</v>
      </c>
      <c r="S125" s="33"/>
      <c r="T125" s="33"/>
      <c r="U125" s="33"/>
      <c r="V125" s="33"/>
      <c r="W125" s="33"/>
      <c r="X125" s="33">
        <v>253</v>
      </c>
      <c r="Y125" s="33"/>
      <c r="Z125" s="33">
        <f t="shared" si="1"/>
        <v>5925395</v>
      </c>
    </row>
    <row r="126" spans="1:26" ht="16.5" customHeight="1">
      <c r="A126" s="25" t="s">
        <v>426</v>
      </c>
      <c r="B126" s="25">
        <v>3</v>
      </c>
      <c r="C126" s="32" t="s">
        <v>427</v>
      </c>
      <c r="D126" s="33">
        <v>4249</v>
      </c>
      <c r="E126" s="33"/>
      <c r="F126" s="33"/>
      <c r="G126" s="33"/>
      <c r="H126" s="33"/>
      <c r="I126" s="33"/>
      <c r="J126" s="33"/>
      <c r="K126" s="33"/>
      <c r="L126" s="33"/>
      <c r="M126" s="33"/>
      <c r="N126" s="33"/>
      <c r="O126" s="33"/>
      <c r="P126" s="33"/>
      <c r="Q126" s="33"/>
      <c r="R126" s="33"/>
      <c r="S126" s="33"/>
      <c r="T126" s="33"/>
      <c r="U126" s="33"/>
      <c r="V126" s="33"/>
      <c r="W126" s="33"/>
      <c r="X126" s="33"/>
      <c r="Y126" s="33"/>
      <c r="Z126" s="33">
        <f t="shared" si="1"/>
        <v>4249</v>
      </c>
    </row>
    <row r="127" spans="1:26" ht="16.5" customHeight="1">
      <c r="A127" s="25" t="s">
        <v>428</v>
      </c>
      <c r="B127" s="25">
        <v>4</v>
      </c>
      <c r="C127" s="32" t="s">
        <v>429</v>
      </c>
      <c r="D127" s="33">
        <v>3009</v>
      </c>
      <c r="E127" s="33"/>
      <c r="F127" s="33"/>
      <c r="G127" s="33"/>
      <c r="H127" s="33"/>
      <c r="I127" s="33"/>
      <c r="J127" s="33"/>
      <c r="K127" s="33"/>
      <c r="L127" s="33"/>
      <c r="M127" s="33"/>
      <c r="N127" s="33"/>
      <c r="O127" s="33"/>
      <c r="P127" s="33"/>
      <c r="Q127" s="33"/>
      <c r="R127" s="33"/>
      <c r="S127" s="33"/>
      <c r="T127" s="33"/>
      <c r="U127" s="33"/>
      <c r="V127" s="33"/>
      <c r="W127" s="33"/>
      <c r="X127" s="33"/>
      <c r="Y127" s="33"/>
      <c r="Z127" s="33">
        <f t="shared" si="1"/>
        <v>3009</v>
      </c>
    </row>
    <row r="128" spans="1:26" ht="16.5" customHeight="1">
      <c r="A128" s="25" t="s">
        <v>436</v>
      </c>
      <c r="B128" s="25">
        <v>3</v>
      </c>
      <c r="C128" s="32" t="s">
        <v>437</v>
      </c>
      <c r="D128" s="33">
        <v>1835</v>
      </c>
      <c r="E128" s="33"/>
      <c r="F128" s="33"/>
      <c r="G128" s="33">
        <v>212</v>
      </c>
      <c r="H128" s="33"/>
      <c r="I128" s="33"/>
      <c r="J128" s="33"/>
      <c r="K128" s="33"/>
      <c r="L128" s="33"/>
      <c r="M128" s="33"/>
      <c r="N128" s="33"/>
      <c r="O128" s="33"/>
      <c r="P128" s="33"/>
      <c r="Q128" s="33"/>
      <c r="R128" s="33"/>
      <c r="S128" s="33"/>
      <c r="T128" s="33"/>
      <c r="U128" s="33"/>
      <c r="V128" s="33"/>
      <c r="W128" s="33"/>
      <c r="X128" s="33"/>
      <c r="Y128" s="33"/>
      <c r="Z128" s="33">
        <f t="shared" si="1"/>
        <v>2047</v>
      </c>
    </row>
    <row r="129" spans="1:26" ht="16.5" customHeight="1">
      <c r="A129" s="25" t="s">
        <v>438</v>
      </c>
      <c r="B129" s="25">
        <v>4</v>
      </c>
      <c r="C129" s="32" t="s">
        <v>439</v>
      </c>
      <c r="D129" s="33">
        <v>1619</v>
      </c>
      <c r="E129" s="33"/>
      <c r="F129" s="33"/>
      <c r="G129" s="33"/>
      <c r="H129" s="33"/>
      <c r="I129" s="33"/>
      <c r="J129" s="33"/>
      <c r="K129" s="33"/>
      <c r="L129" s="33"/>
      <c r="M129" s="33"/>
      <c r="N129" s="33"/>
      <c r="O129" s="33"/>
      <c r="P129" s="33"/>
      <c r="Q129" s="33"/>
      <c r="R129" s="33"/>
      <c r="S129" s="33"/>
      <c r="T129" s="33"/>
      <c r="U129" s="33"/>
      <c r="V129" s="33"/>
      <c r="W129" s="33"/>
      <c r="X129" s="33"/>
      <c r="Y129" s="33"/>
      <c r="Z129" s="33">
        <f t="shared" si="1"/>
        <v>1619</v>
      </c>
    </row>
    <row r="130" spans="1:26" ht="16.5" customHeight="1">
      <c r="A130" s="25" t="s">
        <v>440</v>
      </c>
      <c r="B130" s="25">
        <v>4</v>
      </c>
      <c r="C130" s="32" t="s">
        <v>441</v>
      </c>
      <c r="D130" s="33">
        <v>216</v>
      </c>
      <c r="E130" s="33"/>
      <c r="F130" s="33"/>
      <c r="G130" s="33">
        <v>212</v>
      </c>
      <c r="H130" s="33"/>
      <c r="I130" s="33"/>
      <c r="J130" s="33"/>
      <c r="K130" s="33"/>
      <c r="L130" s="33"/>
      <c r="M130" s="33"/>
      <c r="N130" s="33"/>
      <c r="O130" s="33"/>
      <c r="P130" s="33"/>
      <c r="Q130" s="33"/>
      <c r="R130" s="33"/>
      <c r="S130" s="33"/>
      <c r="T130" s="33"/>
      <c r="U130" s="33"/>
      <c r="V130" s="33"/>
      <c r="W130" s="33"/>
      <c r="X130" s="33"/>
      <c r="Y130" s="33"/>
      <c r="Z130" s="33">
        <f t="shared" si="1"/>
        <v>428</v>
      </c>
    </row>
    <row r="131" spans="1:26" ht="16.5" customHeight="1">
      <c r="A131" s="25" t="s">
        <v>442</v>
      </c>
      <c r="B131" s="25">
        <v>3</v>
      </c>
      <c r="C131" s="32" t="s">
        <v>443</v>
      </c>
      <c r="D131" s="33">
        <v>908428</v>
      </c>
      <c r="E131" s="33"/>
      <c r="F131" s="33"/>
      <c r="G131" s="33">
        <v>498</v>
      </c>
      <c r="H131" s="33"/>
      <c r="I131" s="33"/>
      <c r="J131" s="33"/>
      <c r="K131" s="33"/>
      <c r="L131" s="33"/>
      <c r="M131" s="33"/>
      <c r="N131" s="33"/>
      <c r="O131" s="33"/>
      <c r="P131" s="33"/>
      <c r="Q131" s="33"/>
      <c r="R131" s="33"/>
      <c r="S131" s="33"/>
      <c r="T131" s="33"/>
      <c r="U131" s="33"/>
      <c r="V131" s="33"/>
      <c r="W131" s="33"/>
      <c r="X131" s="33"/>
      <c r="Y131" s="33"/>
      <c r="Z131" s="33">
        <f t="shared" si="1"/>
        <v>908926</v>
      </c>
    </row>
    <row r="132" spans="1:26" ht="16.5" customHeight="1">
      <c r="A132" s="25" t="s">
        <v>446</v>
      </c>
      <c r="B132" s="25">
        <v>4</v>
      </c>
      <c r="C132" s="32" t="s">
        <v>447</v>
      </c>
      <c r="D132" s="33">
        <v>901433</v>
      </c>
      <c r="E132" s="33"/>
      <c r="F132" s="33"/>
      <c r="G132" s="33">
        <v>498</v>
      </c>
      <c r="H132" s="33"/>
      <c r="I132" s="33"/>
      <c r="J132" s="33"/>
      <c r="K132" s="33"/>
      <c r="L132" s="33"/>
      <c r="M132" s="33"/>
      <c r="N132" s="33"/>
      <c r="O132" s="33"/>
      <c r="P132" s="33"/>
      <c r="Q132" s="33"/>
      <c r="R132" s="33"/>
      <c r="S132" s="33"/>
      <c r="T132" s="33"/>
      <c r="U132" s="33"/>
      <c r="V132" s="33"/>
      <c r="W132" s="33"/>
      <c r="X132" s="33"/>
      <c r="Y132" s="33"/>
      <c r="Z132" s="33">
        <f t="shared" si="1"/>
        <v>901931</v>
      </c>
    </row>
    <row r="133" spans="1:26" ht="16.5" customHeight="1">
      <c r="A133" s="25" t="s">
        <v>448</v>
      </c>
      <c r="B133" s="25">
        <v>4</v>
      </c>
      <c r="C133" s="32" t="s">
        <v>449</v>
      </c>
      <c r="D133" s="33">
        <v>208</v>
      </c>
      <c r="E133" s="33"/>
      <c r="F133" s="33"/>
      <c r="G133" s="33"/>
      <c r="H133" s="33"/>
      <c r="I133" s="33"/>
      <c r="J133" s="33"/>
      <c r="K133" s="33"/>
      <c r="L133" s="33"/>
      <c r="M133" s="33"/>
      <c r="N133" s="33"/>
      <c r="O133" s="33"/>
      <c r="P133" s="33"/>
      <c r="Q133" s="33"/>
      <c r="R133" s="33"/>
      <c r="S133" s="33"/>
      <c r="T133" s="33"/>
      <c r="U133" s="33"/>
      <c r="V133" s="33"/>
      <c r="W133" s="33"/>
      <c r="X133" s="33"/>
      <c r="Y133" s="33"/>
      <c r="Z133" s="33">
        <f t="shared" si="1"/>
        <v>208</v>
      </c>
    </row>
    <row r="134" spans="1:26" ht="16.5" customHeight="1">
      <c r="A134" s="25" t="s">
        <v>450</v>
      </c>
      <c r="B134" s="25">
        <v>3</v>
      </c>
      <c r="C134" s="32" t="s">
        <v>451</v>
      </c>
      <c r="D134" s="33">
        <v>1113837</v>
      </c>
      <c r="E134" s="33">
        <v>2307</v>
      </c>
      <c r="F134" s="33"/>
      <c r="G134" s="33">
        <v>101806</v>
      </c>
      <c r="H134" s="33"/>
      <c r="I134" s="33"/>
      <c r="J134" s="33"/>
      <c r="K134" s="33"/>
      <c r="L134" s="33">
        <v>3435</v>
      </c>
      <c r="M134" s="33"/>
      <c r="N134" s="33"/>
      <c r="O134" s="33"/>
      <c r="P134" s="33"/>
      <c r="Q134" s="33">
        <v>9351</v>
      </c>
      <c r="R134" s="33">
        <v>3148</v>
      </c>
      <c r="S134" s="33"/>
      <c r="T134" s="33"/>
      <c r="U134" s="33"/>
      <c r="V134" s="33"/>
      <c r="W134" s="33"/>
      <c r="X134" s="33"/>
      <c r="Y134" s="33"/>
      <c r="Z134" s="33">
        <f t="shared" si="1"/>
        <v>1233884</v>
      </c>
    </row>
    <row r="135" spans="1:26" ht="16.5" customHeight="1">
      <c r="A135" s="25" t="s">
        <v>452</v>
      </c>
      <c r="B135" s="25">
        <v>4</v>
      </c>
      <c r="C135" s="32" t="s">
        <v>453</v>
      </c>
      <c r="D135" s="33">
        <v>9287</v>
      </c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33"/>
      <c r="R135" s="33"/>
      <c r="S135" s="33"/>
      <c r="T135" s="33"/>
      <c r="U135" s="33"/>
      <c r="V135" s="33"/>
      <c r="W135" s="33"/>
      <c r="X135" s="33"/>
      <c r="Y135" s="33"/>
      <c r="Z135" s="33">
        <f t="shared" si="1"/>
        <v>9287</v>
      </c>
    </row>
    <row r="136" spans="1:26" ht="16.5" customHeight="1">
      <c r="A136" s="25" t="s">
        <v>454</v>
      </c>
      <c r="B136" s="25">
        <v>3</v>
      </c>
      <c r="C136" s="32" t="s">
        <v>455</v>
      </c>
      <c r="D136" s="33">
        <v>445152</v>
      </c>
      <c r="E136" s="33"/>
      <c r="F136" s="33"/>
      <c r="G136" s="33">
        <v>3242</v>
      </c>
      <c r="H136" s="33"/>
      <c r="I136" s="33"/>
      <c r="J136" s="33"/>
      <c r="K136" s="33"/>
      <c r="L136" s="33"/>
      <c r="M136" s="33"/>
      <c r="N136" s="33"/>
      <c r="O136" s="33"/>
      <c r="P136" s="33"/>
      <c r="Q136" s="33"/>
      <c r="R136" s="33"/>
      <c r="S136" s="33"/>
      <c r="T136" s="33"/>
      <c r="U136" s="33"/>
      <c r="V136" s="33"/>
      <c r="W136" s="33"/>
      <c r="X136" s="33"/>
      <c r="Y136" s="33"/>
      <c r="Z136" s="33">
        <f aca="true" t="shared" si="2" ref="Z136:Z199">SUM(D136:Y136)</f>
        <v>448394</v>
      </c>
    </row>
    <row r="137" spans="1:26" ht="16.5" customHeight="1">
      <c r="A137" s="25" t="s">
        <v>456</v>
      </c>
      <c r="B137" s="25">
        <v>4</v>
      </c>
      <c r="C137" s="32" t="s">
        <v>457</v>
      </c>
      <c r="D137" s="33">
        <v>296442</v>
      </c>
      <c r="E137" s="33"/>
      <c r="F137" s="33"/>
      <c r="G137" s="33"/>
      <c r="H137" s="33"/>
      <c r="I137" s="33"/>
      <c r="J137" s="33"/>
      <c r="K137" s="33"/>
      <c r="L137" s="33"/>
      <c r="M137" s="33"/>
      <c r="N137" s="33"/>
      <c r="O137" s="33"/>
      <c r="P137" s="33"/>
      <c r="Q137" s="33"/>
      <c r="R137" s="33"/>
      <c r="S137" s="33"/>
      <c r="T137" s="33"/>
      <c r="U137" s="33"/>
      <c r="V137" s="33"/>
      <c r="W137" s="33"/>
      <c r="X137" s="33"/>
      <c r="Y137" s="33"/>
      <c r="Z137" s="33">
        <f t="shared" si="2"/>
        <v>296442</v>
      </c>
    </row>
    <row r="138" spans="1:26" ht="16.5" customHeight="1">
      <c r="A138" s="25" t="s">
        <v>458</v>
      </c>
      <c r="B138" s="25">
        <v>3</v>
      </c>
      <c r="C138" s="32" t="s">
        <v>459</v>
      </c>
      <c r="D138" s="33">
        <v>2186448</v>
      </c>
      <c r="E138" s="33"/>
      <c r="F138" s="33"/>
      <c r="G138" s="33">
        <v>99821</v>
      </c>
      <c r="H138" s="33"/>
      <c r="I138" s="33"/>
      <c r="J138" s="33"/>
      <c r="K138" s="33"/>
      <c r="L138" s="33"/>
      <c r="M138" s="33"/>
      <c r="N138" s="33"/>
      <c r="O138" s="33"/>
      <c r="P138" s="33"/>
      <c r="Q138" s="33"/>
      <c r="R138" s="33"/>
      <c r="S138" s="33"/>
      <c r="T138" s="33"/>
      <c r="U138" s="33"/>
      <c r="V138" s="33"/>
      <c r="W138" s="33"/>
      <c r="X138" s="33"/>
      <c r="Y138" s="33"/>
      <c r="Z138" s="33">
        <f t="shared" si="2"/>
        <v>2286269</v>
      </c>
    </row>
    <row r="139" spans="1:26" ht="16.5" customHeight="1">
      <c r="A139" s="25" t="s">
        <v>460</v>
      </c>
      <c r="B139" s="25">
        <v>4</v>
      </c>
      <c r="C139" s="32" t="s">
        <v>461</v>
      </c>
      <c r="D139" s="33">
        <v>2164209</v>
      </c>
      <c r="E139" s="33"/>
      <c r="F139" s="33"/>
      <c r="G139" s="33">
        <v>98756</v>
      </c>
      <c r="H139" s="33"/>
      <c r="I139" s="33"/>
      <c r="J139" s="33"/>
      <c r="K139" s="33"/>
      <c r="L139" s="33"/>
      <c r="M139" s="33"/>
      <c r="N139" s="33"/>
      <c r="O139" s="33"/>
      <c r="P139" s="33"/>
      <c r="Q139" s="33"/>
      <c r="R139" s="33"/>
      <c r="S139" s="33"/>
      <c r="T139" s="33"/>
      <c r="U139" s="33"/>
      <c r="V139" s="33"/>
      <c r="W139" s="33"/>
      <c r="X139" s="33"/>
      <c r="Y139" s="33"/>
      <c r="Z139" s="33">
        <f t="shared" si="2"/>
        <v>2262965</v>
      </c>
    </row>
    <row r="140" spans="1:26" ht="16.5" customHeight="1">
      <c r="A140" s="25" t="s">
        <v>462</v>
      </c>
      <c r="B140" s="25">
        <v>3</v>
      </c>
      <c r="C140" s="32" t="s">
        <v>463</v>
      </c>
      <c r="D140" s="33">
        <v>742874</v>
      </c>
      <c r="E140" s="33"/>
      <c r="F140" s="33"/>
      <c r="G140" s="33">
        <v>210</v>
      </c>
      <c r="H140" s="33"/>
      <c r="I140" s="33"/>
      <c r="J140" s="33"/>
      <c r="K140" s="33"/>
      <c r="L140" s="33"/>
      <c r="M140" s="33"/>
      <c r="N140" s="33"/>
      <c r="O140" s="33"/>
      <c r="P140" s="33"/>
      <c r="Q140" s="33"/>
      <c r="R140" s="33"/>
      <c r="S140" s="33"/>
      <c r="T140" s="33"/>
      <c r="U140" s="33"/>
      <c r="V140" s="33"/>
      <c r="W140" s="33"/>
      <c r="X140" s="33"/>
      <c r="Y140" s="33"/>
      <c r="Z140" s="33">
        <f t="shared" si="2"/>
        <v>743084</v>
      </c>
    </row>
    <row r="141" spans="1:26" ht="16.5" customHeight="1">
      <c r="A141" s="25" t="s">
        <v>464</v>
      </c>
      <c r="B141" s="25">
        <v>3</v>
      </c>
      <c r="C141" s="32" t="s">
        <v>465</v>
      </c>
      <c r="D141" s="33">
        <v>43271</v>
      </c>
      <c r="E141" s="33"/>
      <c r="F141" s="33"/>
      <c r="G141" s="33">
        <v>11978</v>
      </c>
      <c r="H141" s="33"/>
      <c r="I141" s="33"/>
      <c r="J141" s="33"/>
      <c r="K141" s="33"/>
      <c r="L141" s="33"/>
      <c r="M141" s="33"/>
      <c r="N141" s="33"/>
      <c r="O141" s="33"/>
      <c r="P141" s="33"/>
      <c r="Q141" s="33"/>
      <c r="R141" s="33"/>
      <c r="S141" s="33"/>
      <c r="T141" s="33"/>
      <c r="U141" s="33"/>
      <c r="V141" s="33"/>
      <c r="W141" s="33"/>
      <c r="X141" s="33"/>
      <c r="Y141" s="33"/>
      <c r="Z141" s="33">
        <f t="shared" si="2"/>
        <v>55249</v>
      </c>
    </row>
    <row r="142" spans="1:26" s="31" customFormat="1" ht="16.5" customHeight="1">
      <c r="A142" s="27" t="s">
        <v>468</v>
      </c>
      <c r="B142" s="27">
        <v>1</v>
      </c>
      <c r="C142" s="28" t="s">
        <v>469</v>
      </c>
      <c r="D142" s="29">
        <v>452476722</v>
      </c>
      <c r="E142" s="29">
        <v>13927564</v>
      </c>
      <c r="F142" s="29">
        <v>2482</v>
      </c>
      <c r="G142" s="29">
        <v>44057161</v>
      </c>
      <c r="H142" s="29">
        <v>3510</v>
      </c>
      <c r="I142" s="29">
        <v>3321</v>
      </c>
      <c r="J142" s="29">
        <v>300678</v>
      </c>
      <c r="K142" s="29">
        <v>130658</v>
      </c>
      <c r="L142" s="29">
        <v>714513</v>
      </c>
      <c r="M142" s="29">
        <v>521327</v>
      </c>
      <c r="N142" s="29">
        <v>80233</v>
      </c>
      <c r="O142" s="29">
        <v>76601</v>
      </c>
      <c r="P142" s="29">
        <v>17903</v>
      </c>
      <c r="Q142" s="29">
        <v>550063</v>
      </c>
      <c r="R142" s="29">
        <v>452995</v>
      </c>
      <c r="S142" s="29">
        <v>3012281</v>
      </c>
      <c r="T142" s="29">
        <v>34287</v>
      </c>
      <c r="U142" s="29">
        <v>1994</v>
      </c>
      <c r="V142" s="29">
        <v>7064</v>
      </c>
      <c r="W142" s="29">
        <v>24651</v>
      </c>
      <c r="X142" s="29">
        <v>262019</v>
      </c>
      <c r="Y142" s="29">
        <v>58176</v>
      </c>
      <c r="Z142" s="29">
        <f t="shared" si="2"/>
        <v>516716203</v>
      </c>
    </row>
    <row r="143" spans="1:26" ht="16.5" customHeight="1">
      <c r="A143" s="25" t="s">
        <v>470</v>
      </c>
      <c r="B143" s="25">
        <v>2</v>
      </c>
      <c r="C143" s="32" t="s">
        <v>471</v>
      </c>
      <c r="D143" s="33">
        <v>53181342</v>
      </c>
      <c r="E143" s="33">
        <v>45552</v>
      </c>
      <c r="F143" s="33"/>
      <c r="G143" s="33">
        <v>3045838</v>
      </c>
      <c r="H143" s="33"/>
      <c r="I143" s="33"/>
      <c r="J143" s="33">
        <v>6185</v>
      </c>
      <c r="K143" s="33">
        <v>677</v>
      </c>
      <c r="L143" s="33">
        <v>20487</v>
      </c>
      <c r="M143" s="33">
        <v>3929</v>
      </c>
      <c r="N143" s="33"/>
      <c r="O143" s="33">
        <v>320</v>
      </c>
      <c r="P143" s="33"/>
      <c r="Q143" s="33">
        <v>194400</v>
      </c>
      <c r="R143" s="33">
        <v>75570</v>
      </c>
      <c r="S143" s="33">
        <v>2826</v>
      </c>
      <c r="T143" s="33"/>
      <c r="U143" s="33">
        <v>445</v>
      </c>
      <c r="V143" s="33">
        <v>4261</v>
      </c>
      <c r="W143" s="33">
        <v>2354</v>
      </c>
      <c r="X143" s="33"/>
      <c r="Y143" s="33">
        <v>26464</v>
      </c>
      <c r="Z143" s="33">
        <f t="shared" si="2"/>
        <v>56610650</v>
      </c>
    </row>
    <row r="144" spans="1:26" ht="16.5" customHeight="1">
      <c r="A144" s="25" t="s">
        <v>472</v>
      </c>
      <c r="B144" s="25">
        <v>3</v>
      </c>
      <c r="C144" s="32" t="s">
        <v>473</v>
      </c>
      <c r="D144" s="33">
        <v>17133217</v>
      </c>
      <c r="E144" s="33">
        <v>29458</v>
      </c>
      <c r="F144" s="33"/>
      <c r="G144" s="33">
        <v>476290</v>
      </c>
      <c r="H144" s="33"/>
      <c r="I144" s="33"/>
      <c r="J144" s="33">
        <v>402</v>
      </c>
      <c r="K144" s="33">
        <v>476</v>
      </c>
      <c r="L144" s="33">
        <v>16944</v>
      </c>
      <c r="M144" s="33">
        <v>1914</v>
      </c>
      <c r="N144" s="33"/>
      <c r="O144" s="33"/>
      <c r="P144" s="33"/>
      <c r="Q144" s="33">
        <v>96268</v>
      </c>
      <c r="R144" s="33">
        <v>51092</v>
      </c>
      <c r="S144" s="33">
        <v>1276</v>
      </c>
      <c r="T144" s="33"/>
      <c r="U144" s="33"/>
      <c r="V144" s="33">
        <v>3638</v>
      </c>
      <c r="W144" s="33">
        <v>886</v>
      </c>
      <c r="X144" s="33"/>
      <c r="Y144" s="33">
        <v>25009</v>
      </c>
      <c r="Z144" s="33">
        <f t="shared" si="2"/>
        <v>17836870</v>
      </c>
    </row>
    <row r="145" spans="1:26" ht="16.5" customHeight="1">
      <c r="A145" s="25" t="s">
        <v>476</v>
      </c>
      <c r="B145" s="25">
        <v>4</v>
      </c>
      <c r="C145" s="32" t="s">
        <v>477</v>
      </c>
      <c r="D145" s="33">
        <v>17116470</v>
      </c>
      <c r="E145" s="33">
        <v>29458</v>
      </c>
      <c r="F145" s="33"/>
      <c r="G145" s="33">
        <v>475129</v>
      </c>
      <c r="H145" s="33"/>
      <c r="I145" s="33"/>
      <c r="J145" s="33">
        <v>402</v>
      </c>
      <c r="K145" s="33">
        <v>476</v>
      </c>
      <c r="L145" s="33">
        <v>16944</v>
      </c>
      <c r="M145" s="33">
        <v>1914</v>
      </c>
      <c r="N145" s="33"/>
      <c r="O145" s="33"/>
      <c r="P145" s="33"/>
      <c r="Q145" s="33">
        <v>96268</v>
      </c>
      <c r="R145" s="33">
        <v>51092</v>
      </c>
      <c r="S145" s="33">
        <v>1276</v>
      </c>
      <c r="T145" s="33"/>
      <c r="U145" s="33"/>
      <c r="V145" s="33">
        <v>3638</v>
      </c>
      <c r="W145" s="33">
        <v>886</v>
      </c>
      <c r="X145" s="33"/>
      <c r="Y145" s="33">
        <v>25009</v>
      </c>
      <c r="Z145" s="33">
        <f t="shared" si="2"/>
        <v>17818962</v>
      </c>
    </row>
    <row r="146" spans="1:26" ht="16.5" customHeight="1">
      <c r="A146" s="25" t="s">
        <v>478</v>
      </c>
      <c r="B146" s="25">
        <v>5</v>
      </c>
      <c r="C146" s="32" t="s">
        <v>479</v>
      </c>
      <c r="D146" s="33">
        <v>14946826</v>
      </c>
      <c r="E146" s="33"/>
      <c r="F146" s="33"/>
      <c r="G146" s="33">
        <v>369306</v>
      </c>
      <c r="H146" s="33"/>
      <c r="I146" s="33"/>
      <c r="J146" s="33"/>
      <c r="K146" s="33"/>
      <c r="L146" s="33">
        <v>1400</v>
      </c>
      <c r="M146" s="33"/>
      <c r="N146" s="33"/>
      <c r="O146" s="33"/>
      <c r="P146" s="33"/>
      <c r="Q146" s="33"/>
      <c r="R146" s="33"/>
      <c r="S146" s="33"/>
      <c r="T146" s="33"/>
      <c r="U146" s="33"/>
      <c r="V146" s="33"/>
      <c r="W146" s="33">
        <v>212</v>
      </c>
      <c r="X146" s="33"/>
      <c r="Y146" s="33"/>
      <c r="Z146" s="33">
        <f t="shared" si="2"/>
        <v>15317744</v>
      </c>
    </row>
    <row r="147" spans="1:26" ht="16.5" customHeight="1">
      <c r="A147" s="25" t="s">
        <v>480</v>
      </c>
      <c r="B147" s="25">
        <v>5</v>
      </c>
      <c r="C147" s="32" t="s">
        <v>481</v>
      </c>
      <c r="D147" s="33">
        <v>2169644</v>
      </c>
      <c r="E147" s="33">
        <v>29458</v>
      </c>
      <c r="F147" s="33"/>
      <c r="G147" s="33">
        <v>105823</v>
      </c>
      <c r="H147" s="33"/>
      <c r="I147" s="33"/>
      <c r="J147" s="33">
        <v>402</v>
      </c>
      <c r="K147" s="33">
        <v>476</v>
      </c>
      <c r="L147" s="33">
        <v>15544</v>
      </c>
      <c r="M147" s="33">
        <v>1914</v>
      </c>
      <c r="N147" s="33"/>
      <c r="O147" s="33"/>
      <c r="P147" s="33"/>
      <c r="Q147" s="33">
        <v>96268</v>
      </c>
      <c r="R147" s="33">
        <v>51092</v>
      </c>
      <c r="S147" s="33">
        <v>1276</v>
      </c>
      <c r="T147" s="33"/>
      <c r="U147" s="33"/>
      <c r="V147" s="33">
        <v>3638</v>
      </c>
      <c r="W147" s="33">
        <v>674</v>
      </c>
      <c r="X147" s="33"/>
      <c r="Y147" s="33">
        <v>25009</v>
      </c>
      <c r="Z147" s="33">
        <f t="shared" si="2"/>
        <v>2501218</v>
      </c>
    </row>
    <row r="148" spans="1:26" ht="16.5" customHeight="1">
      <c r="A148" s="25" t="s">
        <v>482</v>
      </c>
      <c r="B148" s="25">
        <v>4</v>
      </c>
      <c r="C148" s="32" t="s">
        <v>483</v>
      </c>
      <c r="D148" s="33">
        <v>2479</v>
      </c>
      <c r="E148" s="33"/>
      <c r="F148" s="33"/>
      <c r="G148" s="33">
        <v>650</v>
      </c>
      <c r="H148" s="33"/>
      <c r="I148" s="33"/>
      <c r="J148" s="33"/>
      <c r="K148" s="33"/>
      <c r="L148" s="33"/>
      <c r="M148" s="33"/>
      <c r="N148" s="33"/>
      <c r="O148" s="33"/>
      <c r="P148" s="33"/>
      <c r="Q148" s="33"/>
      <c r="R148" s="33"/>
      <c r="S148" s="33"/>
      <c r="T148" s="33"/>
      <c r="U148" s="33"/>
      <c r="V148" s="33"/>
      <c r="W148" s="33"/>
      <c r="X148" s="33"/>
      <c r="Y148" s="33"/>
      <c r="Z148" s="33">
        <f t="shared" si="2"/>
        <v>3129</v>
      </c>
    </row>
    <row r="149" spans="1:26" ht="16.5" customHeight="1">
      <c r="A149" s="25" t="s">
        <v>484</v>
      </c>
      <c r="B149" s="25">
        <v>3</v>
      </c>
      <c r="C149" s="32" t="s">
        <v>485</v>
      </c>
      <c r="D149" s="33">
        <v>447116</v>
      </c>
      <c r="E149" s="33"/>
      <c r="F149" s="33"/>
      <c r="G149" s="33">
        <v>3276</v>
      </c>
      <c r="H149" s="33"/>
      <c r="I149" s="33"/>
      <c r="J149" s="33"/>
      <c r="K149" s="33"/>
      <c r="L149" s="33"/>
      <c r="M149" s="33"/>
      <c r="N149" s="33"/>
      <c r="O149" s="33"/>
      <c r="P149" s="33"/>
      <c r="Q149" s="33"/>
      <c r="R149" s="33"/>
      <c r="S149" s="33"/>
      <c r="T149" s="33"/>
      <c r="U149" s="33"/>
      <c r="V149" s="33"/>
      <c r="W149" s="33"/>
      <c r="X149" s="33"/>
      <c r="Y149" s="33"/>
      <c r="Z149" s="33">
        <f t="shared" si="2"/>
        <v>450392</v>
      </c>
    </row>
    <row r="150" spans="1:26" ht="16.5" customHeight="1">
      <c r="A150" s="25" t="s">
        <v>486</v>
      </c>
      <c r="B150" s="25">
        <v>4</v>
      </c>
      <c r="C150" s="32" t="s">
        <v>487</v>
      </c>
      <c r="D150" s="33">
        <v>356422</v>
      </c>
      <c r="E150" s="33"/>
      <c r="F150" s="33"/>
      <c r="G150" s="33">
        <v>3276</v>
      </c>
      <c r="H150" s="33"/>
      <c r="I150" s="33"/>
      <c r="J150" s="33"/>
      <c r="K150" s="33"/>
      <c r="L150" s="33"/>
      <c r="M150" s="33"/>
      <c r="N150" s="33"/>
      <c r="O150" s="33"/>
      <c r="P150" s="33"/>
      <c r="Q150" s="33"/>
      <c r="R150" s="33"/>
      <c r="S150" s="33"/>
      <c r="T150" s="33"/>
      <c r="U150" s="33"/>
      <c r="V150" s="33"/>
      <c r="W150" s="33"/>
      <c r="X150" s="33"/>
      <c r="Y150" s="33"/>
      <c r="Z150" s="33">
        <f t="shared" si="2"/>
        <v>359698</v>
      </c>
    </row>
    <row r="151" spans="1:26" ht="16.5" customHeight="1">
      <c r="A151" s="25" t="s">
        <v>488</v>
      </c>
      <c r="B151" s="25">
        <v>3</v>
      </c>
      <c r="C151" s="32" t="s">
        <v>489</v>
      </c>
      <c r="D151" s="33">
        <v>2656530</v>
      </c>
      <c r="E151" s="33"/>
      <c r="F151" s="33"/>
      <c r="G151" s="33">
        <v>71969</v>
      </c>
      <c r="H151" s="33"/>
      <c r="I151" s="33"/>
      <c r="J151" s="33"/>
      <c r="K151" s="33"/>
      <c r="L151" s="33"/>
      <c r="M151" s="33"/>
      <c r="N151" s="33"/>
      <c r="O151" s="33"/>
      <c r="P151" s="33"/>
      <c r="Q151" s="33"/>
      <c r="R151" s="33">
        <v>5814</v>
      </c>
      <c r="S151" s="33">
        <v>744</v>
      </c>
      <c r="T151" s="33"/>
      <c r="U151" s="33"/>
      <c r="V151" s="33"/>
      <c r="W151" s="33"/>
      <c r="X151" s="33"/>
      <c r="Y151" s="33"/>
      <c r="Z151" s="33">
        <f t="shared" si="2"/>
        <v>2735057</v>
      </c>
    </row>
    <row r="152" spans="1:26" ht="16.5" customHeight="1">
      <c r="A152" s="25" t="s">
        <v>492</v>
      </c>
      <c r="B152" s="25">
        <v>4</v>
      </c>
      <c r="C152" s="32" t="s">
        <v>493</v>
      </c>
      <c r="D152" s="33">
        <v>248155</v>
      </c>
      <c r="E152" s="33"/>
      <c r="F152" s="33"/>
      <c r="G152" s="33">
        <v>24543</v>
      </c>
      <c r="H152" s="33"/>
      <c r="I152" s="33"/>
      <c r="J152" s="33"/>
      <c r="K152" s="33"/>
      <c r="L152" s="33"/>
      <c r="M152" s="33"/>
      <c r="N152" s="33"/>
      <c r="O152" s="33"/>
      <c r="P152" s="33"/>
      <c r="Q152" s="33"/>
      <c r="R152" s="33">
        <v>5814</v>
      </c>
      <c r="S152" s="33"/>
      <c r="T152" s="33"/>
      <c r="U152" s="33"/>
      <c r="V152" s="33"/>
      <c r="W152" s="33"/>
      <c r="X152" s="33"/>
      <c r="Y152" s="33"/>
      <c r="Z152" s="33">
        <f t="shared" si="2"/>
        <v>278512</v>
      </c>
    </row>
    <row r="153" spans="1:26" ht="16.5" customHeight="1">
      <c r="A153" s="25" t="s">
        <v>494</v>
      </c>
      <c r="B153" s="25">
        <v>5</v>
      </c>
      <c r="C153" s="32" t="s">
        <v>495</v>
      </c>
      <c r="D153" s="33">
        <v>102793</v>
      </c>
      <c r="E153" s="33"/>
      <c r="F153" s="33"/>
      <c r="G153" s="33">
        <v>14124</v>
      </c>
      <c r="H153" s="33"/>
      <c r="I153" s="33"/>
      <c r="J153" s="33"/>
      <c r="K153" s="33"/>
      <c r="L153" s="33"/>
      <c r="M153" s="33"/>
      <c r="N153" s="33"/>
      <c r="O153" s="33"/>
      <c r="P153" s="33"/>
      <c r="Q153" s="33"/>
      <c r="R153" s="33">
        <v>5814</v>
      </c>
      <c r="S153" s="33"/>
      <c r="T153" s="33"/>
      <c r="U153" s="33"/>
      <c r="V153" s="33"/>
      <c r="W153" s="33"/>
      <c r="X153" s="33"/>
      <c r="Y153" s="33"/>
      <c r="Z153" s="33">
        <f t="shared" si="2"/>
        <v>122731</v>
      </c>
    </row>
    <row r="154" spans="1:26" ht="16.5" customHeight="1">
      <c r="A154" s="25" t="s">
        <v>496</v>
      </c>
      <c r="B154" s="25">
        <v>5</v>
      </c>
      <c r="C154" s="32" t="s">
        <v>497</v>
      </c>
      <c r="D154" s="33">
        <v>1344</v>
      </c>
      <c r="E154" s="33"/>
      <c r="F154" s="33"/>
      <c r="G154" s="33"/>
      <c r="H154" s="33"/>
      <c r="I154" s="33"/>
      <c r="J154" s="33"/>
      <c r="K154" s="33"/>
      <c r="L154" s="33"/>
      <c r="M154" s="33"/>
      <c r="N154" s="33"/>
      <c r="O154" s="33"/>
      <c r="P154" s="33"/>
      <c r="Q154" s="33"/>
      <c r="R154" s="33"/>
      <c r="S154" s="33"/>
      <c r="T154" s="33"/>
      <c r="U154" s="33"/>
      <c r="V154" s="33"/>
      <c r="W154" s="33"/>
      <c r="X154" s="33"/>
      <c r="Y154" s="33"/>
      <c r="Z154" s="33">
        <f t="shared" si="2"/>
        <v>1344</v>
      </c>
    </row>
    <row r="155" spans="1:26" ht="16.5" customHeight="1">
      <c r="A155" s="25" t="s">
        <v>498</v>
      </c>
      <c r="B155" s="25">
        <v>4</v>
      </c>
      <c r="C155" s="32" t="s">
        <v>499</v>
      </c>
      <c r="D155" s="33">
        <v>2395459</v>
      </c>
      <c r="E155" s="33"/>
      <c r="F155" s="33"/>
      <c r="G155" s="33">
        <v>46301</v>
      </c>
      <c r="H155" s="33"/>
      <c r="I155" s="33"/>
      <c r="J155" s="33"/>
      <c r="K155" s="33"/>
      <c r="L155" s="33"/>
      <c r="M155" s="33"/>
      <c r="N155" s="33"/>
      <c r="O155" s="33"/>
      <c r="P155" s="33"/>
      <c r="Q155" s="33"/>
      <c r="R155" s="33"/>
      <c r="S155" s="33">
        <v>744</v>
      </c>
      <c r="T155" s="33"/>
      <c r="U155" s="33"/>
      <c r="V155" s="33"/>
      <c r="W155" s="33"/>
      <c r="X155" s="33"/>
      <c r="Y155" s="33"/>
      <c r="Z155" s="33">
        <f t="shared" si="2"/>
        <v>2442504</v>
      </c>
    </row>
    <row r="156" spans="1:26" ht="16.5" customHeight="1">
      <c r="A156" s="25" t="s">
        <v>500</v>
      </c>
      <c r="B156" s="25">
        <v>3</v>
      </c>
      <c r="C156" s="32" t="s">
        <v>501</v>
      </c>
      <c r="D156" s="33">
        <v>2523048</v>
      </c>
      <c r="E156" s="33"/>
      <c r="F156" s="33"/>
      <c r="G156" s="33">
        <v>83234</v>
      </c>
      <c r="H156" s="33"/>
      <c r="I156" s="33"/>
      <c r="J156" s="33"/>
      <c r="K156" s="33"/>
      <c r="L156" s="33"/>
      <c r="M156" s="33"/>
      <c r="N156" s="33"/>
      <c r="O156" s="33"/>
      <c r="P156" s="33"/>
      <c r="Q156" s="33"/>
      <c r="R156" s="33"/>
      <c r="S156" s="33">
        <v>243</v>
      </c>
      <c r="T156" s="33"/>
      <c r="U156" s="33"/>
      <c r="V156" s="33"/>
      <c r="W156" s="33"/>
      <c r="X156" s="33"/>
      <c r="Y156" s="33"/>
      <c r="Z156" s="33">
        <f t="shared" si="2"/>
        <v>2606525</v>
      </c>
    </row>
    <row r="157" spans="1:26" ht="16.5" customHeight="1">
      <c r="A157" s="25" t="s">
        <v>502</v>
      </c>
      <c r="B157" s="25">
        <v>4</v>
      </c>
      <c r="C157" s="32" t="s">
        <v>503</v>
      </c>
      <c r="D157" s="33">
        <v>2313287</v>
      </c>
      <c r="E157" s="33"/>
      <c r="F157" s="33"/>
      <c r="G157" s="33">
        <v>51922</v>
      </c>
      <c r="H157" s="33"/>
      <c r="I157" s="33"/>
      <c r="J157" s="33"/>
      <c r="K157" s="33"/>
      <c r="L157" s="33"/>
      <c r="M157" s="33"/>
      <c r="N157" s="33"/>
      <c r="O157" s="33"/>
      <c r="P157" s="33"/>
      <c r="Q157" s="33"/>
      <c r="R157" s="33"/>
      <c r="S157" s="33">
        <v>243</v>
      </c>
      <c r="T157" s="33"/>
      <c r="U157" s="33"/>
      <c r="V157" s="33"/>
      <c r="W157" s="33"/>
      <c r="X157" s="33"/>
      <c r="Y157" s="33"/>
      <c r="Z157" s="33">
        <f t="shared" si="2"/>
        <v>2365452</v>
      </c>
    </row>
    <row r="158" spans="1:26" ht="16.5" customHeight="1">
      <c r="A158" s="25" t="s">
        <v>504</v>
      </c>
      <c r="B158" s="25">
        <v>5</v>
      </c>
      <c r="C158" s="32" t="s">
        <v>505</v>
      </c>
      <c r="D158" s="33">
        <v>1213349</v>
      </c>
      <c r="E158" s="33"/>
      <c r="F158" s="33"/>
      <c r="G158" s="33">
        <v>28190</v>
      </c>
      <c r="H158" s="33"/>
      <c r="I158" s="33"/>
      <c r="J158" s="33"/>
      <c r="K158" s="33"/>
      <c r="L158" s="33"/>
      <c r="M158" s="33"/>
      <c r="N158" s="33"/>
      <c r="O158" s="33"/>
      <c r="P158" s="33"/>
      <c r="Q158" s="33"/>
      <c r="R158" s="33"/>
      <c r="S158" s="33"/>
      <c r="T158" s="33"/>
      <c r="U158" s="33"/>
      <c r="V158" s="33"/>
      <c r="W158" s="33"/>
      <c r="X158" s="33"/>
      <c r="Y158" s="33"/>
      <c r="Z158" s="33">
        <f t="shared" si="2"/>
        <v>1241539</v>
      </c>
    </row>
    <row r="159" spans="1:26" ht="16.5" customHeight="1">
      <c r="A159" s="25" t="s">
        <v>506</v>
      </c>
      <c r="B159" s="25">
        <v>5</v>
      </c>
      <c r="C159" s="32" t="s">
        <v>507</v>
      </c>
      <c r="D159" s="33">
        <v>256705</v>
      </c>
      <c r="E159" s="33"/>
      <c r="F159" s="33"/>
      <c r="G159" s="33">
        <v>13677</v>
      </c>
      <c r="H159" s="33"/>
      <c r="I159" s="33"/>
      <c r="J159" s="33"/>
      <c r="K159" s="33"/>
      <c r="L159" s="33"/>
      <c r="M159" s="33"/>
      <c r="N159" s="33"/>
      <c r="O159" s="33"/>
      <c r="P159" s="33"/>
      <c r="Q159" s="33"/>
      <c r="R159" s="33"/>
      <c r="S159" s="33"/>
      <c r="T159" s="33"/>
      <c r="U159" s="33"/>
      <c r="V159" s="33"/>
      <c r="W159" s="33"/>
      <c r="X159" s="33"/>
      <c r="Y159" s="33"/>
      <c r="Z159" s="33">
        <f t="shared" si="2"/>
        <v>270382</v>
      </c>
    </row>
    <row r="160" spans="1:26" ht="16.5" customHeight="1">
      <c r="A160" s="25" t="s">
        <v>510</v>
      </c>
      <c r="B160" s="25">
        <v>3</v>
      </c>
      <c r="C160" s="32" t="s">
        <v>511</v>
      </c>
      <c r="D160" s="33">
        <v>246740</v>
      </c>
      <c r="E160" s="33"/>
      <c r="F160" s="33"/>
      <c r="G160" s="33">
        <v>8465</v>
      </c>
      <c r="H160" s="33"/>
      <c r="I160" s="33"/>
      <c r="J160" s="33"/>
      <c r="K160" s="33"/>
      <c r="L160" s="33"/>
      <c r="M160" s="33"/>
      <c r="N160" s="33"/>
      <c r="O160" s="33"/>
      <c r="P160" s="33"/>
      <c r="Q160" s="33"/>
      <c r="R160" s="33"/>
      <c r="S160" s="33"/>
      <c r="T160" s="33"/>
      <c r="U160" s="33"/>
      <c r="V160" s="33"/>
      <c r="W160" s="33"/>
      <c r="X160" s="33"/>
      <c r="Y160" s="33"/>
      <c r="Z160" s="33">
        <f t="shared" si="2"/>
        <v>255205</v>
      </c>
    </row>
    <row r="161" spans="1:26" ht="16.5" customHeight="1">
      <c r="A161" s="25" t="s">
        <v>518</v>
      </c>
      <c r="B161" s="25">
        <v>4</v>
      </c>
      <c r="C161" s="32" t="s">
        <v>519</v>
      </c>
      <c r="D161" s="33"/>
      <c r="E161" s="33"/>
      <c r="F161" s="33"/>
      <c r="G161" s="33">
        <v>1567</v>
      </c>
      <c r="H161" s="33"/>
      <c r="I161" s="33"/>
      <c r="J161" s="33"/>
      <c r="K161" s="33"/>
      <c r="L161" s="33"/>
      <c r="M161" s="33"/>
      <c r="N161" s="33"/>
      <c r="O161" s="33"/>
      <c r="P161" s="33"/>
      <c r="Q161" s="33"/>
      <c r="R161" s="33"/>
      <c r="S161" s="33"/>
      <c r="T161" s="33"/>
      <c r="U161" s="33"/>
      <c r="V161" s="33"/>
      <c r="W161" s="33"/>
      <c r="X161" s="33"/>
      <c r="Y161" s="33"/>
      <c r="Z161" s="33">
        <f t="shared" si="2"/>
        <v>1567</v>
      </c>
    </row>
    <row r="162" spans="1:26" ht="16.5" customHeight="1">
      <c r="A162" s="25" t="s">
        <v>532</v>
      </c>
      <c r="B162" s="25">
        <v>3</v>
      </c>
      <c r="C162" s="32" t="s">
        <v>533</v>
      </c>
      <c r="D162" s="33">
        <v>55087</v>
      </c>
      <c r="E162" s="33"/>
      <c r="F162" s="33"/>
      <c r="G162" s="33">
        <v>2319</v>
      </c>
      <c r="H162" s="33"/>
      <c r="I162" s="33"/>
      <c r="J162" s="33"/>
      <c r="K162" s="33"/>
      <c r="L162" s="33">
        <v>720</v>
      </c>
      <c r="M162" s="33"/>
      <c r="N162" s="33"/>
      <c r="O162" s="33"/>
      <c r="P162" s="33"/>
      <c r="Q162" s="33"/>
      <c r="R162" s="33"/>
      <c r="S162" s="33"/>
      <c r="T162" s="33"/>
      <c r="U162" s="33"/>
      <c r="V162" s="33"/>
      <c r="W162" s="33"/>
      <c r="X162" s="33"/>
      <c r="Y162" s="33"/>
      <c r="Z162" s="33">
        <f t="shared" si="2"/>
        <v>58126</v>
      </c>
    </row>
    <row r="163" spans="1:26" ht="16.5" customHeight="1">
      <c r="A163" s="25" t="s">
        <v>534</v>
      </c>
      <c r="B163" s="25">
        <v>3</v>
      </c>
      <c r="C163" s="32" t="s">
        <v>535</v>
      </c>
      <c r="D163" s="33">
        <v>462</v>
      </c>
      <c r="E163" s="33"/>
      <c r="F163" s="33"/>
      <c r="G163" s="33"/>
      <c r="H163" s="33"/>
      <c r="I163" s="33"/>
      <c r="J163" s="33"/>
      <c r="K163" s="33"/>
      <c r="L163" s="33"/>
      <c r="M163" s="33"/>
      <c r="N163" s="33"/>
      <c r="O163" s="33"/>
      <c r="P163" s="33"/>
      <c r="Q163" s="33"/>
      <c r="R163" s="33"/>
      <c r="S163" s="33"/>
      <c r="T163" s="33"/>
      <c r="U163" s="33"/>
      <c r="V163" s="33"/>
      <c r="W163" s="33"/>
      <c r="X163" s="33"/>
      <c r="Y163" s="33"/>
      <c r="Z163" s="33">
        <f t="shared" si="2"/>
        <v>462</v>
      </c>
    </row>
    <row r="164" spans="1:26" ht="16.5" customHeight="1">
      <c r="A164" s="25" t="s">
        <v>536</v>
      </c>
      <c r="B164" s="25">
        <v>3</v>
      </c>
      <c r="C164" s="32" t="s">
        <v>537</v>
      </c>
      <c r="D164" s="33">
        <v>15589</v>
      </c>
      <c r="E164" s="33"/>
      <c r="F164" s="33"/>
      <c r="G164" s="33"/>
      <c r="H164" s="33"/>
      <c r="I164" s="33"/>
      <c r="J164" s="33"/>
      <c r="K164" s="33"/>
      <c r="L164" s="33"/>
      <c r="M164" s="33"/>
      <c r="N164" s="33"/>
      <c r="O164" s="33"/>
      <c r="P164" s="33"/>
      <c r="Q164" s="33"/>
      <c r="R164" s="33"/>
      <c r="S164" s="33"/>
      <c r="T164" s="33"/>
      <c r="U164" s="33"/>
      <c r="V164" s="33"/>
      <c r="W164" s="33"/>
      <c r="X164" s="33"/>
      <c r="Y164" s="33"/>
      <c r="Z164" s="33">
        <f t="shared" si="2"/>
        <v>15589</v>
      </c>
    </row>
    <row r="165" spans="1:26" ht="16.5" customHeight="1">
      <c r="A165" s="25" t="s">
        <v>538</v>
      </c>
      <c r="B165" s="25">
        <v>3</v>
      </c>
      <c r="C165" s="32" t="s">
        <v>539</v>
      </c>
      <c r="D165" s="33">
        <v>3943814</v>
      </c>
      <c r="E165" s="33"/>
      <c r="F165" s="33"/>
      <c r="G165" s="33">
        <v>611861</v>
      </c>
      <c r="H165" s="33"/>
      <c r="I165" s="33"/>
      <c r="J165" s="33"/>
      <c r="K165" s="33"/>
      <c r="L165" s="33"/>
      <c r="M165" s="33">
        <v>1095</v>
      </c>
      <c r="N165" s="33"/>
      <c r="O165" s="33"/>
      <c r="P165" s="33"/>
      <c r="Q165" s="33">
        <v>84943</v>
      </c>
      <c r="R165" s="33"/>
      <c r="S165" s="33"/>
      <c r="T165" s="33"/>
      <c r="U165" s="33">
        <v>445</v>
      </c>
      <c r="V165" s="33"/>
      <c r="W165" s="33"/>
      <c r="X165" s="33"/>
      <c r="Y165" s="33"/>
      <c r="Z165" s="33">
        <f t="shared" si="2"/>
        <v>4642158</v>
      </c>
    </row>
    <row r="166" spans="1:26" ht="16.5" customHeight="1">
      <c r="A166" s="25" t="s">
        <v>540</v>
      </c>
      <c r="B166" s="25">
        <v>4</v>
      </c>
      <c r="C166" s="32" t="s">
        <v>541</v>
      </c>
      <c r="D166" s="33">
        <v>3498446</v>
      </c>
      <c r="E166" s="33"/>
      <c r="F166" s="33"/>
      <c r="G166" s="33">
        <v>533785</v>
      </c>
      <c r="H166" s="33"/>
      <c r="I166" s="33"/>
      <c r="J166" s="33"/>
      <c r="K166" s="33"/>
      <c r="L166" s="33"/>
      <c r="M166" s="33">
        <v>1095</v>
      </c>
      <c r="N166" s="33"/>
      <c r="O166" s="33"/>
      <c r="P166" s="33"/>
      <c r="Q166" s="33">
        <v>24688</v>
      </c>
      <c r="R166" s="33"/>
      <c r="S166" s="33"/>
      <c r="T166" s="33"/>
      <c r="U166" s="33">
        <v>445</v>
      </c>
      <c r="V166" s="33"/>
      <c r="W166" s="33"/>
      <c r="X166" s="33"/>
      <c r="Y166" s="33"/>
      <c r="Z166" s="33">
        <f t="shared" si="2"/>
        <v>4058459</v>
      </c>
    </row>
    <row r="167" spans="1:26" ht="16.5" customHeight="1">
      <c r="A167" s="25" t="s">
        <v>542</v>
      </c>
      <c r="B167" s="25">
        <v>4</v>
      </c>
      <c r="C167" s="32" t="s">
        <v>543</v>
      </c>
      <c r="D167" s="33">
        <v>20651</v>
      </c>
      <c r="E167" s="33"/>
      <c r="F167" s="33"/>
      <c r="G167" s="33">
        <v>17310</v>
      </c>
      <c r="H167" s="33"/>
      <c r="I167" s="33"/>
      <c r="J167" s="33"/>
      <c r="K167" s="33"/>
      <c r="L167" s="33"/>
      <c r="M167" s="33"/>
      <c r="N167" s="33"/>
      <c r="O167" s="33"/>
      <c r="P167" s="33"/>
      <c r="Q167" s="33">
        <v>60255</v>
      </c>
      <c r="R167" s="33"/>
      <c r="S167" s="33"/>
      <c r="T167" s="33"/>
      <c r="U167" s="33"/>
      <c r="V167" s="33"/>
      <c r="W167" s="33"/>
      <c r="X167" s="33"/>
      <c r="Y167" s="33"/>
      <c r="Z167" s="33">
        <f t="shared" si="2"/>
        <v>98216</v>
      </c>
    </row>
    <row r="168" spans="1:26" ht="16.5" customHeight="1">
      <c r="A168" s="25" t="s">
        <v>544</v>
      </c>
      <c r="B168" s="25">
        <v>3</v>
      </c>
      <c r="C168" s="32" t="s">
        <v>545</v>
      </c>
      <c r="D168" s="33">
        <v>4934544</v>
      </c>
      <c r="E168" s="33"/>
      <c r="F168" s="33"/>
      <c r="G168" s="33">
        <v>444395</v>
      </c>
      <c r="H168" s="33"/>
      <c r="I168" s="33"/>
      <c r="J168" s="33"/>
      <c r="K168" s="33"/>
      <c r="L168" s="33"/>
      <c r="M168" s="33"/>
      <c r="N168" s="33"/>
      <c r="O168" s="33"/>
      <c r="P168" s="33"/>
      <c r="Q168" s="33">
        <v>12157</v>
      </c>
      <c r="R168" s="33">
        <v>8551</v>
      </c>
      <c r="S168" s="33">
        <v>342</v>
      </c>
      <c r="T168" s="33"/>
      <c r="U168" s="33"/>
      <c r="V168" s="33"/>
      <c r="W168" s="33"/>
      <c r="X168" s="33"/>
      <c r="Y168" s="33"/>
      <c r="Z168" s="33">
        <f t="shared" si="2"/>
        <v>5399989</v>
      </c>
    </row>
    <row r="169" spans="1:26" ht="16.5" customHeight="1">
      <c r="A169" s="25" t="s">
        <v>550</v>
      </c>
      <c r="B169" s="25">
        <v>4</v>
      </c>
      <c r="C169" s="32" t="s">
        <v>551</v>
      </c>
      <c r="D169" s="33">
        <v>582054</v>
      </c>
      <c r="E169" s="33"/>
      <c r="F169" s="33"/>
      <c r="G169" s="33">
        <v>1363</v>
      </c>
      <c r="H169" s="33"/>
      <c r="I169" s="33"/>
      <c r="J169" s="33"/>
      <c r="K169" s="33"/>
      <c r="L169" s="33"/>
      <c r="M169" s="33"/>
      <c r="N169" s="33"/>
      <c r="O169" s="33"/>
      <c r="P169" s="33"/>
      <c r="Q169" s="33">
        <v>12157</v>
      </c>
      <c r="R169" s="33">
        <v>8551</v>
      </c>
      <c r="S169" s="33"/>
      <c r="T169" s="33"/>
      <c r="U169" s="33"/>
      <c r="V169" s="33"/>
      <c r="W169" s="33"/>
      <c r="X169" s="33"/>
      <c r="Y169" s="33"/>
      <c r="Z169" s="33">
        <f t="shared" si="2"/>
        <v>604125</v>
      </c>
    </row>
    <row r="170" spans="1:26" ht="16.5" customHeight="1">
      <c r="A170" s="25" t="s">
        <v>552</v>
      </c>
      <c r="B170" s="25">
        <v>3</v>
      </c>
      <c r="C170" s="32" t="s">
        <v>553</v>
      </c>
      <c r="D170" s="33">
        <v>6232479</v>
      </c>
      <c r="E170" s="33">
        <v>898</v>
      </c>
      <c r="F170" s="33"/>
      <c r="G170" s="33">
        <v>316801</v>
      </c>
      <c r="H170" s="33"/>
      <c r="I170" s="33"/>
      <c r="J170" s="33">
        <v>524</v>
      </c>
      <c r="K170" s="33">
        <v>201</v>
      </c>
      <c r="L170" s="33">
        <v>2551</v>
      </c>
      <c r="M170" s="33"/>
      <c r="N170" s="33"/>
      <c r="O170" s="33"/>
      <c r="P170" s="33"/>
      <c r="Q170" s="33">
        <v>743</v>
      </c>
      <c r="R170" s="33">
        <v>6749</v>
      </c>
      <c r="S170" s="33"/>
      <c r="T170" s="33"/>
      <c r="U170" s="33"/>
      <c r="V170" s="33"/>
      <c r="W170" s="33"/>
      <c r="X170" s="33"/>
      <c r="Y170" s="33"/>
      <c r="Z170" s="33">
        <f t="shared" si="2"/>
        <v>6560946</v>
      </c>
    </row>
    <row r="171" spans="1:26" ht="16.5" customHeight="1">
      <c r="A171" s="25" t="s">
        <v>554</v>
      </c>
      <c r="B171" s="25">
        <v>4</v>
      </c>
      <c r="C171" s="32" t="s">
        <v>555</v>
      </c>
      <c r="D171" s="33">
        <v>1160904</v>
      </c>
      <c r="E171" s="33">
        <v>898</v>
      </c>
      <c r="F171" s="33"/>
      <c r="G171" s="33">
        <v>75289</v>
      </c>
      <c r="H171" s="33"/>
      <c r="I171" s="33"/>
      <c r="J171" s="33"/>
      <c r="K171" s="33"/>
      <c r="L171" s="33">
        <v>206</v>
      </c>
      <c r="M171" s="33"/>
      <c r="N171" s="33"/>
      <c r="O171" s="33"/>
      <c r="P171" s="33"/>
      <c r="Q171" s="33"/>
      <c r="R171" s="33">
        <v>6462</v>
      </c>
      <c r="S171" s="33"/>
      <c r="T171" s="33"/>
      <c r="U171" s="33"/>
      <c r="V171" s="33"/>
      <c r="W171" s="33"/>
      <c r="X171" s="33"/>
      <c r="Y171" s="33"/>
      <c r="Z171" s="33">
        <f t="shared" si="2"/>
        <v>1243759</v>
      </c>
    </row>
    <row r="172" spans="1:26" ht="16.5" customHeight="1">
      <c r="A172" s="25" t="s">
        <v>556</v>
      </c>
      <c r="B172" s="25">
        <v>4</v>
      </c>
      <c r="C172" s="32" t="s">
        <v>557</v>
      </c>
      <c r="D172" s="33">
        <v>3142455</v>
      </c>
      <c r="E172" s="33"/>
      <c r="F172" s="33"/>
      <c r="G172" s="33">
        <v>1167</v>
      </c>
      <c r="H172" s="33"/>
      <c r="I172" s="33"/>
      <c r="J172" s="33"/>
      <c r="K172" s="33"/>
      <c r="L172" s="33"/>
      <c r="M172" s="33"/>
      <c r="N172" s="33"/>
      <c r="O172" s="33"/>
      <c r="P172" s="33"/>
      <c r="Q172" s="33"/>
      <c r="R172" s="33"/>
      <c r="S172" s="33"/>
      <c r="T172" s="33"/>
      <c r="U172" s="33"/>
      <c r="V172" s="33"/>
      <c r="W172" s="33"/>
      <c r="X172" s="33"/>
      <c r="Y172" s="33"/>
      <c r="Z172" s="33">
        <f t="shared" si="2"/>
        <v>3143622</v>
      </c>
    </row>
    <row r="173" spans="1:26" ht="16.5" customHeight="1">
      <c r="A173" s="25" t="s">
        <v>558</v>
      </c>
      <c r="B173" s="25">
        <v>3</v>
      </c>
      <c r="C173" s="32" t="s">
        <v>559</v>
      </c>
      <c r="D173" s="33">
        <v>9129960</v>
      </c>
      <c r="E173" s="33">
        <v>12945</v>
      </c>
      <c r="F173" s="33"/>
      <c r="G173" s="33">
        <v>756692</v>
      </c>
      <c r="H173" s="33"/>
      <c r="I173" s="33"/>
      <c r="J173" s="33"/>
      <c r="K173" s="33"/>
      <c r="L173" s="33"/>
      <c r="M173" s="33">
        <v>290</v>
      </c>
      <c r="N173" s="33"/>
      <c r="O173" s="33">
        <v>320</v>
      </c>
      <c r="P173" s="33"/>
      <c r="Q173" s="33"/>
      <c r="R173" s="33"/>
      <c r="S173" s="33"/>
      <c r="T173" s="33"/>
      <c r="U173" s="33"/>
      <c r="V173" s="33"/>
      <c r="W173" s="33"/>
      <c r="X173" s="33"/>
      <c r="Y173" s="33">
        <v>1455</v>
      </c>
      <c r="Z173" s="33">
        <f t="shared" si="2"/>
        <v>9901662</v>
      </c>
    </row>
    <row r="174" spans="1:26" ht="16.5" customHeight="1">
      <c r="A174" s="25" t="s">
        <v>560</v>
      </c>
      <c r="B174" s="25">
        <v>4</v>
      </c>
      <c r="C174" s="32" t="s">
        <v>561</v>
      </c>
      <c r="D174" s="33">
        <v>290467</v>
      </c>
      <c r="E174" s="33"/>
      <c r="F174" s="33"/>
      <c r="G174" s="33">
        <v>150322</v>
      </c>
      <c r="H174" s="33"/>
      <c r="I174" s="33"/>
      <c r="J174" s="33"/>
      <c r="K174" s="33"/>
      <c r="L174" s="33"/>
      <c r="M174" s="33"/>
      <c r="N174" s="33"/>
      <c r="O174" s="33"/>
      <c r="P174" s="33"/>
      <c r="Q174" s="33"/>
      <c r="R174" s="33"/>
      <c r="S174" s="33"/>
      <c r="T174" s="33"/>
      <c r="U174" s="33"/>
      <c r="V174" s="33"/>
      <c r="W174" s="33"/>
      <c r="X174" s="33"/>
      <c r="Y174" s="33"/>
      <c r="Z174" s="33">
        <f t="shared" si="2"/>
        <v>440789</v>
      </c>
    </row>
    <row r="175" spans="1:26" ht="16.5" customHeight="1">
      <c r="A175" s="25" t="s">
        <v>562</v>
      </c>
      <c r="B175" s="25">
        <v>4</v>
      </c>
      <c r="C175" s="32" t="s">
        <v>563</v>
      </c>
      <c r="D175" s="33">
        <v>8629243</v>
      </c>
      <c r="E175" s="33">
        <v>12945</v>
      </c>
      <c r="F175" s="33"/>
      <c r="G175" s="33">
        <v>592613</v>
      </c>
      <c r="H175" s="33"/>
      <c r="I175" s="33"/>
      <c r="J175" s="33"/>
      <c r="K175" s="33"/>
      <c r="L175" s="33"/>
      <c r="M175" s="33">
        <v>290</v>
      </c>
      <c r="N175" s="33"/>
      <c r="O175" s="33">
        <v>320</v>
      </c>
      <c r="P175" s="33"/>
      <c r="Q175" s="33"/>
      <c r="R175" s="33"/>
      <c r="S175" s="33"/>
      <c r="T175" s="33"/>
      <c r="U175" s="33"/>
      <c r="V175" s="33"/>
      <c r="W175" s="33"/>
      <c r="X175" s="33"/>
      <c r="Y175" s="33">
        <v>1455</v>
      </c>
      <c r="Z175" s="33">
        <f t="shared" si="2"/>
        <v>9236866</v>
      </c>
    </row>
    <row r="176" spans="1:26" ht="16.5" customHeight="1">
      <c r="A176" s="25" t="s">
        <v>564</v>
      </c>
      <c r="B176" s="25">
        <v>3</v>
      </c>
      <c r="C176" s="32" t="s">
        <v>565</v>
      </c>
      <c r="D176" s="33">
        <v>1227811</v>
      </c>
      <c r="E176" s="33"/>
      <c r="F176" s="33"/>
      <c r="G176" s="33">
        <v>34692</v>
      </c>
      <c r="H176" s="33"/>
      <c r="I176" s="33"/>
      <c r="J176" s="33"/>
      <c r="K176" s="33"/>
      <c r="L176" s="33"/>
      <c r="M176" s="33"/>
      <c r="N176" s="33"/>
      <c r="O176" s="33"/>
      <c r="P176" s="33"/>
      <c r="Q176" s="33"/>
      <c r="R176" s="33"/>
      <c r="S176" s="33"/>
      <c r="T176" s="33"/>
      <c r="U176" s="33"/>
      <c r="V176" s="33">
        <v>623</v>
      </c>
      <c r="W176" s="33"/>
      <c r="X176" s="33"/>
      <c r="Y176" s="33"/>
      <c r="Z176" s="33">
        <f t="shared" si="2"/>
        <v>1263126</v>
      </c>
    </row>
    <row r="177" spans="1:26" ht="16.5" customHeight="1">
      <c r="A177" s="25" t="s">
        <v>566</v>
      </c>
      <c r="B177" s="25">
        <v>4</v>
      </c>
      <c r="C177" s="32" t="s">
        <v>567</v>
      </c>
      <c r="D177" s="33">
        <v>416185</v>
      </c>
      <c r="E177" s="33"/>
      <c r="F177" s="33"/>
      <c r="G177" s="33">
        <v>11462</v>
      </c>
      <c r="H177" s="33"/>
      <c r="I177" s="33"/>
      <c r="J177" s="33"/>
      <c r="K177" s="33"/>
      <c r="L177" s="33"/>
      <c r="M177" s="33"/>
      <c r="N177" s="33"/>
      <c r="O177" s="33"/>
      <c r="P177" s="33"/>
      <c r="Q177" s="33"/>
      <c r="R177" s="33"/>
      <c r="S177" s="33"/>
      <c r="T177" s="33"/>
      <c r="U177" s="33"/>
      <c r="V177" s="33"/>
      <c r="W177" s="33"/>
      <c r="X177" s="33"/>
      <c r="Y177" s="33"/>
      <c r="Z177" s="33">
        <f t="shared" si="2"/>
        <v>427647</v>
      </c>
    </row>
    <row r="178" spans="1:26" ht="16.5" customHeight="1">
      <c r="A178" s="25" t="s">
        <v>568</v>
      </c>
      <c r="B178" s="25">
        <v>4</v>
      </c>
      <c r="C178" s="32" t="s">
        <v>569</v>
      </c>
      <c r="D178" s="33">
        <v>770085</v>
      </c>
      <c r="E178" s="33"/>
      <c r="F178" s="33"/>
      <c r="G178" s="33">
        <v>23230</v>
      </c>
      <c r="H178" s="33"/>
      <c r="I178" s="33"/>
      <c r="J178" s="33"/>
      <c r="K178" s="33"/>
      <c r="L178" s="33"/>
      <c r="M178" s="33"/>
      <c r="N178" s="33"/>
      <c r="O178" s="33"/>
      <c r="P178" s="33"/>
      <c r="Q178" s="33"/>
      <c r="R178" s="33"/>
      <c r="S178" s="33"/>
      <c r="T178" s="33"/>
      <c r="U178" s="33"/>
      <c r="V178" s="33">
        <v>623</v>
      </c>
      <c r="W178" s="33"/>
      <c r="X178" s="33"/>
      <c r="Y178" s="33"/>
      <c r="Z178" s="33">
        <f t="shared" si="2"/>
        <v>793938</v>
      </c>
    </row>
    <row r="179" spans="1:26" ht="16.5" customHeight="1">
      <c r="A179" s="25" t="s">
        <v>570</v>
      </c>
      <c r="B179" s="25">
        <v>3</v>
      </c>
      <c r="C179" s="32" t="s">
        <v>571</v>
      </c>
      <c r="D179" s="33">
        <v>4878</v>
      </c>
      <c r="E179" s="33"/>
      <c r="F179" s="33"/>
      <c r="G179" s="33"/>
      <c r="H179" s="33"/>
      <c r="I179" s="33"/>
      <c r="J179" s="33"/>
      <c r="K179" s="33"/>
      <c r="L179" s="33"/>
      <c r="M179" s="33"/>
      <c r="N179" s="33"/>
      <c r="O179" s="33"/>
      <c r="P179" s="33"/>
      <c r="Q179" s="33"/>
      <c r="R179" s="33"/>
      <c r="S179" s="33"/>
      <c r="T179" s="33"/>
      <c r="U179" s="33"/>
      <c r="V179" s="33"/>
      <c r="W179" s="33"/>
      <c r="X179" s="33"/>
      <c r="Y179" s="33"/>
      <c r="Z179" s="33">
        <f t="shared" si="2"/>
        <v>4878</v>
      </c>
    </row>
    <row r="180" spans="1:26" ht="16.5" customHeight="1">
      <c r="A180" s="25" t="s">
        <v>574</v>
      </c>
      <c r="B180" s="25">
        <v>2</v>
      </c>
      <c r="C180" s="32" t="s">
        <v>575</v>
      </c>
      <c r="D180" s="33">
        <v>15015198</v>
      </c>
      <c r="E180" s="33">
        <v>3434</v>
      </c>
      <c r="F180" s="33">
        <v>1065</v>
      </c>
      <c r="G180" s="33">
        <v>516523</v>
      </c>
      <c r="H180" s="33"/>
      <c r="I180" s="33"/>
      <c r="J180" s="33"/>
      <c r="K180" s="33"/>
      <c r="L180" s="33">
        <v>256</v>
      </c>
      <c r="M180" s="33"/>
      <c r="N180" s="33"/>
      <c r="O180" s="33"/>
      <c r="P180" s="33"/>
      <c r="Q180" s="33">
        <v>17170</v>
      </c>
      <c r="R180" s="33">
        <v>12058</v>
      </c>
      <c r="S180" s="33">
        <v>6857</v>
      </c>
      <c r="T180" s="33"/>
      <c r="U180" s="33"/>
      <c r="V180" s="33"/>
      <c r="W180" s="33"/>
      <c r="X180" s="33"/>
      <c r="Y180" s="33"/>
      <c r="Z180" s="33">
        <f t="shared" si="2"/>
        <v>15572561</v>
      </c>
    </row>
    <row r="181" spans="1:26" ht="16.5" customHeight="1">
      <c r="A181" s="25" t="s">
        <v>576</v>
      </c>
      <c r="B181" s="25">
        <v>3</v>
      </c>
      <c r="C181" s="32" t="s">
        <v>577</v>
      </c>
      <c r="D181" s="33">
        <v>3661647</v>
      </c>
      <c r="E181" s="33">
        <v>1918</v>
      </c>
      <c r="F181" s="33"/>
      <c r="G181" s="33">
        <v>24044</v>
      </c>
      <c r="H181" s="33"/>
      <c r="I181" s="33"/>
      <c r="J181" s="33"/>
      <c r="K181" s="33"/>
      <c r="L181" s="33">
        <v>256</v>
      </c>
      <c r="M181" s="33"/>
      <c r="N181" s="33"/>
      <c r="O181" s="33"/>
      <c r="P181" s="33"/>
      <c r="Q181" s="33">
        <v>522</v>
      </c>
      <c r="R181" s="33">
        <v>436</v>
      </c>
      <c r="S181" s="33">
        <v>245</v>
      </c>
      <c r="T181" s="33"/>
      <c r="U181" s="33"/>
      <c r="V181" s="33"/>
      <c r="W181" s="33"/>
      <c r="X181" s="33"/>
      <c r="Y181" s="33"/>
      <c r="Z181" s="33">
        <f t="shared" si="2"/>
        <v>3689068</v>
      </c>
    </row>
    <row r="182" spans="1:26" ht="16.5" customHeight="1">
      <c r="A182" s="25" t="s">
        <v>578</v>
      </c>
      <c r="B182" s="25">
        <v>4</v>
      </c>
      <c r="C182" s="32" t="s">
        <v>579</v>
      </c>
      <c r="D182" s="33">
        <v>2136294</v>
      </c>
      <c r="E182" s="33">
        <v>1918</v>
      </c>
      <c r="F182" s="33"/>
      <c r="G182" s="33"/>
      <c r="H182" s="33"/>
      <c r="I182" s="33"/>
      <c r="J182" s="33"/>
      <c r="K182" s="33"/>
      <c r="L182" s="33"/>
      <c r="M182" s="33"/>
      <c r="N182" s="33"/>
      <c r="O182" s="33"/>
      <c r="P182" s="33"/>
      <c r="Q182" s="33"/>
      <c r="R182" s="33"/>
      <c r="S182" s="33"/>
      <c r="T182" s="33"/>
      <c r="U182" s="33"/>
      <c r="V182" s="33"/>
      <c r="W182" s="33"/>
      <c r="X182" s="33"/>
      <c r="Y182" s="33"/>
      <c r="Z182" s="33">
        <f t="shared" si="2"/>
        <v>2138212</v>
      </c>
    </row>
    <row r="183" spans="1:26" ht="16.5" customHeight="1">
      <c r="A183" s="25" t="s">
        <v>580</v>
      </c>
      <c r="B183" s="25">
        <v>4</v>
      </c>
      <c r="C183" s="32" t="s">
        <v>581</v>
      </c>
      <c r="D183" s="33">
        <v>538060</v>
      </c>
      <c r="E183" s="33"/>
      <c r="F183" s="33"/>
      <c r="G183" s="33">
        <v>12494</v>
      </c>
      <c r="H183" s="33"/>
      <c r="I183" s="33"/>
      <c r="J183" s="33"/>
      <c r="K183" s="33"/>
      <c r="L183" s="33"/>
      <c r="M183" s="33"/>
      <c r="N183" s="33"/>
      <c r="O183" s="33"/>
      <c r="P183" s="33"/>
      <c r="Q183" s="33"/>
      <c r="R183" s="33"/>
      <c r="S183" s="33"/>
      <c r="T183" s="33"/>
      <c r="U183" s="33"/>
      <c r="V183" s="33"/>
      <c r="W183" s="33"/>
      <c r="X183" s="33"/>
      <c r="Y183" s="33"/>
      <c r="Z183" s="33">
        <f t="shared" si="2"/>
        <v>550554</v>
      </c>
    </row>
    <row r="184" spans="1:26" ht="16.5" customHeight="1">
      <c r="A184" s="25" t="s">
        <v>582</v>
      </c>
      <c r="B184" s="25">
        <v>4</v>
      </c>
      <c r="C184" s="32" t="s">
        <v>583</v>
      </c>
      <c r="D184" s="33">
        <v>1703</v>
      </c>
      <c r="E184" s="33"/>
      <c r="F184" s="33"/>
      <c r="G184" s="33">
        <v>2064</v>
      </c>
      <c r="H184" s="33"/>
      <c r="I184" s="33"/>
      <c r="J184" s="33"/>
      <c r="K184" s="33"/>
      <c r="L184" s="33"/>
      <c r="M184" s="33"/>
      <c r="N184" s="33"/>
      <c r="O184" s="33"/>
      <c r="P184" s="33"/>
      <c r="Q184" s="33"/>
      <c r="R184" s="33"/>
      <c r="S184" s="33"/>
      <c r="T184" s="33"/>
      <c r="U184" s="33"/>
      <c r="V184" s="33"/>
      <c r="W184" s="33"/>
      <c r="X184" s="33"/>
      <c r="Y184" s="33"/>
      <c r="Z184" s="33">
        <f t="shared" si="2"/>
        <v>3767</v>
      </c>
    </row>
    <row r="185" spans="1:26" ht="16.5" customHeight="1">
      <c r="A185" s="25" t="s">
        <v>584</v>
      </c>
      <c r="B185" s="25">
        <v>3</v>
      </c>
      <c r="C185" s="32" t="s">
        <v>585</v>
      </c>
      <c r="D185" s="33">
        <v>1057168</v>
      </c>
      <c r="E185" s="33"/>
      <c r="F185" s="33"/>
      <c r="G185" s="33">
        <v>27454</v>
      </c>
      <c r="H185" s="33"/>
      <c r="I185" s="33"/>
      <c r="J185" s="33"/>
      <c r="K185" s="33"/>
      <c r="L185" s="33"/>
      <c r="M185" s="33"/>
      <c r="N185" s="33"/>
      <c r="O185" s="33"/>
      <c r="P185" s="33"/>
      <c r="Q185" s="33"/>
      <c r="R185" s="33"/>
      <c r="S185" s="33"/>
      <c r="T185" s="33"/>
      <c r="U185" s="33"/>
      <c r="V185" s="33"/>
      <c r="W185" s="33"/>
      <c r="X185" s="33"/>
      <c r="Y185" s="33"/>
      <c r="Z185" s="33">
        <f t="shared" si="2"/>
        <v>1084622</v>
      </c>
    </row>
    <row r="186" spans="1:26" ht="16.5" customHeight="1">
      <c r="A186" s="25" t="s">
        <v>586</v>
      </c>
      <c r="B186" s="25">
        <v>4</v>
      </c>
      <c r="C186" s="32" t="s">
        <v>587</v>
      </c>
      <c r="D186" s="33">
        <v>163665</v>
      </c>
      <c r="E186" s="33"/>
      <c r="F186" s="33"/>
      <c r="G186" s="33">
        <v>259</v>
      </c>
      <c r="H186" s="33"/>
      <c r="I186" s="33"/>
      <c r="J186" s="33"/>
      <c r="K186" s="33"/>
      <c r="L186" s="33"/>
      <c r="M186" s="33"/>
      <c r="N186" s="33"/>
      <c r="O186" s="33"/>
      <c r="P186" s="33"/>
      <c r="Q186" s="33"/>
      <c r="R186" s="33"/>
      <c r="S186" s="33"/>
      <c r="T186" s="33"/>
      <c r="U186" s="33"/>
      <c r="V186" s="33"/>
      <c r="W186" s="33"/>
      <c r="X186" s="33"/>
      <c r="Y186" s="33"/>
      <c r="Z186" s="33">
        <f t="shared" si="2"/>
        <v>163924</v>
      </c>
    </row>
    <row r="187" spans="1:26" ht="16.5" customHeight="1">
      <c r="A187" s="25" t="s">
        <v>588</v>
      </c>
      <c r="B187" s="25">
        <v>4</v>
      </c>
      <c r="C187" s="32" t="s">
        <v>589</v>
      </c>
      <c r="D187" s="33">
        <v>670955</v>
      </c>
      <c r="E187" s="33"/>
      <c r="F187" s="33"/>
      <c r="G187" s="33">
        <v>6481</v>
      </c>
      <c r="H187" s="33"/>
      <c r="I187" s="33"/>
      <c r="J187" s="33"/>
      <c r="K187" s="33"/>
      <c r="L187" s="33"/>
      <c r="M187" s="33"/>
      <c r="N187" s="33"/>
      <c r="O187" s="33"/>
      <c r="P187" s="33"/>
      <c r="Q187" s="33"/>
      <c r="R187" s="33"/>
      <c r="S187" s="33"/>
      <c r="T187" s="33"/>
      <c r="U187" s="33"/>
      <c r="V187" s="33"/>
      <c r="W187" s="33"/>
      <c r="X187" s="33"/>
      <c r="Y187" s="33"/>
      <c r="Z187" s="33">
        <f t="shared" si="2"/>
        <v>677436</v>
      </c>
    </row>
    <row r="188" spans="1:26" ht="16.5" customHeight="1">
      <c r="A188" s="25" t="s">
        <v>590</v>
      </c>
      <c r="B188" s="25">
        <v>3</v>
      </c>
      <c r="C188" s="32" t="s">
        <v>591</v>
      </c>
      <c r="D188" s="33">
        <v>679999</v>
      </c>
      <c r="E188" s="33"/>
      <c r="F188" s="33"/>
      <c r="G188" s="33">
        <v>1127</v>
      </c>
      <c r="H188" s="33"/>
      <c r="I188" s="33"/>
      <c r="J188" s="33"/>
      <c r="K188" s="33"/>
      <c r="L188" s="33"/>
      <c r="M188" s="33"/>
      <c r="N188" s="33"/>
      <c r="O188" s="33"/>
      <c r="P188" s="33"/>
      <c r="Q188" s="33"/>
      <c r="R188" s="33"/>
      <c r="S188" s="33"/>
      <c r="T188" s="33"/>
      <c r="U188" s="33"/>
      <c r="V188" s="33"/>
      <c r="W188" s="33"/>
      <c r="X188" s="33"/>
      <c r="Y188" s="33"/>
      <c r="Z188" s="33">
        <f t="shared" si="2"/>
        <v>681126</v>
      </c>
    </row>
    <row r="189" spans="1:26" ht="16.5" customHeight="1">
      <c r="A189" s="25" t="s">
        <v>592</v>
      </c>
      <c r="B189" s="25">
        <v>4</v>
      </c>
      <c r="C189" s="32" t="s">
        <v>593</v>
      </c>
      <c r="D189" s="33">
        <v>265</v>
      </c>
      <c r="E189" s="33"/>
      <c r="F189" s="33"/>
      <c r="G189" s="33"/>
      <c r="H189" s="33"/>
      <c r="I189" s="33"/>
      <c r="J189" s="33"/>
      <c r="K189" s="33"/>
      <c r="L189" s="33"/>
      <c r="M189" s="33"/>
      <c r="N189" s="33"/>
      <c r="O189" s="33"/>
      <c r="P189" s="33"/>
      <c r="Q189" s="33"/>
      <c r="R189" s="33"/>
      <c r="S189" s="33"/>
      <c r="T189" s="33"/>
      <c r="U189" s="33"/>
      <c r="V189" s="33"/>
      <c r="W189" s="33"/>
      <c r="X189" s="33"/>
      <c r="Y189" s="33"/>
      <c r="Z189" s="33">
        <f t="shared" si="2"/>
        <v>265</v>
      </c>
    </row>
    <row r="190" spans="1:26" ht="16.5" customHeight="1">
      <c r="A190" s="25" t="s">
        <v>594</v>
      </c>
      <c r="B190" s="25">
        <v>4</v>
      </c>
      <c r="C190" s="32" t="s">
        <v>595</v>
      </c>
      <c r="D190" s="33">
        <v>1428</v>
      </c>
      <c r="E190" s="33"/>
      <c r="F190" s="33"/>
      <c r="G190" s="33"/>
      <c r="H190" s="33"/>
      <c r="I190" s="33"/>
      <c r="J190" s="33"/>
      <c r="K190" s="33"/>
      <c r="L190" s="33"/>
      <c r="M190" s="33"/>
      <c r="N190" s="33"/>
      <c r="O190" s="33"/>
      <c r="P190" s="33"/>
      <c r="Q190" s="33"/>
      <c r="R190" s="33"/>
      <c r="S190" s="33"/>
      <c r="T190" s="33"/>
      <c r="U190" s="33"/>
      <c r="V190" s="33"/>
      <c r="W190" s="33"/>
      <c r="X190" s="33"/>
      <c r="Y190" s="33"/>
      <c r="Z190" s="33">
        <f t="shared" si="2"/>
        <v>1428</v>
      </c>
    </row>
    <row r="191" spans="1:26" ht="16.5" customHeight="1">
      <c r="A191" s="25" t="s">
        <v>596</v>
      </c>
      <c r="B191" s="25">
        <v>3</v>
      </c>
      <c r="C191" s="32" t="s">
        <v>597</v>
      </c>
      <c r="D191" s="33">
        <v>179567</v>
      </c>
      <c r="E191" s="33"/>
      <c r="F191" s="33"/>
      <c r="G191" s="33">
        <v>20051</v>
      </c>
      <c r="H191" s="33"/>
      <c r="I191" s="33"/>
      <c r="J191" s="33"/>
      <c r="K191" s="33"/>
      <c r="L191" s="33"/>
      <c r="M191" s="33"/>
      <c r="N191" s="33"/>
      <c r="O191" s="33"/>
      <c r="P191" s="33"/>
      <c r="Q191" s="33"/>
      <c r="R191" s="33"/>
      <c r="S191" s="33"/>
      <c r="T191" s="33"/>
      <c r="U191" s="33"/>
      <c r="V191" s="33"/>
      <c r="W191" s="33"/>
      <c r="X191" s="33"/>
      <c r="Y191" s="33"/>
      <c r="Z191" s="33">
        <f t="shared" si="2"/>
        <v>199618</v>
      </c>
    </row>
    <row r="192" spans="1:26" ht="16.5" customHeight="1">
      <c r="A192" s="25" t="s">
        <v>598</v>
      </c>
      <c r="B192" s="25">
        <v>3</v>
      </c>
      <c r="C192" s="32" t="s">
        <v>599</v>
      </c>
      <c r="D192" s="33">
        <v>156659</v>
      </c>
      <c r="E192" s="33"/>
      <c r="F192" s="33"/>
      <c r="G192" s="33">
        <v>205</v>
      </c>
      <c r="H192" s="33"/>
      <c r="I192" s="33"/>
      <c r="J192" s="33"/>
      <c r="K192" s="33"/>
      <c r="L192" s="33"/>
      <c r="M192" s="33"/>
      <c r="N192" s="33"/>
      <c r="O192" s="33"/>
      <c r="P192" s="33"/>
      <c r="Q192" s="33"/>
      <c r="R192" s="33"/>
      <c r="S192" s="33"/>
      <c r="T192" s="33"/>
      <c r="U192" s="33"/>
      <c r="V192" s="33"/>
      <c r="W192" s="33"/>
      <c r="X192" s="33"/>
      <c r="Y192" s="33"/>
      <c r="Z192" s="33">
        <f t="shared" si="2"/>
        <v>156864</v>
      </c>
    </row>
    <row r="193" spans="1:26" ht="16.5" customHeight="1">
      <c r="A193" s="25" t="s">
        <v>600</v>
      </c>
      <c r="B193" s="25">
        <v>4</v>
      </c>
      <c r="C193" s="32" t="s">
        <v>601</v>
      </c>
      <c r="D193" s="33">
        <v>4214</v>
      </c>
      <c r="E193" s="33"/>
      <c r="F193" s="33"/>
      <c r="G193" s="33">
        <v>205</v>
      </c>
      <c r="H193" s="33"/>
      <c r="I193" s="33"/>
      <c r="J193" s="33"/>
      <c r="K193" s="33"/>
      <c r="L193" s="33"/>
      <c r="M193" s="33"/>
      <c r="N193" s="33"/>
      <c r="O193" s="33"/>
      <c r="P193" s="33"/>
      <c r="Q193" s="33"/>
      <c r="R193" s="33"/>
      <c r="S193" s="33"/>
      <c r="T193" s="33"/>
      <c r="U193" s="33"/>
      <c r="V193" s="33"/>
      <c r="W193" s="33"/>
      <c r="X193" s="33"/>
      <c r="Y193" s="33"/>
      <c r="Z193" s="33">
        <f t="shared" si="2"/>
        <v>4419</v>
      </c>
    </row>
    <row r="194" spans="1:26" ht="16.5" customHeight="1">
      <c r="A194" s="25" t="s">
        <v>602</v>
      </c>
      <c r="B194" s="25">
        <v>4</v>
      </c>
      <c r="C194" s="32" t="s">
        <v>603</v>
      </c>
      <c r="D194" s="33">
        <v>152445</v>
      </c>
      <c r="E194" s="33"/>
      <c r="F194" s="33"/>
      <c r="G194" s="33"/>
      <c r="H194" s="33"/>
      <c r="I194" s="33"/>
      <c r="J194" s="33"/>
      <c r="K194" s="33"/>
      <c r="L194" s="33"/>
      <c r="M194" s="33"/>
      <c r="N194" s="33"/>
      <c r="O194" s="33"/>
      <c r="P194" s="33"/>
      <c r="Q194" s="33"/>
      <c r="R194" s="33"/>
      <c r="S194" s="33"/>
      <c r="T194" s="33"/>
      <c r="U194" s="33"/>
      <c r="V194" s="33"/>
      <c r="W194" s="33"/>
      <c r="X194" s="33"/>
      <c r="Y194" s="33"/>
      <c r="Z194" s="33">
        <f t="shared" si="2"/>
        <v>152445</v>
      </c>
    </row>
    <row r="195" spans="1:26" ht="16.5" customHeight="1">
      <c r="A195" s="25" t="s">
        <v>604</v>
      </c>
      <c r="B195" s="25">
        <v>3</v>
      </c>
      <c r="C195" s="32" t="s">
        <v>605</v>
      </c>
      <c r="D195" s="33">
        <v>671792</v>
      </c>
      <c r="E195" s="33"/>
      <c r="F195" s="33"/>
      <c r="G195" s="33">
        <v>230</v>
      </c>
      <c r="H195" s="33"/>
      <c r="I195" s="33"/>
      <c r="J195" s="33"/>
      <c r="K195" s="33"/>
      <c r="L195" s="33"/>
      <c r="M195" s="33"/>
      <c r="N195" s="33"/>
      <c r="O195" s="33"/>
      <c r="P195" s="33"/>
      <c r="Q195" s="33"/>
      <c r="R195" s="33"/>
      <c r="S195" s="33"/>
      <c r="T195" s="33"/>
      <c r="U195" s="33"/>
      <c r="V195" s="33"/>
      <c r="W195" s="33"/>
      <c r="X195" s="33"/>
      <c r="Y195" s="33"/>
      <c r="Z195" s="33">
        <f t="shared" si="2"/>
        <v>672022</v>
      </c>
    </row>
    <row r="196" spans="1:26" ht="16.5" customHeight="1">
      <c r="A196" s="25" t="s">
        <v>606</v>
      </c>
      <c r="B196" s="25">
        <v>4</v>
      </c>
      <c r="C196" s="32" t="s">
        <v>607</v>
      </c>
      <c r="D196" s="33">
        <v>670487</v>
      </c>
      <c r="E196" s="33"/>
      <c r="F196" s="33"/>
      <c r="G196" s="33">
        <v>230</v>
      </c>
      <c r="H196" s="33"/>
      <c r="I196" s="33"/>
      <c r="J196" s="33"/>
      <c r="K196" s="33"/>
      <c r="L196" s="33"/>
      <c r="M196" s="33"/>
      <c r="N196" s="33"/>
      <c r="O196" s="33"/>
      <c r="P196" s="33"/>
      <c r="Q196" s="33"/>
      <c r="R196" s="33"/>
      <c r="S196" s="33"/>
      <c r="T196" s="33"/>
      <c r="U196" s="33"/>
      <c r="V196" s="33"/>
      <c r="W196" s="33"/>
      <c r="X196" s="33"/>
      <c r="Y196" s="33"/>
      <c r="Z196" s="33">
        <f t="shared" si="2"/>
        <v>670717</v>
      </c>
    </row>
    <row r="197" spans="1:26" ht="16.5" customHeight="1">
      <c r="A197" s="25" t="s">
        <v>608</v>
      </c>
      <c r="B197" s="25">
        <v>4</v>
      </c>
      <c r="C197" s="32" t="s">
        <v>609</v>
      </c>
      <c r="D197" s="33">
        <v>1000</v>
      </c>
      <c r="E197" s="33"/>
      <c r="F197" s="33"/>
      <c r="G197" s="33"/>
      <c r="H197" s="33"/>
      <c r="I197" s="33"/>
      <c r="J197" s="33"/>
      <c r="K197" s="33"/>
      <c r="L197" s="33"/>
      <c r="M197" s="33"/>
      <c r="N197" s="33"/>
      <c r="O197" s="33"/>
      <c r="P197" s="33"/>
      <c r="Q197" s="33"/>
      <c r="R197" s="33"/>
      <c r="S197" s="33"/>
      <c r="T197" s="33"/>
      <c r="U197" s="33"/>
      <c r="V197" s="33"/>
      <c r="W197" s="33"/>
      <c r="X197" s="33"/>
      <c r="Y197" s="33"/>
      <c r="Z197" s="33">
        <f t="shared" si="2"/>
        <v>1000</v>
      </c>
    </row>
    <row r="198" spans="1:26" ht="16.5" customHeight="1">
      <c r="A198" s="25" t="s">
        <v>610</v>
      </c>
      <c r="B198" s="25">
        <v>3</v>
      </c>
      <c r="C198" s="32" t="s">
        <v>611</v>
      </c>
      <c r="D198" s="33">
        <v>113919</v>
      </c>
      <c r="E198" s="33"/>
      <c r="F198" s="33"/>
      <c r="G198" s="33"/>
      <c r="H198" s="33"/>
      <c r="I198" s="33"/>
      <c r="J198" s="33"/>
      <c r="K198" s="33"/>
      <c r="L198" s="33"/>
      <c r="M198" s="33"/>
      <c r="N198" s="33"/>
      <c r="O198" s="33"/>
      <c r="P198" s="33"/>
      <c r="Q198" s="33"/>
      <c r="R198" s="33"/>
      <c r="S198" s="33"/>
      <c r="T198" s="33"/>
      <c r="U198" s="33"/>
      <c r="V198" s="33"/>
      <c r="W198" s="33"/>
      <c r="X198" s="33"/>
      <c r="Y198" s="33"/>
      <c r="Z198" s="33">
        <f t="shared" si="2"/>
        <v>113919</v>
      </c>
    </row>
    <row r="199" spans="1:26" ht="16.5" customHeight="1">
      <c r="A199" s="25" t="s">
        <v>612</v>
      </c>
      <c r="B199" s="25">
        <v>3</v>
      </c>
      <c r="C199" s="32" t="s">
        <v>613</v>
      </c>
      <c r="D199" s="33">
        <v>226786</v>
      </c>
      <c r="E199" s="33"/>
      <c r="F199" s="33"/>
      <c r="G199" s="33">
        <v>8462</v>
      </c>
      <c r="H199" s="33"/>
      <c r="I199" s="33"/>
      <c r="J199" s="33"/>
      <c r="K199" s="33"/>
      <c r="L199" s="33"/>
      <c r="M199" s="33"/>
      <c r="N199" s="33"/>
      <c r="O199" s="33"/>
      <c r="P199" s="33"/>
      <c r="Q199" s="33"/>
      <c r="R199" s="33"/>
      <c r="S199" s="33"/>
      <c r="T199" s="33"/>
      <c r="U199" s="33"/>
      <c r="V199" s="33"/>
      <c r="W199" s="33"/>
      <c r="X199" s="33"/>
      <c r="Y199" s="33"/>
      <c r="Z199" s="33">
        <f t="shared" si="2"/>
        <v>235248</v>
      </c>
    </row>
    <row r="200" spans="1:26" ht="16.5" customHeight="1">
      <c r="A200" s="25" t="s">
        <v>614</v>
      </c>
      <c r="B200" s="25">
        <v>3</v>
      </c>
      <c r="C200" s="32" t="s">
        <v>615</v>
      </c>
      <c r="D200" s="33">
        <v>61392</v>
      </c>
      <c r="E200" s="33"/>
      <c r="F200" s="33"/>
      <c r="G200" s="33">
        <v>648</v>
      </c>
      <c r="H200" s="33"/>
      <c r="I200" s="33"/>
      <c r="J200" s="33"/>
      <c r="K200" s="33"/>
      <c r="L200" s="33"/>
      <c r="M200" s="33"/>
      <c r="N200" s="33"/>
      <c r="O200" s="33"/>
      <c r="P200" s="33"/>
      <c r="Q200" s="33"/>
      <c r="R200" s="33"/>
      <c r="S200" s="33">
        <v>224</v>
      </c>
      <c r="T200" s="33"/>
      <c r="U200" s="33"/>
      <c r="V200" s="33"/>
      <c r="W200" s="33"/>
      <c r="X200" s="33"/>
      <c r="Y200" s="33"/>
      <c r="Z200" s="33">
        <f aca="true" t="shared" si="3" ref="Z200:Z262">SUM(D200:Y200)</f>
        <v>62264</v>
      </c>
    </row>
    <row r="201" spans="1:26" ht="16.5" customHeight="1">
      <c r="A201" s="25" t="s">
        <v>616</v>
      </c>
      <c r="B201" s="25">
        <v>4</v>
      </c>
      <c r="C201" s="32" t="s">
        <v>617</v>
      </c>
      <c r="D201" s="33"/>
      <c r="E201" s="33"/>
      <c r="F201" s="33"/>
      <c r="G201" s="33">
        <v>333</v>
      </c>
      <c r="H201" s="33"/>
      <c r="I201" s="33"/>
      <c r="J201" s="33"/>
      <c r="K201" s="33"/>
      <c r="L201" s="33"/>
      <c r="M201" s="33"/>
      <c r="N201" s="33"/>
      <c r="O201" s="33"/>
      <c r="P201" s="33"/>
      <c r="Q201" s="33"/>
      <c r="R201" s="33"/>
      <c r="S201" s="33"/>
      <c r="T201" s="33"/>
      <c r="U201" s="33"/>
      <c r="V201" s="33"/>
      <c r="W201" s="33"/>
      <c r="X201" s="33"/>
      <c r="Y201" s="33"/>
      <c r="Z201" s="33">
        <f t="shared" si="3"/>
        <v>333</v>
      </c>
    </row>
    <row r="202" spans="1:26" ht="16.5" customHeight="1">
      <c r="A202" s="25" t="s">
        <v>618</v>
      </c>
      <c r="B202" s="25">
        <v>4</v>
      </c>
      <c r="C202" s="32" t="s">
        <v>619</v>
      </c>
      <c r="D202" s="33">
        <v>1368</v>
      </c>
      <c r="E202" s="33"/>
      <c r="F202" s="33"/>
      <c r="G202" s="33">
        <v>315</v>
      </c>
      <c r="H202" s="33"/>
      <c r="I202" s="33"/>
      <c r="J202" s="33"/>
      <c r="K202" s="33"/>
      <c r="L202" s="33"/>
      <c r="M202" s="33"/>
      <c r="N202" s="33"/>
      <c r="O202" s="33"/>
      <c r="P202" s="33"/>
      <c r="Q202" s="33"/>
      <c r="R202" s="33"/>
      <c r="S202" s="33"/>
      <c r="T202" s="33"/>
      <c r="U202" s="33"/>
      <c r="V202" s="33"/>
      <c r="W202" s="33"/>
      <c r="X202" s="33"/>
      <c r="Y202" s="33"/>
      <c r="Z202" s="33">
        <f t="shared" si="3"/>
        <v>1683</v>
      </c>
    </row>
    <row r="203" spans="1:26" ht="16.5" customHeight="1">
      <c r="A203" s="25" t="s">
        <v>622</v>
      </c>
      <c r="B203" s="25">
        <v>3</v>
      </c>
      <c r="C203" s="32" t="s">
        <v>623</v>
      </c>
      <c r="D203" s="33">
        <v>1539822</v>
      </c>
      <c r="E203" s="33"/>
      <c r="F203" s="33"/>
      <c r="G203" s="33">
        <v>28615</v>
      </c>
      <c r="H203" s="33"/>
      <c r="I203" s="33"/>
      <c r="J203" s="33"/>
      <c r="K203" s="33"/>
      <c r="L203" s="33"/>
      <c r="M203" s="33"/>
      <c r="N203" s="33"/>
      <c r="O203" s="33"/>
      <c r="P203" s="33"/>
      <c r="Q203" s="33">
        <v>633</v>
      </c>
      <c r="R203" s="33"/>
      <c r="S203" s="33"/>
      <c r="T203" s="33"/>
      <c r="U203" s="33"/>
      <c r="V203" s="33"/>
      <c r="W203" s="33"/>
      <c r="X203" s="33"/>
      <c r="Y203" s="33"/>
      <c r="Z203" s="33">
        <f t="shared" si="3"/>
        <v>1569070</v>
      </c>
    </row>
    <row r="204" spans="1:26" ht="16.5" customHeight="1">
      <c r="A204" s="25" t="s">
        <v>624</v>
      </c>
      <c r="B204" s="25">
        <v>3</v>
      </c>
      <c r="C204" s="32" t="s">
        <v>625</v>
      </c>
      <c r="D204" s="33">
        <v>8633</v>
      </c>
      <c r="E204" s="33"/>
      <c r="F204" s="33"/>
      <c r="G204" s="33"/>
      <c r="H204" s="33"/>
      <c r="I204" s="33"/>
      <c r="J204" s="33"/>
      <c r="K204" s="33"/>
      <c r="L204" s="33"/>
      <c r="M204" s="33"/>
      <c r="N204" s="33"/>
      <c r="O204" s="33"/>
      <c r="P204" s="33"/>
      <c r="Q204" s="33"/>
      <c r="R204" s="33"/>
      <c r="S204" s="33"/>
      <c r="T204" s="33"/>
      <c r="U204" s="33"/>
      <c r="V204" s="33"/>
      <c r="W204" s="33"/>
      <c r="X204" s="33"/>
      <c r="Y204" s="33"/>
      <c r="Z204" s="33">
        <f t="shared" si="3"/>
        <v>8633</v>
      </c>
    </row>
    <row r="205" spans="1:26" ht="16.5" customHeight="1">
      <c r="A205" s="25" t="s">
        <v>626</v>
      </c>
      <c r="B205" s="25">
        <v>3</v>
      </c>
      <c r="C205" s="32" t="s">
        <v>627</v>
      </c>
      <c r="D205" s="33">
        <v>154797</v>
      </c>
      <c r="E205" s="33"/>
      <c r="F205" s="33"/>
      <c r="G205" s="33">
        <v>2468</v>
      </c>
      <c r="H205" s="33"/>
      <c r="I205" s="33"/>
      <c r="J205" s="33"/>
      <c r="K205" s="33"/>
      <c r="L205" s="33"/>
      <c r="M205" s="33"/>
      <c r="N205" s="33"/>
      <c r="O205" s="33"/>
      <c r="P205" s="33"/>
      <c r="Q205" s="33"/>
      <c r="R205" s="33"/>
      <c r="S205" s="33"/>
      <c r="T205" s="33"/>
      <c r="U205" s="33"/>
      <c r="V205" s="33"/>
      <c r="W205" s="33"/>
      <c r="X205" s="33"/>
      <c r="Y205" s="33"/>
      <c r="Z205" s="33">
        <f t="shared" si="3"/>
        <v>157265</v>
      </c>
    </row>
    <row r="206" spans="1:26" ht="16.5" customHeight="1">
      <c r="A206" s="25" t="s">
        <v>628</v>
      </c>
      <c r="B206" s="25">
        <v>4</v>
      </c>
      <c r="C206" s="32" t="s">
        <v>629</v>
      </c>
      <c r="D206" s="33">
        <v>42487</v>
      </c>
      <c r="E206" s="33"/>
      <c r="F206" s="33"/>
      <c r="G206" s="33"/>
      <c r="H206" s="33"/>
      <c r="I206" s="33"/>
      <c r="J206" s="33"/>
      <c r="K206" s="33"/>
      <c r="L206" s="33"/>
      <c r="M206" s="33"/>
      <c r="N206" s="33"/>
      <c r="O206" s="33"/>
      <c r="P206" s="33"/>
      <c r="Q206" s="33"/>
      <c r="R206" s="33"/>
      <c r="S206" s="33"/>
      <c r="T206" s="33"/>
      <c r="U206" s="33"/>
      <c r="V206" s="33"/>
      <c r="W206" s="33"/>
      <c r="X206" s="33"/>
      <c r="Y206" s="33"/>
      <c r="Z206" s="33">
        <f t="shared" si="3"/>
        <v>42487</v>
      </c>
    </row>
    <row r="207" spans="1:26" ht="16.5" customHeight="1">
      <c r="A207" s="25" t="s">
        <v>630</v>
      </c>
      <c r="B207" s="25">
        <v>4</v>
      </c>
      <c r="C207" s="32" t="s">
        <v>631</v>
      </c>
      <c r="D207" s="33">
        <v>27940</v>
      </c>
      <c r="E207" s="33"/>
      <c r="F207" s="33"/>
      <c r="G207" s="33">
        <v>1316</v>
      </c>
      <c r="H207" s="33"/>
      <c r="I207" s="33"/>
      <c r="J207" s="33"/>
      <c r="K207" s="33"/>
      <c r="L207" s="33"/>
      <c r="M207" s="33"/>
      <c r="N207" s="33"/>
      <c r="O207" s="33"/>
      <c r="P207" s="33"/>
      <c r="Q207" s="33"/>
      <c r="R207" s="33"/>
      <c r="S207" s="33"/>
      <c r="T207" s="33"/>
      <c r="U207" s="33"/>
      <c r="V207" s="33"/>
      <c r="W207" s="33"/>
      <c r="X207" s="33"/>
      <c r="Y207" s="33"/>
      <c r="Z207" s="33">
        <f t="shared" si="3"/>
        <v>29256</v>
      </c>
    </row>
    <row r="208" spans="1:26" ht="16.5" customHeight="1">
      <c r="A208" s="25" t="s">
        <v>632</v>
      </c>
      <c r="B208" s="25">
        <v>4</v>
      </c>
      <c r="C208" s="32" t="s">
        <v>633</v>
      </c>
      <c r="D208" s="33">
        <v>82092</v>
      </c>
      <c r="E208" s="33"/>
      <c r="F208" s="33"/>
      <c r="G208" s="33"/>
      <c r="H208" s="33"/>
      <c r="I208" s="33"/>
      <c r="J208" s="33"/>
      <c r="K208" s="33"/>
      <c r="L208" s="33"/>
      <c r="M208" s="33"/>
      <c r="N208" s="33"/>
      <c r="O208" s="33"/>
      <c r="P208" s="33"/>
      <c r="Q208" s="33"/>
      <c r="R208" s="33"/>
      <c r="S208" s="33"/>
      <c r="T208" s="33"/>
      <c r="U208" s="33"/>
      <c r="V208" s="33"/>
      <c r="W208" s="33"/>
      <c r="X208" s="33"/>
      <c r="Y208" s="33"/>
      <c r="Z208" s="33">
        <f t="shared" si="3"/>
        <v>82092</v>
      </c>
    </row>
    <row r="209" spans="1:26" ht="16.5" customHeight="1">
      <c r="A209" s="25" t="s">
        <v>634</v>
      </c>
      <c r="B209" s="25">
        <v>3</v>
      </c>
      <c r="C209" s="32" t="s">
        <v>635</v>
      </c>
      <c r="D209" s="33">
        <v>3170349</v>
      </c>
      <c r="E209" s="33">
        <v>1516</v>
      </c>
      <c r="F209" s="33"/>
      <c r="G209" s="33">
        <v>172586</v>
      </c>
      <c r="H209" s="33"/>
      <c r="I209" s="33"/>
      <c r="J209" s="33"/>
      <c r="K209" s="33"/>
      <c r="L209" s="33"/>
      <c r="M209" s="33"/>
      <c r="N209" s="33"/>
      <c r="O209" s="33"/>
      <c r="P209" s="33"/>
      <c r="Q209" s="33">
        <v>373</v>
      </c>
      <c r="R209" s="33">
        <v>1382</v>
      </c>
      <c r="S209" s="33"/>
      <c r="T209" s="33"/>
      <c r="U209" s="33"/>
      <c r="V209" s="33"/>
      <c r="W209" s="33"/>
      <c r="X209" s="33"/>
      <c r="Y209" s="33"/>
      <c r="Z209" s="33">
        <f t="shared" si="3"/>
        <v>3346206</v>
      </c>
    </row>
    <row r="210" spans="1:26" ht="16.5" customHeight="1">
      <c r="A210" s="25" t="s">
        <v>636</v>
      </c>
      <c r="B210" s="25">
        <v>3</v>
      </c>
      <c r="C210" s="32" t="s">
        <v>637</v>
      </c>
      <c r="D210" s="33">
        <v>2055706</v>
      </c>
      <c r="E210" s="33"/>
      <c r="F210" s="33">
        <v>1065</v>
      </c>
      <c r="G210" s="33">
        <v>43461</v>
      </c>
      <c r="H210" s="33"/>
      <c r="I210" s="33"/>
      <c r="J210" s="33"/>
      <c r="K210" s="33"/>
      <c r="L210" s="33"/>
      <c r="M210" s="33"/>
      <c r="N210" s="33"/>
      <c r="O210" s="33"/>
      <c r="P210" s="33"/>
      <c r="Q210" s="33"/>
      <c r="R210" s="33"/>
      <c r="S210" s="33"/>
      <c r="T210" s="33"/>
      <c r="U210" s="33"/>
      <c r="V210" s="33"/>
      <c r="W210" s="33"/>
      <c r="X210" s="33"/>
      <c r="Y210" s="33"/>
      <c r="Z210" s="33">
        <f t="shared" si="3"/>
        <v>2100232</v>
      </c>
    </row>
    <row r="211" spans="1:26" ht="16.5" customHeight="1">
      <c r="A211" s="25" t="s">
        <v>638</v>
      </c>
      <c r="B211" s="25">
        <v>4</v>
      </c>
      <c r="C211" s="32" t="s">
        <v>639</v>
      </c>
      <c r="D211" s="33">
        <v>990548</v>
      </c>
      <c r="E211" s="33"/>
      <c r="F211" s="33"/>
      <c r="G211" s="33">
        <v>9154</v>
      </c>
      <c r="H211" s="33"/>
      <c r="I211" s="33"/>
      <c r="J211" s="33"/>
      <c r="K211" s="33"/>
      <c r="L211" s="33"/>
      <c r="M211" s="33"/>
      <c r="N211" s="33"/>
      <c r="O211" s="33"/>
      <c r="P211" s="33"/>
      <c r="Q211" s="33"/>
      <c r="R211" s="33"/>
      <c r="S211" s="33"/>
      <c r="T211" s="33"/>
      <c r="U211" s="33"/>
      <c r="V211" s="33"/>
      <c r="W211" s="33"/>
      <c r="X211" s="33"/>
      <c r="Y211" s="33"/>
      <c r="Z211" s="33">
        <f t="shared" si="3"/>
        <v>999702</v>
      </c>
    </row>
    <row r="212" spans="1:26" ht="16.5" customHeight="1">
      <c r="A212" s="25" t="s">
        <v>640</v>
      </c>
      <c r="B212" s="25">
        <v>3</v>
      </c>
      <c r="C212" s="32" t="s">
        <v>641</v>
      </c>
      <c r="D212" s="33">
        <v>592</v>
      </c>
      <c r="E212" s="33"/>
      <c r="F212" s="33"/>
      <c r="G212" s="33"/>
      <c r="H212" s="33"/>
      <c r="I212" s="33"/>
      <c r="J212" s="33"/>
      <c r="K212" s="33"/>
      <c r="L212" s="33"/>
      <c r="M212" s="33"/>
      <c r="N212" s="33"/>
      <c r="O212" s="33"/>
      <c r="P212" s="33"/>
      <c r="Q212" s="33"/>
      <c r="R212" s="33"/>
      <c r="S212" s="33"/>
      <c r="T212" s="33"/>
      <c r="U212" s="33"/>
      <c r="V212" s="33"/>
      <c r="W212" s="33"/>
      <c r="X212" s="33"/>
      <c r="Y212" s="33"/>
      <c r="Z212" s="33">
        <f t="shared" si="3"/>
        <v>592</v>
      </c>
    </row>
    <row r="213" spans="1:26" ht="16.5" customHeight="1">
      <c r="A213" s="25" t="s">
        <v>642</v>
      </c>
      <c r="B213" s="25">
        <v>3</v>
      </c>
      <c r="C213" s="32" t="s">
        <v>643</v>
      </c>
      <c r="D213" s="33">
        <v>1315</v>
      </c>
      <c r="E213" s="33"/>
      <c r="F213" s="33"/>
      <c r="G213" s="33"/>
      <c r="H213" s="33"/>
      <c r="I213" s="33"/>
      <c r="J213" s="33"/>
      <c r="K213" s="33"/>
      <c r="L213" s="33"/>
      <c r="M213" s="33"/>
      <c r="N213" s="33"/>
      <c r="O213" s="33"/>
      <c r="P213" s="33"/>
      <c r="Q213" s="33"/>
      <c r="R213" s="33"/>
      <c r="S213" s="33"/>
      <c r="T213" s="33"/>
      <c r="U213" s="33"/>
      <c r="V213" s="33"/>
      <c r="W213" s="33"/>
      <c r="X213" s="33"/>
      <c r="Y213" s="33"/>
      <c r="Z213" s="33">
        <f t="shared" si="3"/>
        <v>1315</v>
      </c>
    </row>
    <row r="214" spans="1:26" ht="16.5" customHeight="1">
      <c r="A214" s="25" t="s">
        <v>646</v>
      </c>
      <c r="B214" s="25">
        <v>2</v>
      </c>
      <c r="C214" s="32" t="s">
        <v>647</v>
      </c>
      <c r="D214" s="33">
        <v>384280182</v>
      </c>
      <c r="E214" s="33">
        <v>13878578</v>
      </c>
      <c r="F214" s="33">
        <v>1417</v>
      </c>
      <c r="G214" s="33">
        <v>40494800</v>
      </c>
      <c r="H214" s="33">
        <v>3510</v>
      </c>
      <c r="I214" s="33">
        <v>3321</v>
      </c>
      <c r="J214" s="33">
        <v>294493</v>
      </c>
      <c r="K214" s="33">
        <v>129981</v>
      </c>
      <c r="L214" s="33">
        <v>693770</v>
      </c>
      <c r="M214" s="33">
        <v>517398</v>
      </c>
      <c r="N214" s="33">
        <v>80233</v>
      </c>
      <c r="O214" s="33">
        <v>76281</v>
      </c>
      <c r="P214" s="33">
        <v>17903</v>
      </c>
      <c r="Q214" s="33">
        <v>338493</v>
      </c>
      <c r="R214" s="33">
        <v>365367</v>
      </c>
      <c r="S214" s="33">
        <v>3002598</v>
      </c>
      <c r="T214" s="33">
        <v>34287</v>
      </c>
      <c r="U214" s="33">
        <v>1549</v>
      </c>
      <c r="V214" s="33">
        <v>2803</v>
      </c>
      <c r="W214" s="33">
        <v>22297</v>
      </c>
      <c r="X214" s="33">
        <v>262019</v>
      </c>
      <c r="Y214" s="33">
        <v>31712</v>
      </c>
      <c r="Z214" s="33">
        <f t="shared" si="3"/>
        <v>444532992</v>
      </c>
    </row>
    <row r="215" spans="1:26" ht="16.5" customHeight="1">
      <c r="A215" s="25" t="s">
        <v>648</v>
      </c>
      <c r="B215" s="25">
        <v>3</v>
      </c>
      <c r="C215" s="32" t="s">
        <v>649</v>
      </c>
      <c r="D215" s="33">
        <v>34405</v>
      </c>
      <c r="E215" s="33"/>
      <c r="F215" s="33"/>
      <c r="G215" s="33"/>
      <c r="H215" s="33"/>
      <c r="I215" s="33"/>
      <c r="J215" s="33"/>
      <c r="K215" s="33"/>
      <c r="L215" s="33"/>
      <c r="M215" s="33"/>
      <c r="N215" s="33"/>
      <c r="O215" s="33"/>
      <c r="P215" s="33"/>
      <c r="Q215" s="33"/>
      <c r="R215" s="33"/>
      <c r="S215" s="33"/>
      <c r="T215" s="33"/>
      <c r="U215" s="33"/>
      <c r="V215" s="33"/>
      <c r="W215" s="33"/>
      <c r="X215" s="33"/>
      <c r="Y215" s="33"/>
      <c r="Z215" s="33">
        <f t="shared" si="3"/>
        <v>34405</v>
      </c>
    </row>
    <row r="216" spans="1:26" ht="16.5" customHeight="1">
      <c r="A216" s="25" t="s">
        <v>650</v>
      </c>
      <c r="B216" s="25">
        <v>4</v>
      </c>
      <c r="C216" s="32" t="s">
        <v>651</v>
      </c>
      <c r="D216" s="33">
        <v>34405</v>
      </c>
      <c r="E216" s="33"/>
      <c r="F216" s="33"/>
      <c r="G216" s="33"/>
      <c r="H216" s="33"/>
      <c r="I216" s="33"/>
      <c r="J216" s="33"/>
      <c r="K216" s="33"/>
      <c r="L216" s="33"/>
      <c r="M216" s="33"/>
      <c r="N216" s="33"/>
      <c r="O216" s="33"/>
      <c r="P216" s="33"/>
      <c r="Q216" s="33"/>
      <c r="R216" s="33"/>
      <c r="S216" s="33"/>
      <c r="T216" s="33"/>
      <c r="U216" s="33"/>
      <c r="V216" s="33"/>
      <c r="W216" s="33"/>
      <c r="X216" s="33"/>
      <c r="Y216" s="33"/>
      <c r="Z216" s="33">
        <f t="shared" si="3"/>
        <v>34405</v>
      </c>
    </row>
    <row r="217" spans="1:26" ht="16.5" customHeight="1">
      <c r="A217" s="25" t="s">
        <v>654</v>
      </c>
      <c r="B217" s="25">
        <v>3</v>
      </c>
      <c r="C217" s="32" t="s">
        <v>655</v>
      </c>
      <c r="D217" s="33">
        <v>359579352</v>
      </c>
      <c r="E217" s="33">
        <v>13877916</v>
      </c>
      <c r="F217" s="33">
        <v>1417</v>
      </c>
      <c r="G217" s="33">
        <v>39642469</v>
      </c>
      <c r="H217" s="33">
        <v>3510</v>
      </c>
      <c r="I217" s="33">
        <v>3321</v>
      </c>
      <c r="J217" s="33">
        <v>294143</v>
      </c>
      <c r="K217" s="33">
        <v>129775</v>
      </c>
      <c r="L217" s="33">
        <v>688812</v>
      </c>
      <c r="M217" s="33">
        <v>517164</v>
      </c>
      <c r="N217" s="33">
        <v>80233</v>
      </c>
      <c r="O217" s="33">
        <v>75486</v>
      </c>
      <c r="P217" s="33">
        <v>17903</v>
      </c>
      <c r="Q217" s="33">
        <v>336635</v>
      </c>
      <c r="R217" s="33">
        <v>364312</v>
      </c>
      <c r="S217" s="33">
        <v>3002598</v>
      </c>
      <c r="T217" s="33">
        <v>34287</v>
      </c>
      <c r="U217" s="33">
        <v>1549</v>
      </c>
      <c r="V217" s="33">
        <v>2803</v>
      </c>
      <c r="W217" s="33">
        <v>21850</v>
      </c>
      <c r="X217" s="33">
        <v>262019</v>
      </c>
      <c r="Y217" s="33">
        <v>25504</v>
      </c>
      <c r="Z217" s="33">
        <f t="shared" si="3"/>
        <v>418963058</v>
      </c>
    </row>
    <row r="218" spans="1:26" ht="16.5" customHeight="1">
      <c r="A218" s="25" t="s">
        <v>656</v>
      </c>
      <c r="B218" s="25">
        <v>4</v>
      </c>
      <c r="C218" s="32" t="s">
        <v>657</v>
      </c>
      <c r="D218" s="33">
        <v>308061412</v>
      </c>
      <c r="E218" s="33">
        <v>1188689</v>
      </c>
      <c r="F218" s="33">
        <v>872</v>
      </c>
      <c r="G218" s="33">
        <v>34767516</v>
      </c>
      <c r="H218" s="33">
        <v>2848</v>
      </c>
      <c r="I218" s="33">
        <v>1821</v>
      </c>
      <c r="J218" s="33">
        <v>174721</v>
      </c>
      <c r="K218" s="33">
        <v>43643</v>
      </c>
      <c r="L218" s="33">
        <v>443152</v>
      </c>
      <c r="M218" s="33">
        <v>246453</v>
      </c>
      <c r="N218" s="33">
        <v>55372</v>
      </c>
      <c r="O218" s="33">
        <v>17229</v>
      </c>
      <c r="P218" s="33">
        <v>6755</v>
      </c>
      <c r="Q218" s="33">
        <v>221257</v>
      </c>
      <c r="R218" s="33">
        <v>282933</v>
      </c>
      <c r="S218" s="33">
        <v>3002598</v>
      </c>
      <c r="T218" s="33">
        <v>34287</v>
      </c>
      <c r="U218" s="33"/>
      <c r="V218" s="33">
        <v>2803</v>
      </c>
      <c r="W218" s="33">
        <v>13532</v>
      </c>
      <c r="X218" s="33">
        <v>262019</v>
      </c>
      <c r="Y218" s="33">
        <v>21845</v>
      </c>
      <c r="Z218" s="33">
        <f t="shared" si="3"/>
        <v>348851757</v>
      </c>
    </row>
    <row r="219" spans="1:26" ht="16.5" customHeight="1">
      <c r="A219" s="25" t="s">
        <v>658</v>
      </c>
      <c r="B219" s="25">
        <v>5</v>
      </c>
      <c r="C219" s="32" t="s">
        <v>659</v>
      </c>
      <c r="D219" s="33">
        <v>502510</v>
      </c>
      <c r="E219" s="33">
        <v>575514</v>
      </c>
      <c r="F219" s="33">
        <v>872</v>
      </c>
      <c r="G219" s="33">
        <v>4151086</v>
      </c>
      <c r="H219" s="33">
        <v>2848</v>
      </c>
      <c r="I219" s="33">
        <v>1821</v>
      </c>
      <c r="J219" s="33">
        <v>41958</v>
      </c>
      <c r="K219" s="33"/>
      <c r="L219" s="33">
        <v>31636</v>
      </c>
      <c r="M219" s="33">
        <v>143885</v>
      </c>
      <c r="N219" s="33">
        <v>33842</v>
      </c>
      <c r="O219" s="33">
        <v>17229</v>
      </c>
      <c r="P219" s="33">
        <v>6755</v>
      </c>
      <c r="Q219" s="33"/>
      <c r="R219" s="33"/>
      <c r="S219" s="33"/>
      <c r="T219" s="33"/>
      <c r="U219" s="33"/>
      <c r="V219" s="33"/>
      <c r="W219" s="33">
        <v>13532</v>
      </c>
      <c r="X219" s="33"/>
      <c r="Y219" s="33">
        <v>14416</v>
      </c>
      <c r="Z219" s="33">
        <f t="shared" si="3"/>
        <v>5537904</v>
      </c>
    </row>
    <row r="220" spans="1:26" ht="16.5" customHeight="1">
      <c r="A220" s="25" t="s">
        <v>660</v>
      </c>
      <c r="B220" s="25">
        <v>4</v>
      </c>
      <c r="C220" s="32" t="s">
        <v>661</v>
      </c>
      <c r="D220" s="33">
        <v>51517940</v>
      </c>
      <c r="E220" s="33">
        <v>12689227</v>
      </c>
      <c r="F220" s="33">
        <v>545</v>
      </c>
      <c r="G220" s="33">
        <v>4874953</v>
      </c>
      <c r="H220" s="33">
        <v>662</v>
      </c>
      <c r="I220" s="33">
        <v>1500</v>
      </c>
      <c r="J220" s="33">
        <v>119422</v>
      </c>
      <c r="K220" s="33">
        <v>86132</v>
      </c>
      <c r="L220" s="33">
        <v>245660</v>
      </c>
      <c r="M220" s="33">
        <v>270711</v>
      </c>
      <c r="N220" s="33">
        <v>24861</v>
      </c>
      <c r="O220" s="33">
        <v>58257</v>
      </c>
      <c r="P220" s="33">
        <v>11148</v>
      </c>
      <c r="Q220" s="33">
        <v>115378</v>
      </c>
      <c r="R220" s="33">
        <v>81379</v>
      </c>
      <c r="S220" s="33"/>
      <c r="T220" s="33"/>
      <c r="U220" s="33">
        <v>1549</v>
      </c>
      <c r="V220" s="33"/>
      <c r="W220" s="33">
        <v>8318</v>
      </c>
      <c r="X220" s="33"/>
      <c r="Y220" s="33">
        <v>3659</v>
      </c>
      <c r="Z220" s="33">
        <f t="shared" si="3"/>
        <v>70111301</v>
      </c>
    </row>
    <row r="221" spans="1:26" ht="16.5" customHeight="1">
      <c r="A221" s="25" t="s">
        <v>662</v>
      </c>
      <c r="B221" s="25">
        <v>5</v>
      </c>
      <c r="C221" s="32" t="s">
        <v>663</v>
      </c>
      <c r="D221" s="33">
        <v>36750699</v>
      </c>
      <c r="E221" s="33">
        <v>2995865</v>
      </c>
      <c r="F221" s="33">
        <v>545</v>
      </c>
      <c r="G221" s="33">
        <v>4012546</v>
      </c>
      <c r="H221" s="33">
        <v>662</v>
      </c>
      <c r="I221" s="33">
        <v>1500</v>
      </c>
      <c r="J221" s="33">
        <v>43823</v>
      </c>
      <c r="K221" s="33">
        <v>39369</v>
      </c>
      <c r="L221" s="33">
        <v>124705</v>
      </c>
      <c r="M221" s="33">
        <v>84622</v>
      </c>
      <c r="N221" s="33">
        <v>13415</v>
      </c>
      <c r="O221" s="33">
        <v>38601</v>
      </c>
      <c r="P221" s="33">
        <v>3727</v>
      </c>
      <c r="Q221" s="33">
        <v>106852</v>
      </c>
      <c r="R221" s="33">
        <v>70788</v>
      </c>
      <c r="S221" s="33"/>
      <c r="T221" s="33"/>
      <c r="U221" s="33"/>
      <c r="V221" s="33"/>
      <c r="W221" s="33">
        <v>7269</v>
      </c>
      <c r="X221" s="33"/>
      <c r="Y221" s="33">
        <v>3225</v>
      </c>
      <c r="Z221" s="33">
        <f t="shared" si="3"/>
        <v>44298213</v>
      </c>
    </row>
    <row r="222" spans="1:26" ht="16.5" customHeight="1">
      <c r="A222" s="25" t="s">
        <v>668</v>
      </c>
      <c r="B222" s="25">
        <v>3</v>
      </c>
      <c r="C222" s="32" t="s">
        <v>669</v>
      </c>
      <c r="D222" s="33">
        <v>24180357</v>
      </c>
      <c r="E222" s="33">
        <v>662</v>
      </c>
      <c r="F222" s="33"/>
      <c r="G222" s="33">
        <v>754865</v>
      </c>
      <c r="H222" s="33"/>
      <c r="I222" s="33"/>
      <c r="J222" s="33">
        <v>350</v>
      </c>
      <c r="K222" s="33">
        <v>206</v>
      </c>
      <c r="L222" s="33">
        <v>4958</v>
      </c>
      <c r="M222" s="33">
        <v>234</v>
      </c>
      <c r="N222" s="33"/>
      <c r="O222" s="33"/>
      <c r="P222" s="33"/>
      <c r="Q222" s="33">
        <v>1858</v>
      </c>
      <c r="R222" s="33">
        <v>665</v>
      </c>
      <c r="S222" s="33"/>
      <c r="T222" s="33"/>
      <c r="U222" s="33"/>
      <c r="V222" s="33"/>
      <c r="W222" s="33"/>
      <c r="X222" s="33"/>
      <c r="Y222" s="33"/>
      <c r="Z222" s="33">
        <f t="shared" si="3"/>
        <v>24944155</v>
      </c>
    </row>
    <row r="223" spans="1:26" ht="16.5" customHeight="1">
      <c r="A223" s="25" t="s">
        <v>670</v>
      </c>
      <c r="B223" s="25">
        <v>3</v>
      </c>
      <c r="C223" s="32" t="s">
        <v>671</v>
      </c>
      <c r="D223" s="33">
        <v>240229</v>
      </c>
      <c r="E223" s="33"/>
      <c r="F223" s="33"/>
      <c r="G223" s="33">
        <v>29801</v>
      </c>
      <c r="H223" s="33"/>
      <c r="I223" s="33"/>
      <c r="J223" s="33"/>
      <c r="K223" s="33"/>
      <c r="L223" s="33"/>
      <c r="M223" s="33"/>
      <c r="N223" s="33"/>
      <c r="O223" s="33">
        <v>795</v>
      </c>
      <c r="P223" s="33"/>
      <c r="Q223" s="33"/>
      <c r="R223" s="33">
        <v>390</v>
      </c>
      <c r="S223" s="33"/>
      <c r="T223" s="33"/>
      <c r="U223" s="33"/>
      <c r="V223" s="33"/>
      <c r="W223" s="33">
        <v>447</v>
      </c>
      <c r="X223" s="33"/>
      <c r="Y223" s="33"/>
      <c r="Z223" s="33">
        <f t="shared" si="3"/>
        <v>271662</v>
      </c>
    </row>
    <row r="224" spans="1:26" ht="16.5" customHeight="1">
      <c r="A224" s="25" t="s">
        <v>672</v>
      </c>
      <c r="B224" s="25">
        <v>4</v>
      </c>
      <c r="C224" s="32" t="s">
        <v>673</v>
      </c>
      <c r="D224" s="33">
        <v>114579</v>
      </c>
      <c r="E224" s="33"/>
      <c r="F224" s="33"/>
      <c r="G224" s="33">
        <v>2259</v>
      </c>
      <c r="H224" s="33"/>
      <c r="I224" s="33"/>
      <c r="J224" s="33"/>
      <c r="K224" s="33"/>
      <c r="L224" s="33"/>
      <c r="M224" s="33"/>
      <c r="N224" s="33"/>
      <c r="O224" s="33">
        <v>795</v>
      </c>
      <c r="P224" s="33"/>
      <c r="Q224" s="33"/>
      <c r="R224" s="33"/>
      <c r="S224" s="33"/>
      <c r="T224" s="33"/>
      <c r="U224" s="33"/>
      <c r="V224" s="33"/>
      <c r="W224" s="33"/>
      <c r="X224" s="33"/>
      <c r="Y224" s="33"/>
      <c r="Z224" s="33">
        <f t="shared" si="3"/>
        <v>117633</v>
      </c>
    </row>
    <row r="225" spans="1:26" ht="16.5" customHeight="1">
      <c r="A225" s="25" t="s">
        <v>674</v>
      </c>
      <c r="B225" s="25">
        <v>3</v>
      </c>
      <c r="C225" s="32" t="s">
        <v>675</v>
      </c>
      <c r="D225" s="33">
        <v>1081</v>
      </c>
      <c r="E225" s="33"/>
      <c r="F225" s="33"/>
      <c r="G225" s="33">
        <v>44676</v>
      </c>
      <c r="H225" s="33"/>
      <c r="I225" s="33"/>
      <c r="J225" s="33"/>
      <c r="K225" s="33"/>
      <c r="L225" s="33"/>
      <c r="M225" s="33"/>
      <c r="N225" s="33"/>
      <c r="O225" s="33"/>
      <c r="P225" s="33"/>
      <c r="Q225" s="33"/>
      <c r="R225" s="33"/>
      <c r="S225" s="33"/>
      <c r="T225" s="33"/>
      <c r="U225" s="33"/>
      <c r="V225" s="33"/>
      <c r="W225" s="33"/>
      <c r="X225" s="33"/>
      <c r="Y225" s="33"/>
      <c r="Z225" s="33">
        <f t="shared" si="3"/>
        <v>45757</v>
      </c>
    </row>
    <row r="226" spans="1:26" ht="16.5" customHeight="1">
      <c r="A226" s="25" t="s">
        <v>678</v>
      </c>
      <c r="B226" s="25">
        <v>3</v>
      </c>
      <c r="C226" s="32" t="s">
        <v>679</v>
      </c>
      <c r="D226" s="33">
        <v>29825</v>
      </c>
      <c r="E226" s="33"/>
      <c r="F226" s="33"/>
      <c r="G226" s="33"/>
      <c r="H226" s="33"/>
      <c r="I226" s="33"/>
      <c r="J226" s="33"/>
      <c r="K226" s="33"/>
      <c r="L226" s="33"/>
      <c r="M226" s="33"/>
      <c r="N226" s="33"/>
      <c r="O226" s="33"/>
      <c r="P226" s="33"/>
      <c r="Q226" s="33"/>
      <c r="R226" s="33"/>
      <c r="S226" s="33"/>
      <c r="T226" s="33"/>
      <c r="U226" s="33"/>
      <c r="V226" s="33"/>
      <c r="W226" s="33"/>
      <c r="X226" s="33"/>
      <c r="Y226" s="33"/>
      <c r="Z226" s="33">
        <f t="shared" si="3"/>
        <v>29825</v>
      </c>
    </row>
    <row r="227" spans="1:26" ht="16.5" customHeight="1">
      <c r="A227" s="25" t="s">
        <v>682</v>
      </c>
      <c r="B227" s="25">
        <v>3</v>
      </c>
      <c r="C227" s="32" t="s">
        <v>683</v>
      </c>
      <c r="D227" s="33">
        <v>511</v>
      </c>
      <c r="E227" s="33"/>
      <c r="F227" s="33"/>
      <c r="G227" s="33"/>
      <c r="H227" s="33"/>
      <c r="I227" s="33"/>
      <c r="J227" s="33"/>
      <c r="K227" s="33"/>
      <c r="L227" s="33"/>
      <c r="M227" s="33"/>
      <c r="N227" s="33"/>
      <c r="O227" s="33"/>
      <c r="P227" s="33"/>
      <c r="Q227" s="33"/>
      <c r="R227" s="33"/>
      <c r="S227" s="33"/>
      <c r="T227" s="33"/>
      <c r="U227" s="33"/>
      <c r="V227" s="33"/>
      <c r="W227" s="33"/>
      <c r="X227" s="33"/>
      <c r="Y227" s="33">
        <v>6208</v>
      </c>
      <c r="Z227" s="33">
        <f t="shared" si="3"/>
        <v>6719</v>
      </c>
    </row>
    <row r="228" spans="1:26" s="31" customFormat="1" ht="16.5" customHeight="1">
      <c r="A228" s="27" t="s">
        <v>684</v>
      </c>
      <c r="B228" s="27">
        <v>1</v>
      </c>
      <c r="C228" s="28" t="s">
        <v>685</v>
      </c>
      <c r="D228" s="29">
        <v>1380926</v>
      </c>
      <c r="E228" s="29">
        <v>5608</v>
      </c>
      <c r="F228" s="29"/>
      <c r="G228" s="29">
        <v>89799</v>
      </c>
      <c r="H228" s="29"/>
      <c r="I228" s="29"/>
      <c r="J228" s="29"/>
      <c r="K228" s="29"/>
      <c r="L228" s="29">
        <v>906</v>
      </c>
      <c r="M228" s="29">
        <v>232</v>
      </c>
      <c r="N228" s="29"/>
      <c r="O228" s="29"/>
      <c r="P228" s="29"/>
      <c r="Q228" s="29">
        <v>535</v>
      </c>
      <c r="R228" s="29">
        <v>513</v>
      </c>
      <c r="S228" s="29">
        <v>4457</v>
      </c>
      <c r="T228" s="29"/>
      <c r="U228" s="29"/>
      <c r="V228" s="29"/>
      <c r="W228" s="29"/>
      <c r="X228" s="29">
        <v>1523</v>
      </c>
      <c r="Y228" s="29"/>
      <c r="Z228" s="29">
        <f t="shared" si="3"/>
        <v>1484499</v>
      </c>
    </row>
    <row r="229" spans="1:26" ht="16.5" customHeight="1">
      <c r="A229" s="25" t="s">
        <v>686</v>
      </c>
      <c r="B229" s="25">
        <v>2</v>
      </c>
      <c r="C229" s="32" t="s">
        <v>687</v>
      </c>
      <c r="D229" s="33">
        <v>19825</v>
      </c>
      <c r="E229" s="33"/>
      <c r="F229" s="33"/>
      <c r="G229" s="33"/>
      <c r="H229" s="33"/>
      <c r="I229" s="33"/>
      <c r="J229" s="33"/>
      <c r="K229" s="33"/>
      <c r="L229" s="33"/>
      <c r="M229" s="33"/>
      <c r="N229" s="33"/>
      <c r="O229" s="33"/>
      <c r="P229" s="33"/>
      <c r="Q229" s="33"/>
      <c r="R229" s="33"/>
      <c r="S229" s="33"/>
      <c r="T229" s="33"/>
      <c r="U229" s="33"/>
      <c r="V229" s="33"/>
      <c r="W229" s="33"/>
      <c r="X229" s="33"/>
      <c r="Y229" s="33"/>
      <c r="Z229" s="33">
        <f t="shared" si="3"/>
        <v>19825</v>
      </c>
    </row>
    <row r="230" spans="1:26" ht="16.5" customHeight="1">
      <c r="A230" s="25" t="s">
        <v>688</v>
      </c>
      <c r="B230" s="25">
        <v>2</v>
      </c>
      <c r="C230" s="32" t="s">
        <v>689</v>
      </c>
      <c r="D230" s="33">
        <v>260732</v>
      </c>
      <c r="E230" s="33"/>
      <c r="F230" s="33"/>
      <c r="G230" s="33">
        <v>3651</v>
      </c>
      <c r="H230" s="33"/>
      <c r="I230" s="33"/>
      <c r="J230" s="33"/>
      <c r="K230" s="33"/>
      <c r="L230" s="33">
        <v>213</v>
      </c>
      <c r="M230" s="33"/>
      <c r="N230" s="33"/>
      <c r="O230" s="33"/>
      <c r="P230" s="33"/>
      <c r="Q230" s="33"/>
      <c r="R230" s="33"/>
      <c r="S230" s="33"/>
      <c r="T230" s="33"/>
      <c r="U230" s="33"/>
      <c r="V230" s="33"/>
      <c r="W230" s="33"/>
      <c r="X230" s="33"/>
      <c r="Y230" s="33"/>
      <c r="Z230" s="33">
        <f t="shared" si="3"/>
        <v>264596</v>
      </c>
    </row>
    <row r="231" spans="1:26" ht="16.5" customHeight="1">
      <c r="A231" s="25" t="s">
        <v>690</v>
      </c>
      <c r="B231" s="25">
        <v>3</v>
      </c>
      <c r="C231" s="32" t="s">
        <v>691</v>
      </c>
      <c r="D231" s="33">
        <v>260732</v>
      </c>
      <c r="E231" s="33"/>
      <c r="F231" s="33"/>
      <c r="G231" s="33">
        <v>3651</v>
      </c>
      <c r="H231" s="33"/>
      <c r="I231" s="33"/>
      <c r="J231" s="33"/>
      <c r="K231" s="33"/>
      <c r="L231" s="33"/>
      <c r="M231" s="33"/>
      <c r="N231" s="33"/>
      <c r="O231" s="33"/>
      <c r="P231" s="33"/>
      <c r="Q231" s="33"/>
      <c r="R231" s="33"/>
      <c r="S231" s="33"/>
      <c r="T231" s="33"/>
      <c r="U231" s="33"/>
      <c r="V231" s="33"/>
      <c r="W231" s="33"/>
      <c r="X231" s="33"/>
      <c r="Y231" s="33"/>
      <c r="Z231" s="33">
        <f t="shared" si="3"/>
        <v>264383</v>
      </c>
    </row>
    <row r="232" spans="1:26" ht="16.5" customHeight="1">
      <c r="A232" s="25" t="s">
        <v>692</v>
      </c>
      <c r="B232" s="25">
        <v>2</v>
      </c>
      <c r="C232" s="32" t="s">
        <v>693</v>
      </c>
      <c r="D232" s="33">
        <v>391</v>
      </c>
      <c r="E232" s="33"/>
      <c r="F232" s="33"/>
      <c r="G232" s="33"/>
      <c r="H232" s="33"/>
      <c r="I232" s="33"/>
      <c r="J232" s="33"/>
      <c r="K232" s="33"/>
      <c r="L232" s="33"/>
      <c r="M232" s="33"/>
      <c r="N232" s="33"/>
      <c r="O232" s="33"/>
      <c r="P232" s="33"/>
      <c r="Q232" s="33"/>
      <c r="R232" s="33"/>
      <c r="S232" s="33"/>
      <c r="T232" s="33"/>
      <c r="U232" s="33"/>
      <c r="V232" s="33"/>
      <c r="W232" s="33"/>
      <c r="X232" s="33"/>
      <c r="Y232" s="33"/>
      <c r="Z232" s="33">
        <f t="shared" si="3"/>
        <v>391</v>
      </c>
    </row>
    <row r="233" spans="1:26" ht="16.5" customHeight="1">
      <c r="A233" s="25" t="s">
        <v>694</v>
      </c>
      <c r="B233" s="25">
        <v>2</v>
      </c>
      <c r="C233" s="32" t="s">
        <v>695</v>
      </c>
      <c r="D233" s="33">
        <v>974</v>
      </c>
      <c r="E233" s="33"/>
      <c r="F233" s="33"/>
      <c r="G233" s="33"/>
      <c r="H233" s="33"/>
      <c r="I233" s="33"/>
      <c r="J233" s="33"/>
      <c r="K233" s="33"/>
      <c r="L233" s="33"/>
      <c r="M233" s="33">
        <v>232</v>
      </c>
      <c r="N233" s="33"/>
      <c r="O233" s="33"/>
      <c r="P233" s="33"/>
      <c r="Q233" s="33"/>
      <c r="R233" s="33">
        <v>250</v>
      </c>
      <c r="S233" s="33"/>
      <c r="T233" s="33"/>
      <c r="U233" s="33"/>
      <c r="V233" s="33"/>
      <c r="W233" s="33"/>
      <c r="X233" s="33"/>
      <c r="Y233" s="33"/>
      <c r="Z233" s="33">
        <f t="shared" si="3"/>
        <v>1456</v>
      </c>
    </row>
    <row r="234" spans="1:26" ht="16.5" customHeight="1">
      <c r="A234" s="25" t="s">
        <v>696</v>
      </c>
      <c r="B234" s="25">
        <v>3</v>
      </c>
      <c r="C234" s="32" t="s">
        <v>697</v>
      </c>
      <c r="D234" s="33">
        <v>539</v>
      </c>
      <c r="E234" s="33"/>
      <c r="F234" s="33"/>
      <c r="G234" s="33"/>
      <c r="H234" s="33"/>
      <c r="I234" s="33"/>
      <c r="J234" s="33"/>
      <c r="K234" s="33"/>
      <c r="L234" s="33"/>
      <c r="M234" s="33">
        <v>232</v>
      </c>
      <c r="N234" s="33"/>
      <c r="O234" s="33"/>
      <c r="P234" s="33"/>
      <c r="Q234" s="33"/>
      <c r="R234" s="33"/>
      <c r="S234" s="33"/>
      <c r="T234" s="33"/>
      <c r="U234" s="33"/>
      <c r="V234" s="33"/>
      <c r="W234" s="33"/>
      <c r="X234" s="33"/>
      <c r="Y234" s="33"/>
      <c r="Z234" s="33">
        <f t="shared" si="3"/>
        <v>771</v>
      </c>
    </row>
    <row r="235" spans="1:26" ht="16.5" customHeight="1">
      <c r="A235" s="25" t="s">
        <v>700</v>
      </c>
      <c r="B235" s="25">
        <v>4</v>
      </c>
      <c r="C235" s="32" t="s">
        <v>701</v>
      </c>
      <c r="D235" s="33"/>
      <c r="E235" s="33"/>
      <c r="F235" s="33"/>
      <c r="G235" s="33"/>
      <c r="H235" s="33"/>
      <c r="I235" s="33"/>
      <c r="J235" s="33"/>
      <c r="K235" s="33"/>
      <c r="L235" s="33"/>
      <c r="M235" s="33">
        <v>232</v>
      </c>
      <c r="N235" s="33"/>
      <c r="O235" s="33"/>
      <c r="P235" s="33"/>
      <c r="Q235" s="33"/>
      <c r="R235" s="33"/>
      <c r="S235" s="33"/>
      <c r="T235" s="33"/>
      <c r="U235" s="33"/>
      <c r="V235" s="33"/>
      <c r="W235" s="33"/>
      <c r="X235" s="33"/>
      <c r="Y235" s="33"/>
      <c r="Z235" s="33">
        <f t="shared" si="3"/>
        <v>232</v>
      </c>
    </row>
    <row r="236" spans="1:26" ht="16.5" customHeight="1">
      <c r="A236" s="25" t="s">
        <v>708</v>
      </c>
      <c r="B236" s="25">
        <v>3</v>
      </c>
      <c r="C236" s="32" t="s">
        <v>709</v>
      </c>
      <c r="D236" s="33">
        <v>210</v>
      </c>
      <c r="E236" s="33"/>
      <c r="F236" s="33"/>
      <c r="G236" s="33"/>
      <c r="H236" s="33"/>
      <c r="I236" s="33"/>
      <c r="J236" s="33"/>
      <c r="K236" s="33"/>
      <c r="L236" s="33"/>
      <c r="M236" s="33"/>
      <c r="N236" s="33"/>
      <c r="O236" s="33"/>
      <c r="P236" s="33"/>
      <c r="Q236" s="33"/>
      <c r="R236" s="33"/>
      <c r="S236" s="33"/>
      <c r="T236" s="33"/>
      <c r="U236" s="33"/>
      <c r="V236" s="33"/>
      <c r="W236" s="33"/>
      <c r="X236" s="33"/>
      <c r="Y236" s="33"/>
      <c r="Z236" s="33">
        <f t="shared" si="3"/>
        <v>210</v>
      </c>
    </row>
    <row r="237" spans="1:26" ht="16.5" customHeight="1">
      <c r="A237" s="25" t="s">
        <v>710</v>
      </c>
      <c r="B237" s="25">
        <v>3</v>
      </c>
      <c r="C237" s="32" t="s">
        <v>711</v>
      </c>
      <c r="D237" s="33"/>
      <c r="E237" s="33"/>
      <c r="F237" s="33"/>
      <c r="G237" s="33"/>
      <c r="H237" s="33"/>
      <c r="I237" s="33"/>
      <c r="J237" s="33"/>
      <c r="K237" s="33"/>
      <c r="L237" s="33"/>
      <c r="M237" s="33"/>
      <c r="N237" s="33"/>
      <c r="O237" s="33"/>
      <c r="P237" s="33"/>
      <c r="Q237" s="33"/>
      <c r="R237" s="33">
        <v>250</v>
      </c>
      <c r="S237" s="33"/>
      <c r="T237" s="33"/>
      <c r="U237" s="33"/>
      <c r="V237" s="33"/>
      <c r="W237" s="33"/>
      <c r="X237" s="33"/>
      <c r="Y237" s="33"/>
      <c r="Z237" s="33">
        <f t="shared" si="3"/>
        <v>250</v>
      </c>
    </row>
    <row r="238" spans="1:26" ht="16.5" customHeight="1">
      <c r="A238" s="25" t="s">
        <v>712</v>
      </c>
      <c r="B238" s="25">
        <v>4</v>
      </c>
      <c r="C238" s="32" t="s">
        <v>713</v>
      </c>
      <c r="D238" s="33"/>
      <c r="E238" s="33"/>
      <c r="F238" s="33"/>
      <c r="G238" s="33"/>
      <c r="H238" s="33"/>
      <c r="I238" s="33"/>
      <c r="J238" s="33"/>
      <c r="K238" s="33"/>
      <c r="L238" s="33"/>
      <c r="M238" s="33"/>
      <c r="N238" s="33"/>
      <c r="O238" s="33"/>
      <c r="P238" s="33"/>
      <c r="Q238" s="33"/>
      <c r="R238" s="33">
        <v>250</v>
      </c>
      <c r="S238" s="33"/>
      <c r="T238" s="33"/>
      <c r="U238" s="33"/>
      <c r="V238" s="33"/>
      <c r="W238" s="33"/>
      <c r="X238" s="33"/>
      <c r="Y238" s="33"/>
      <c r="Z238" s="33">
        <f t="shared" si="3"/>
        <v>250</v>
      </c>
    </row>
    <row r="239" spans="1:26" ht="16.5" customHeight="1">
      <c r="A239" s="25" t="s">
        <v>724</v>
      </c>
      <c r="B239" s="25">
        <v>2</v>
      </c>
      <c r="C239" s="32" t="s">
        <v>725</v>
      </c>
      <c r="D239" s="33">
        <v>467010</v>
      </c>
      <c r="E239" s="33">
        <v>2554</v>
      </c>
      <c r="F239" s="33"/>
      <c r="G239" s="33">
        <v>22334</v>
      </c>
      <c r="H239" s="33"/>
      <c r="I239" s="33"/>
      <c r="J239" s="33"/>
      <c r="K239" s="33"/>
      <c r="L239" s="33">
        <v>693</v>
      </c>
      <c r="M239" s="33"/>
      <c r="N239" s="33"/>
      <c r="O239" s="33"/>
      <c r="P239" s="33"/>
      <c r="Q239" s="33">
        <v>205</v>
      </c>
      <c r="R239" s="33"/>
      <c r="S239" s="33"/>
      <c r="T239" s="33"/>
      <c r="U239" s="33"/>
      <c r="V239" s="33"/>
      <c r="W239" s="33"/>
      <c r="X239" s="33"/>
      <c r="Y239" s="33"/>
      <c r="Z239" s="33">
        <f t="shared" si="3"/>
        <v>492796</v>
      </c>
    </row>
    <row r="240" spans="1:26" ht="16.5" customHeight="1">
      <c r="A240" s="25" t="s">
        <v>726</v>
      </c>
      <c r="B240" s="25">
        <v>3</v>
      </c>
      <c r="C240" s="32" t="s">
        <v>727</v>
      </c>
      <c r="D240" s="33">
        <v>467010</v>
      </c>
      <c r="E240" s="33">
        <v>2554</v>
      </c>
      <c r="F240" s="33"/>
      <c r="G240" s="33">
        <v>22334</v>
      </c>
      <c r="H240" s="33"/>
      <c r="I240" s="33"/>
      <c r="J240" s="33"/>
      <c r="K240" s="33"/>
      <c r="L240" s="33">
        <v>693</v>
      </c>
      <c r="M240" s="33"/>
      <c r="N240" s="33"/>
      <c r="O240" s="33"/>
      <c r="P240" s="33"/>
      <c r="Q240" s="33"/>
      <c r="R240" s="33"/>
      <c r="S240" s="33"/>
      <c r="T240" s="33"/>
      <c r="U240" s="33"/>
      <c r="V240" s="33"/>
      <c r="W240" s="33"/>
      <c r="X240" s="33"/>
      <c r="Y240" s="33"/>
      <c r="Z240" s="33">
        <f t="shared" si="3"/>
        <v>492591</v>
      </c>
    </row>
    <row r="241" spans="1:26" ht="16.5" customHeight="1">
      <c r="A241" s="25" t="s">
        <v>730</v>
      </c>
      <c r="B241" s="25">
        <v>4</v>
      </c>
      <c r="C241" s="32" t="s">
        <v>731</v>
      </c>
      <c r="D241" s="33">
        <v>15290</v>
      </c>
      <c r="E241" s="33"/>
      <c r="F241" s="33"/>
      <c r="G241" s="33">
        <v>2171</v>
      </c>
      <c r="H241" s="33"/>
      <c r="I241" s="33"/>
      <c r="J241" s="33"/>
      <c r="K241" s="33"/>
      <c r="L241" s="33"/>
      <c r="M241" s="33"/>
      <c r="N241" s="33"/>
      <c r="O241" s="33"/>
      <c r="P241" s="33"/>
      <c r="Q241" s="33"/>
      <c r="R241" s="33"/>
      <c r="S241" s="33"/>
      <c r="T241" s="33"/>
      <c r="U241" s="33"/>
      <c r="V241" s="33"/>
      <c r="W241" s="33"/>
      <c r="X241" s="33"/>
      <c r="Y241" s="33"/>
      <c r="Z241" s="33">
        <f t="shared" si="3"/>
        <v>17461</v>
      </c>
    </row>
    <row r="242" spans="1:26" ht="16.5" customHeight="1">
      <c r="A242" s="25" t="s">
        <v>742</v>
      </c>
      <c r="B242" s="25">
        <v>4</v>
      </c>
      <c r="C242" s="32" t="s">
        <v>743</v>
      </c>
      <c r="D242" s="33">
        <v>124855</v>
      </c>
      <c r="E242" s="33">
        <v>2554</v>
      </c>
      <c r="F242" s="33"/>
      <c r="G242" s="33">
        <v>10324</v>
      </c>
      <c r="H242" s="33"/>
      <c r="I242" s="33"/>
      <c r="J242" s="33"/>
      <c r="K242" s="33"/>
      <c r="L242" s="33"/>
      <c r="M242" s="33"/>
      <c r="N242" s="33"/>
      <c r="O242" s="33"/>
      <c r="P242" s="33"/>
      <c r="Q242" s="33"/>
      <c r="R242" s="33"/>
      <c r="S242" s="33"/>
      <c r="T242" s="33"/>
      <c r="U242" s="33"/>
      <c r="V242" s="33"/>
      <c r="W242" s="33"/>
      <c r="X242" s="33"/>
      <c r="Y242" s="33"/>
      <c r="Z242" s="33">
        <f t="shared" si="3"/>
        <v>137733</v>
      </c>
    </row>
    <row r="243" spans="1:26" ht="16.5" customHeight="1">
      <c r="A243" s="25" t="s">
        <v>746</v>
      </c>
      <c r="B243" s="25">
        <v>3</v>
      </c>
      <c r="C243" s="32" t="s">
        <v>747</v>
      </c>
      <c r="D243" s="33"/>
      <c r="E243" s="33"/>
      <c r="F243" s="33"/>
      <c r="G243" s="33"/>
      <c r="H243" s="33"/>
      <c r="I243" s="33"/>
      <c r="J243" s="33"/>
      <c r="K243" s="33"/>
      <c r="L243" s="33"/>
      <c r="M243" s="33"/>
      <c r="N243" s="33"/>
      <c r="O243" s="33"/>
      <c r="P243" s="33"/>
      <c r="Q243" s="33">
        <v>205</v>
      </c>
      <c r="R243" s="33"/>
      <c r="S243" s="33"/>
      <c r="T243" s="33"/>
      <c r="U243" s="33"/>
      <c r="V243" s="33"/>
      <c r="W243" s="33"/>
      <c r="X243" s="33"/>
      <c r="Y243" s="33"/>
      <c r="Z243" s="33">
        <f t="shared" si="3"/>
        <v>205</v>
      </c>
    </row>
    <row r="244" spans="1:26" ht="16.5" customHeight="1">
      <c r="A244" s="25" t="s">
        <v>752</v>
      </c>
      <c r="B244" s="25">
        <v>2</v>
      </c>
      <c r="C244" s="32" t="s">
        <v>753</v>
      </c>
      <c r="D244" s="33">
        <v>631994</v>
      </c>
      <c r="E244" s="33">
        <v>3054</v>
      </c>
      <c r="F244" s="33"/>
      <c r="G244" s="33">
        <v>63814</v>
      </c>
      <c r="H244" s="33"/>
      <c r="I244" s="33"/>
      <c r="J244" s="33"/>
      <c r="K244" s="33"/>
      <c r="L244" s="33"/>
      <c r="M244" s="33"/>
      <c r="N244" s="33"/>
      <c r="O244" s="33"/>
      <c r="P244" s="33"/>
      <c r="Q244" s="33">
        <v>330</v>
      </c>
      <c r="R244" s="33">
        <v>263</v>
      </c>
      <c r="S244" s="33">
        <v>4457</v>
      </c>
      <c r="T244" s="33"/>
      <c r="U244" s="33"/>
      <c r="V244" s="33"/>
      <c r="W244" s="33"/>
      <c r="X244" s="33">
        <v>1523</v>
      </c>
      <c r="Y244" s="33"/>
      <c r="Z244" s="33">
        <f t="shared" si="3"/>
        <v>705435</v>
      </c>
    </row>
    <row r="245" spans="1:26" ht="16.5" customHeight="1">
      <c r="A245" s="25" t="s">
        <v>754</v>
      </c>
      <c r="B245" s="25">
        <v>3</v>
      </c>
      <c r="C245" s="32" t="s">
        <v>755</v>
      </c>
      <c r="D245" s="33">
        <v>61408</v>
      </c>
      <c r="E245" s="33"/>
      <c r="F245" s="33"/>
      <c r="G245" s="33">
        <v>12587</v>
      </c>
      <c r="H245" s="33"/>
      <c r="I245" s="33"/>
      <c r="J245" s="33"/>
      <c r="K245" s="33"/>
      <c r="L245" s="33"/>
      <c r="M245" s="33"/>
      <c r="N245" s="33"/>
      <c r="O245" s="33"/>
      <c r="P245" s="33"/>
      <c r="Q245" s="33"/>
      <c r="R245" s="33"/>
      <c r="S245" s="33"/>
      <c r="T245" s="33"/>
      <c r="U245" s="33"/>
      <c r="V245" s="33"/>
      <c r="W245" s="33"/>
      <c r="X245" s="33"/>
      <c r="Y245" s="33"/>
      <c r="Z245" s="33">
        <f t="shared" si="3"/>
        <v>73995</v>
      </c>
    </row>
    <row r="246" spans="1:26" ht="16.5" customHeight="1">
      <c r="A246" s="25" t="s">
        <v>758</v>
      </c>
      <c r="B246" s="25">
        <v>3</v>
      </c>
      <c r="C246" s="32" t="s">
        <v>759</v>
      </c>
      <c r="D246" s="33">
        <v>33270</v>
      </c>
      <c r="E246" s="33">
        <v>1123</v>
      </c>
      <c r="F246" s="33"/>
      <c r="G246" s="33">
        <v>793</v>
      </c>
      <c r="H246" s="33"/>
      <c r="I246" s="33"/>
      <c r="J246" s="33"/>
      <c r="K246" s="33"/>
      <c r="L246" s="33"/>
      <c r="M246" s="33"/>
      <c r="N246" s="33"/>
      <c r="O246" s="33"/>
      <c r="P246" s="33"/>
      <c r="Q246" s="33"/>
      <c r="R246" s="33"/>
      <c r="S246" s="33"/>
      <c r="T246" s="33"/>
      <c r="U246" s="33"/>
      <c r="V246" s="33"/>
      <c r="W246" s="33"/>
      <c r="X246" s="33"/>
      <c r="Y246" s="33"/>
      <c r="Z246" s="33">
        <f t="shared" si="3"/>
        <v>35186</v>
      </c>
    </row>
    <row r="247" spans="1:26" ht="16.5" customHeight="1">
      <c r="A247" s="25" t="s">
        <v>760</v>
      </c>
      <c r="B247" s="25">
        <v>3</v>
      </c>
      <c r="C247" s="32" t="s">
        <v>761</v>
      </c>
      <c r="D247" s="33">
        <v>103435</v>
      </c>
      <c r="E247" s="33"/>
      <c r="F247" s="33"/>
      <c r="G247" s="33">
        <v>9678</v>
      </c>
      <c r="H247" s="33"/>
      <c r="I247" s="33"/>
      <c r="J247" s="33"/>
      <c r="K247" s="33"/>
      <c r="L247" s="33"/>
      <c r="M247" s="33"/>
      <c r="N247" s="33"/>
      <c r="O247" s="33"/>
      <c r="P247" s="33"/>
      <c r="Q247" s="33"/>
      <c r="R247" s="33"/>
      <c r="S247" s="33"/>
      <c r="T247" s="33"/>
      <c r="U247" s="33"/>
      <c r="V247" s="33"/>
      <c r="W247" s="33"/>
      <c r="X247" s="33">
        <v>1194</v>
      </c>
      <c r="Y247" s="33"/>
      <c r="Z247" s="33">
        <f t="shared" si="3"/>
        <v>114307</v>
      </c>
    </row>
    <row r="248" spans="1:26" ht="16.5" customHeight="1">
      <c r="A248" s="25" t="s">
        <v>762</v>
      </c>
      <c r="B248" s="25">
        <v>3</v>
      </c>
      <c r="C248" s="32" t="s">
        <v>763</v>
      </c>
      <c r="D248" s="33">
        <v>1936</v>
      </c>
      <c r="E248" s="33"/>
      <c r="F248" s="33"/>
      <c r="G248" s="33">
        <v>8340</v>
      </c>
      <c r="H248" s="33"/>
      <c r="I248" s="33"/>
      <c r="J248" s="33"/>
      <c r="K248" s="33"/>
      <c r="L248" s="33"/>
      <c r="M248" s="33"/>
      <c r="N248" s="33"/>
      <c r="O248" s="33"/>
      <c r="P248" s="33"/>
      <c r="Q248" s="33"/>
      <c r="R248" s="33"/>
      <c r="S248" s="33"/>
      <c r="T248" s="33"/>
      <c r="U248" s="33"/>
      <c r="V248" s="33"/>
      <c r="W248" s="33"/>
      <c r="X248" s="33"/>
      <c r="Y248" s="33"/>
      <c r="Z248" s="33">
        <f t="shared" si="3"/>
        <v>10276</v>
      </c>
    </row>
    <row r="249" spans="1:26" ht="16.5" customHeight="1">
      <c r="A249" s="25" t="s">
        <v>766</v>
      </c>
      <c r="B249" s="25">
        <v>3</v>
      </c>
      <c r="C249" s="32" t="s">
        <v>767</v>
      </c>
      <c r="D249" s="33">
        <v>182572</v>
      </c>
      <c r="E249" s="33">
        <v>381</v>
      </c>
      <c r="F249" s="33"/>
      <c r="G249" s="33">
        <v>5893</v>
      </c>
      <c r="H249" s="33"/>
      <c r="I249" s="33"/>
      <c r="J249" s="33"/>
      <c r="K249" s="33"/>
      <c r="L249" s="33"/>
      <c r="M249" s="33"/>
      <c r="N249" s="33"/>
      <c r="O249" s="33"/>
      <c r="P249" s="33"/>
      <c r="Q249" s="33"/>
      <c r="R249" s="33"/>
      <c r="S249" s="33">
        <v>276</v>
      </c>
      <c r="T249" s="33"/>
      <c r="U249" s="33"/>
      <c r="V249" s="33"/>
      <c r="W249" s="33"/>
      <c r="X249" s="33"/>
      <c r="Y249" s="33"/>
      <c r="Z249" s="33">
        <f t="shared" si="3"/>
        <v>189122</v>
      </c>
    </row>
    <row r="250" spans="1:26" ht="16.5" customHeight="1">
      <c r="A250" s="25" t="s">
        <v>770</v>
      </c>
      <c r="B250" s="25">
        <v>4</v>
      </c>
      <c r="C250" s="32" t="s">
        <v>771</v>
      </c>
      <c r="D250" s="33">
        <v>8178</v>
      </c>
      <c r="E250" s="33"/>
      <c r="F250" s="33"/>
      <c r="G250" s="33">
        <v>2765</v>
      </c>
      <c r="H250" s="33"/>
      <c r="I250" s="33"/>
      <c r="J250" s="33"/>
      <c r="K250" s="33"/>
      <c r="L250" s="33"/>
      <c r="M250" s="33"/>
      <c r="N250" s="33"/>
      <c r="O250" s="33"/>
      <c r="P250" s="33"/>
      <c r="Q250" s="33"/>
      <c r="R250" s="33"/>
      <c r="S250" s="33"/>
      <c r="T250" s="33"/>
      <c r="U250" s="33"/>
      <c r="V250" s="33"/>
      <c r="W250" s="33"/>
      <c r="X250" s="33"/>
      <c r="Y250" s="33"/>
      <c r="Z250" s="33">
        <f t="shared" si="3"/>
        <v>10943</v>
      </c>
    </row>
    <row r="251" spans="1:26" ht="16.5" customHeight="1">
      <c r="A251" s="25" t="s">
        <v>772</v>
      </c>
      <c r="B251" s="25">
        <v>3</v>
      </c>
      <c r="C251" s="32" t="s">
        <v>773</v>
      </c>
      <c r="D251" s="33">
        <v>2848</v>
      </c>
      <c r="E251" s="33"/>
      <c r="F251" s="33"/>
      <c r="G251" s="33">
        <v>239</v>
      </c>
      <c r="H251" s="33"/>
      <c r="I251" s="33"/>
      <c r="J251" s="33"/>
      <c r="K251" s="33"/>
      <c r="L251" s="33"/>
      <c r="M251" s="33"/>
      <c r="N251" s="33"/>
      <c r="O251" s="33"/>
      <c r="P251" s="33"/>
      <c r="Q251" s="33"/>
      <c r="R251" s="33"/>
      <c r="S251" s="33"/>
      <c r="T251" s="33"/>
      <c r="U251" s="33"/>
      <c r="V251" s="33"/>
      <c r="W251" s="33"/>
      <c r="X251" s="33"/>
      <c r="Y251" s="33"/>
      <c r="Z251" s="33">
        <f t="shared" si="3"/>
        <v>3087</v>
      </c>
    </row>
    <row r="252" spans="1:26" ht="16.5" customHeight="1">
      <c r="A252" s="25" t="s">
        <v>776</v>
      </c>
      <c r="B252" s="25">
        <v>3</v>
      </c>
      <c r="C252" s="32" t="s">
        <v>777</v>
      </c>
      <c r="D252" s="33">
        <v>16841</v>
      </c>
      <c r="E252" s="33"/>
      <c r="F252" s="33"/>
      <c r="G252" s="33">
        <v>446</v>
      </c>
      <c r="H252" s="33"/>
      <c r="I252" s="33"/>
      <c r="J252" s="33"/>
      <c r="K252" s="33"/>
      <c r="L252" s="33"/>
      <c r="M252" s="33"/>
      <c r="N252" s="33"/>
      <c r="O252" s="33"/>
      <c r="P252" s="33"/>
      <c r="Q252" s="33"/>
      <c r="R252" s="33"/>
      <c r="S252" s="33"/>
      <c r="T252" s="33"/>
      <c r="U252" s="33"/>
      <c r="V252" s="33"/>
      <c r="W252" s="33"/>
      <c r="X252" s="33"/>
      <c r="Y252" s="33"/>
      <c r="Z252" s="33">
        <f t="shared" si="3"/>
        <v>17287</v>
      </c>
    </row>
    <row r="253" spans="1:26" ht="16.5" customHeight="1">
      <c r="A253" s="25" t="s">
        <v>778</v>
      </c>
      <c r="B253" s="25">
        <v>4</v>
      </c>
      <c r="C253" s="32" t="s">
        <v>779</v>
      </c>
      <c r="D253" s="33">
        <v>4371</v>
      </c>
      <c r="E253" s="33"/>
      <c r="F253" s="33"/>
      <c r="G253" s="33"/>
      <c r="H253" s="33"/>
      <c r="I253" s="33"/>
      <c r="J253" s="33"/>
      <c r="K253" s="33"/>
      <c r="L253" s="33"/>
      <c r="M253" s="33"/>
      <c r="N253" s="33"/>
      <c r="O253" s="33"/>
      <c r="P253" s="33"/>
      <c r="Q253" s="33"/>
      <c r="R253" s="33"/>
      <c r="S253" s="33"/>
      <c r="T253" s="33"/>
      <c r="U253" s="33"/>
      <c r="V253" s="33"/>
      <c r="W253" s="33"/>
      <c r="X253" s="33"/>
      <c r="Y253" s="33"/>
      <c r="Z253" s="33">
        <f t="shared" si="3"/>
        <v>4371</v>
      </c>
    </row>
    <row r="254" spans="1:26" ht="16.5" customHeight="1">
      <c r="A254" s="25" t="s">
        <v>782</v>
      </c>
      <c r="B254" s="25">
        <v>3</v>
      </c>
      <c r="C254" s="32" t="s">
        <v>783</v>
      </c>
      <c r="D254" s="33">
        <v>179552</v>
      </c>
      <c r="E254" s="33"/>
      <c r="F254" s="33"/>
      <c r="G254" s="33">
        <v>19401</v>
      </c>
      <c r="H254" s="33"/>
      <c r="I254" s="33"/>
      <c r="J254" s="33"/>
      <c r="K254" s="33"/>
      <c r="L254" s="33"/>
      <c r="M254" s="33"/>
      <c r="N254" s="33"/>
      <c r="O254" s="33"/>
      <c r="P254" s="33"/>
      <c r="Q254" s="33"/>
      <c r="R254" s="33"/>
      <c r="S254" s="33"/>
      <c r="T254" s="33"/>
      <c r="U254" s="33"/>
      <c r="V254" s="33"/>
      <c r="W254" s="33"/>
      <c r="X254" s="33"/>
      <c r="Y254" s="33"/>
      <c r="Z254" s="33">
        <f t="shared" si="3"/>
        <v>198953</v>
      </c>
    </row>
    <row r="255" spans="1:26" ht="16.5" customHeight="1">
      <c r="A255" s="25" t="s">
        <v>784</v>
      </c>
      <c r="B255" s="25">
        <v>4</v>
      </c>
      <c r="C255" s="32" t="s">
        <v>785</v>
      </c>
      <c r="D255" s="33">
        <v>2942</v>
      </c>
      <c r="E255" s="33"/>
      <c r="F255" s="33"/>
      <c r="G255" s="33">
        <v>17159</v>
      </c>
      <c r="H255" s="33"/>
      <c r="I255" s="33"/>
      <c r="J255" s="33"/>
      <c r="K255" s="33"/>
      <c r="L255" s="33"/>
      <c r="M255" s="33"/>
      <c r="N255" s="33"/>
      <c r="O255" s="33"/>
      <c r="P255" s="33"/>
      <c r="Q255" s="33"/>
      <c r="R255" s="33"/>
      <c r="S255" s="33"/>
      <c r="T255" s="33"/>
      <c r="U255" s="33"/>
      <c r="V255" s="33"/>
      <c r="W255" s="33"/>
      <c r="X255" s="33"/>
      <c r="Y255" s="33"/>
      <c r="Z255" s="33">
        <f t="shared" si="3"/>
        <v>20101</v>
      </c>
    </row>
    <row r="256" spans="1:26" ht="16.5" customHeight="1">
      <c r="A256" s="25" t="s">
        <v>786</v>
      </c>
      <c r="B256" s="25">
        <v>5</v>
      </c>
      <c r="C256" s="32" t="s">
        <v>787</v>
      </c>
      <c r="D256" s="33">
        <v>1553</v>
      </c>
      <c r="E256" s="33"/>
      <c r="F256" s="33"/>
      <c r="G256" s="33"/>
      <c r="H256" s="33"/>
      <c r="I256" s="33"/>
      <c r="J256" s="33"/>
      <c r="K256" s="33"/>
      <c r="L256" s="33"/>
      <c r="M256" s="33"/>
      <c r="N256" s="33"/>
      <c r="O256" s="33"/>
      <c r="P256" s="33"/>
      <c r="Q256" s="33"/>
      <c r="R256" s="33"/>
      <c r="S256" s="33"/>
      <c r="T256" s="33"/>
      <c r="U256" s="33"/>
      <c r="V256" s="33"/>
      <c r="W256" s="33"/>
      <c r="X256" s="33"/>
      <c r="Y256" s="33"/>
      <c r="Z256" s="33">
        <f t="shared" si="3"/>
        <v>1553</v>
      </c>
    </row>
    <row r="257" spans="1:26" ht="16.5" customHeight="1">
      <c r="A257" s="25" t="s">
        <v>798</v>
      </c>
      <c r="B257" s="25">
        <v>3</v>
      </c>
      <c r="C257" s="32" t="s">
        <v>799</v>
      </c>
      <c r="D257" s="33">
        <v>1840</v>
      </c>
      <c r="E257" s="33"/>
      <c r="F257" s="33"/>
      <c r="G257" s="33"/>
      <c r="H257" s="33"/>
      <c r="I257" s="33"/>
      <c r="J257" s="33"/>
      <c r="K257" s="33"/>
      <c r="L257" s="33"/>
      <c r="M257" s="33"/>
      <c r="N257" s="33"/>
      <c r="O257" s="33"/>
      <c r="P257" s="33"/>
      <c r="Q257" s="33"/>
      <c r="R257" s="33"/>
      <c r="S257" s="33"/>
      <c r="T257" s="33"/>
      <c r="U257" s="33"/>
      <c r="V257" s="33"/>
      <c r="W257" s="33"/>
      <c r="X257" s="33"/>
      <c r="Y257" s="33"/>
      <c r="Z257" s="33">
        <f t="shared" si="3"/>
        <v>1840</v>
      </c>
    </row>
    <row r="258" spans="1:26" ht="16.5" customHeight="1">
      <c r="A258" s="25" t="s">
        <v>802</v>
      </c>
      <c r="B258" s="25">
        <v>4</v>
      </c>
      <c r="C258" s="32" t="s">
        <v>803</v>
      </c>
      <c r="D258" s="33">
        <v>1840</v>
      </c>
      <c r="E258" s="33"/>
      <c r="F258" s="33"/>
      <c r="G258" s="33"/>
      <c r="H258" s="33"/>
      <c r="I258" s="33"/>
      <c r="J258" s="33"/>
      <c r="K258" s="33"/>
      <c r="L258" s="33"/>
      <c r="M258" s="33"/>
      <c r="N258" s="33"/>
      <c r="O258" s="33"/>
      <c r="P258" s="33"/>
      <c r="Q258" s="33"/>
      <c r="R258" s="33"/>
      <c r="S258" s="33"/>
      <c r="T258" s="33"/>
      <c r="U258" s="33"/>
      <c r="V258" s="33"/>
      <c r="W258" s="33"/>
      <c r="X258" s="33"/>
      <c r="Y258" s="33"/>
      <c r="Z258" s="33">
        <f t="shared" si="3"/>
        <v>1840</v>
      </c>
    </row>
    <row r="259" spans="1:26" ht="16.5" customHeight="1">
      <c r="A259" s="25" t="s">
        <v>804</v>
      </c>
      <c r="B259" s="25">
        <v>3</v>
      </c>
      <c r="C259" s="32" t="s">
        <v>805</v>
      </c>
      <c r="D259" s="33">
        <v>279</v>
      </c>
      <c r="E259" s="33"/>
      <c r="F259" s="33"/>
      <c r="G259" s="33"/>
      <c r="H259" s="33"/>
      <c r="I259" s="33"/>
      <c r="J259" s="33"/>
      <c r="K259" s="33"/>
      <c r="L259" s="33"/>
      <c r="M259" s="33"/>
      <c r="N259" s="33"/>
      <c r="O259" s="33"/>
      <c r="P259" s="33"/>
      <c r="Q259" s="33"/>
      <c r="R259" s="33"/>
      <c r="S259" s="33"/>
      <c r="T259" s="33"/>
      <c r="U259" s="33"/>
      <c r="V259" s="33"/>
      <c r="W259" s="33"/>
      <c r="X259" s="33"/>
      <c r="Y259" s="33"/>
      <c r="Z259" s="33">
        <f t="shared" si="3"/>
        <v>279</v>
      </c>
    </row>
    <row r="260" spans="1:26" s="31" customFormat="1" ht="16.5" customHeight="1">
      <c r="A260" s="27" t="s">
        <v>806</v>
      </c>
      <c r="B260" s="27">
        <v>1</v>
      </c>
      <c r="C260" s="28" t="s">
        <v>807</v>
      </c>
      <c r="D260" s="29">
        <v>1313403</v>
      </c>
      <c r="E260" s="29">
        <v>19447</v>
      </c>
      <c r="F260" s="29"/>
      <c r="G260" s="29">
        <v>458644</v>
      </c>
      <c r="H260" s="29">
        <v>1842</v>
      </c>
      <c r="I260" s="29"/>
      <c r="J260" s="29">
        <v>6470</v>
      </c>
      <c r="K260" s="29">
        <v>1685</v>
      </c>
      <c r="L260" s="29">
        <v>1626</v>
      </c>
      <c r="M260" s="29">
        <v>1662</v>
      </c>
      <c r="N260" s="29">
        <v>1205</v>
      </c>
      <c r="O260" s="29">
        <v>454</v>
      </c>
      <c r="P260" s="29">
        <v>805</v>
      </c>
      <c r="Q260" s="29">
        <v>21358</v>
      </c>
      <c r="R260" s="29">
        <v>4598</v>
      </c>
      <c r="S260" s="29"/>
      <c r="T260" s="29"/>
      <c r="U260" s="29"/>
      <c r="V260" s="29">
        <v>2624</v>
      </c>
      <c r="W260" s="29">
        <v>2957</v>
      </c>
      <c r="X260" s="29"/>
      <c r="Y260" s="29">
        <v>2339</v>
      </c>
      <c r="Z260" s="29">
        <f t="shared" si="3"/>
        <v>1841119</v>
      </c>
    </row>
    <row r="261" spans="1:26" ht="16.5" customHeight="1">
      <c r="A261" s="25" t="s">
        <v>808</v>
      </c>
      <c r="B261" s="25">
        <v>2</v>
      </c>
      <c r="C261" s="32" t="s">
        <v>809</v>
      </c>
      <c r="D261" s="33">
        <v>1313403</v>
      </c>
      <c r="E261" s="33">
        <v>19447</v>
      </c>
      <c r="F261" s="33"/>
      <c r="G261" s="33">
        <v>458644</v>
      </c>
      <c r="H261" s="33">
        <v>1842</v>
      </c>
      <c r="I261" s="33"/>
      <c r="J261" s="33">
        <v>6470</v>
      </c>
      <c r="K261" s="33">
        <v>1685</v>
      </c>
      <c r="L261" s="33">
        <v>1626</v>
      </c>
      <c r="M261" s="33">
        <v>1662</v>
      </c>
      <c r="N261" s="33">
        <v>1205</v>
      </c>
      <c r="O261" s="33">
        <v>454</v>
      </c>
      <c r="P261" s="33">
        <v>805</v>
      </c>
      <c r="Q261" s="33">
        <v>21358</v>
      </c>
      <c r="R261" s="33">
        <v>4598</v>
      </c>
      <c r="S261" s="33"/>
      <c r="T261" s="33"/>
      <c r="U261" s="33"/>
      <c r="V261" s="33">
        <v>2624</v>
      </c>
      <c r="W261" s="33">
        <v>2957</v>
      </c>
      <c r="X261" s="33"/>
      <c r="Y261" s="33">
        <v>2339</v>
      </c>
      <c r="Z261" s="33">
        <f t="shared" si="3"/>
        <v>1841119</v>
      </c>
    </row>
    <row r="262" spans="1:26" s="35" customFormat="1" ht="16.5" customHeight="1">
      <c r="A262" s="39" t="s">
        <v>821</v>
      </c>
      <c r="B262" s="39"/>
      <c r="C262" s="39"/>
      <c r="D262" s="34">
        <f>D7+D25+D27+D38+D42+D58+D142+D228+D260</f>
        <v>479254296</v>
      </c>
      <c r="E262" s="34">
        <f>E7+E25+E27+E38+E42+E58+E142+E228+E260</f>
        <v>13959105</v>
      </c>
      <c r="F262" s="34">
        <f aca="true" t="shared" si="4" ref="F262:Y262">F7+F25+F27+F38+F42+F58+F142+F228+F260</f>
        <v>2482</v>
      </c>
      <c r="G262" s="34">
        <f t="shared" si="4"/>
        <v>47079594</v>
      </c>
      <c r="H262" s="34">
        <f t="shared" si="4"/>
        <v>5352</v>
      </c>
      <c r="I262" s="34">
        <f t="shared" si="4"/>
        <v>3321</v>
      </c>
      <c r="J262" s="34">
        <f t="shared" si="4"/>
        <v>308814</v>
      </c>
      <c r="K262" s="34">
        <f t="shared" si="4"/>
        <v>132343</v>
      </c>
      <c r="L262" s="34">
        <f>L7+L25+L27+L38+L42+L58+L142+L228+L260</f>
        <v>726347</v>
      </c>
      <c r="M262" s="34">
        <f t="shared" si="4"/>
        <v>523221</v>
      </c>
      <c r="N262" s="34">
        <f t="shared" si="4"/>
        <v>81438</v>
      </c>
      <c r="O262" s="34">
        <f t="shared" si="4"/>
        <v>77055</v>
      </c>
      <c r="P262" s="34">
        <f t="shared" si="4"/>
        <v>18708</v>
      </c>
      <c r="Q262" s="34">
        <f t="shared" si="4"/>
        <v>648859</v>
      </c>
      <c r="R262" s="34">
        <f t="shared" si="4"/>
        <v>461688</v>
      </c>
      <c r="S262" s="34">
        <f t="shared" si="4"/>
        <v>3043126</v>
      </c>
      <c r="T262" s="34">
        <f t="shared" si="4"/>
        <v>34287</v>
      </c>
      <c r="U262" s="34">
        <f t="shared" si="4"/>
        <v>1994</v>
      </c>
      <c r="V262" s="34">
        <f t="shared" si="4"/>
        <v>11304</v>
      </c>
      <c r="W262" s="34">
        <f t="shared" si="4"/>
        <v>28183</v>
      </c>
      <c r="X262" s="34">
        <f t="shared" si="4"/>
        <v>266814</v>
      </c>
      <c r="Y262" s="34">
        <f t="shared" si="4"/>
        <v>61181</v>
      </c>
      <c r="Z262" s="34">
        <f t="shared" si="3"/>
        <v>546729512</v>
      </c>
    </row>
  </sheetData>
  <sheetProtection/>
  <mergeCells count="6">
    <mergeCell ref="A262:C262"/>
    <mergeCell ref="A4:A6"/>
    <mergeCell ref="B4:B6"/>
    <mergeCell ref="C4:C6"/>
    <mergeCell ref="D4:Y4"/>
    <mergeCell ref="Z4:Z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70" r:id="rId1"/>
  <headerFooter>
    <oddFooter>&amp;C&amp;P / &amp;N
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EA86C6"/>
    <pageSetUpPr fitToPage="1"/>
  </sheetPr>
  <dimension ref="A1:F331"/>
  <sheetViews>
    <sheetView zoomScale="85" zoomScaleNormal="85" zoomScalePageLayoutView="0" workbookViewId="0" topLeftCell="A1">
      <pane xSplit="3" ySplit="6" topLeftCell="D180" activePane="bottomRight" state="frozen"/>
      <selection pane="topLeft" activeCell="A1" sqref="A1"/>
      <selection pane="topRight" activeCell="D1" sqref="D1"/>
      <selection pane="bottomLeft" activeCell="A9" sqref="A9"/>
      <selection pane="bottomRight" activeCell="F197" sqref="F197"/>
    </sheetView>
  </sheetViews>
  <sheetFormatPr defaultColWidth="9.140625" defaultRowHeight="15"/>
  <cols>
    <col min="1" max="1" width="11.421875" style="5" customWidth="1"/>
    <col min="2" max="2" width="5.28125" style="5" bestFit="1" customWidth="1"/>
    <col min="3" max="3" width="35.421875" style="5" bestFit="1" customWidth="1"/>
    <col min="4" max="4" width="12.140625" style="5" bestFit="1" customWidth="1"/>
    <col min="5" max="6" width="13.57421875" style="5" bestFit="1" customWidth="1"/>
    <col min="7" max="16384" width="9.00390625" style="5" customWidth="1"/>
  </cols>
  <sheetData>
    <row r="1" spans="1:2" ht="13.5">
      <c r="A1" s="5" t="s">
        <v>812</v>
      </c>
      <c r="B1" s="6"/>
    </row>
    <row r="2" spans="1:2" ht="13.5">
      <c r="A2" s="5" t="s">
        <v>813</v>
      </c>
      <c r="B2" s="6"/>
    </row>
    <row r="3" spans="1:3" ht="13.5">
      <c r="A3" s="5" t="s">
        <v>849</v>
      </c>
      <c r="B3" s="6"/>
      <c r="C3" s="7" t="s">
        <v>815</v>
      </c>
    </row>
    <row r="4" spans="1:6" ht="13.5">
      <c r="A4" s="40" t="s">
        <v>0</v>
      </c>
      <c r="B4" s="40" t="s">
        <v>823</v>
      </c>
      <c r="C4" s="40" t="s">
        <v>824</v>
      </c>
      <c r="D4" s="51" t="s">
        <v>850</v>
      </c>
      <c r="E4" s="46"/>
      <c r="F4" s="48" t="s">
        <v>851</v>
      </c>
    </row>
    <row r="5" spans="1:6" ht="13.5">
      <c r="A5" s="41"/>
      <c r="B5" s="41"/>
      <c r="C5" s="41"/>
      <c r="D5" s="25">
        <v>302</v>
      </c>
      <c r="E5" s="25">
        <v>304</v>
      </c>
      <c r="F5" s="49"/>
    </row>
    <row r="6" spans="1:6" ht="13.5">
      <c r="A6" s="42"/>
      <c r="B6" s="42"/>
      <c r="C6" s="42"/>
      <c r="D6" s="25" t="s">
        <v>852</v>
      </c>
      <c r="E6" s="25" t="s">
        <v>853</v>
      </c>
      <c r="F6" s="50"/>
    </row>
    <row r="7" spans="1:6" s="31" customFormat="1" ht="13.5">
      <c r="A7" s="27" t="s">
        <v>27</v>
      </c>
      <c r="B7" s="27">
        <v>1</v>
      </c>
      <c r="C7" s="28" t="s">
        <v>28</v>
      </c>
      <c r="D7" s="21">
        <v>175725</v>
      </c>
      <c r="E7" s="21">
        <v>3801893</v>
      </c>
      <c r="F7" s="21">
        <f>SUM(D7:E7)</f>
        <v>3977618</v>
      </c>
    </row>
    <row r="8" spans="1:6" ht="13.5">
      <c r="A8" s="25" t="s">
        <v>33</v>
      </c>
      <c r="B8" s="25">
        <v>2</v>
      </c>
      <c r="C8" s="32" t="s">
        <v>34</v>
      </c>
      <c r="D8" s="22"/>
      <c r="E8" s="22">
        <v>2210</v>
      </c>
      <c r="F8" s="22">
        <f aca="true" t="shared" si="0" ref="F8:F71">SUM(D8:E8)</f>
        <v>2210</v>
      </c>
    </row>
    <row r="9" spans="1:6" ht="13.5">
      <c r="A9" s="25" t="s">
        <v>37</v>
      </c>
      <c r="B9" s="25">
        <v>2</v>
      </c>
      <c r="C9" s="32" t="s">
        <v>38</v>
      </c>
      <c r="D9" s="22">
        <v>12573</v>
      </c>
      <c r="E9" s="22">
        <v>378287</v>
      </c>
      <c r="F9" s="22">
        <f t="shared" si="0"/>
        <v>390860</v>
      </c>
    </row>
    <row r="10" spans="1:6" ht="13.5">
      <c r="A10" s="25" t="s">
        <v>39</v>
      </c>
      <c r="B10" s="25">
        <v>3</v>
      </c>
      <c r="C10" s="32" t="s">
        <v>40</v>
      </c>
      <c r="D10" s="22">
        <v>10845</v>
      </c>
      <c r="E10" s="22">
        <v>184187</v>
      </c>
      <c r="F10" s="22">
        <f t="shared" si="0"/>
        <v>195032</v>
      </c>
    </row>
    <row r="11" spans="1:6" ht="13.5">
      <c r="A11" s="25" t="s">
        <v>41</v>
      </c>
      <c r="B11" s="25">
        <v>4</v>
      </c>
      <c r="C11" s="32" t="s">
        <v>42</v>
      </c>
      <c r="D11" s="22">
        <v>10845</v>
      </c>
      <c r="E11" s="22">
        <v>172912</v>
      </c>
      <c r="F11" s="22">
        <f t="shared" si="0"/>
        <v>183757</v>
      </c>
    </row>
    <row r="12" spans="1:6" ht="13.5">
      <c r="A12" s="25" t="s">
        <v>47</v>
      </c>
      <c r="B12" s="25">
        <v>4</v>
      </c>
      <c r="C12" s="32" t="s">
        <v>48</v>
      </c>
      <c r="D12" s="22"/>
      <c r="E12" s="22">
        <v>10782</v>
      </c>
      <c r="F12" s="22">
        <f t="shared" si="0"/>
        <v>10782</v>
      </c>
    </row>
    <row r="13" spans="1:6" ht="13.5">
      <c r="A13" s="25" t="s">
        <v>49</v>
      </c>
      <c r="B13" s="25">
        <v>3</v>
      </c>
      <c r="C13" s="32" t="s">
        <v>50</v>
      </c>
      <c r="D13" s="22">
        <v>1728</v>
      </c>
      <c r="E13" s="22">
        <v>194100</v>
      </c>
      <c r="F13" s="22">
        <f t="shared" si="0"/>
        <v>195828</v>
      </c>
    </row>
    <row r="14" spans="1:6" ht="13.5">
      <c r="A14" s="25" t="s">
        <v>51</v>
      </c>
      <c r="B14" s="25">
        <v>4</v>
      </c>
      <c r="C14" s="32" t="s">
        <v>52</v>
      </c>
      <c r="D14" s="22"/>
      <c r="E14" s="22">
        <v>1120</v>
      </c>
      <c r="F14" s="22">
        <f t="shared" si="0"/>
        <v>1120</v>
      </c>
    </row>
    <row r="15" spans="1:6" ht="13.5">
      <c r="A15" s="25" t="s">
        <v>53</v>
      </c>
      <c r="B15" s="25">
        <v>5</v>
      </c>
      <c r="C15" s="32" t="s">
        <v>54</v>
      </c>
      <c r="D15" s="22"/>
      <c r="E15" s="22">
        <v>1120</v>
      </c>
      <c r="F15" s="22">
        <f t="shared" si="0"/>
        <v>1120</v>
      </c>
    </row>
    <row r="16" spans="1:6" ht="13.5">
      <c r="A16" s="25" t="s">
        <v>55</v>
      </c>
      <c r="B16" s="25">
        <v>2</v>
      </c>
      <c r="C16" s="32" t="s">
        <v>56</v>
      </c>
      <c r="D16" s="22">
        <v>74529</v>
      </c>
      <c r="E16" s="22">
        <v>624511</v>
      </c>
      <c r="F16" s="22">
        <f t="shared" si="0"/>
        <v>699040</v>
      </c>
    </row>
    <row r="17" spans="1:6" ht="13.5">
      <c r="A17" s="25" t="s">
        <v>57</v>
      </c>
      <c r="B17" s="25">
        <v>3</v>
      </c>
      <c r="C17" s="32" t="s">
        <v>58</v>
      </c>
      <c r="D17" s="22"/>
      <c r="E17" s="22">
        <v>110543</v>
      </c>
      <c r="F17" s="22">
        <f t="shared" si="0"/>
        <v>110543</v>
      </c>
    </row>
    <row r="18" spans="1:6" ht="13.5">
      <c r="A18" s="25" t="s">
        <v>59</v>
      </c>
      <c r="B18" s="25">
        <v>3</v>
      </c>
      <c r="C18" s="32" t="s">
        <v>60</v>
      </c>
      <c r="D18" s="22"/>
      <c r="E18" s="22">
        <v>2163</v>
      </c>
      <c r="F18" s="22">
        <f t="shared" si="0"/>
        <v>2163</v>
      </c>
    </row>
    <row r="19" spans="1:6" ht="13.5">
      <c r="A19" s="25" t="s">
        <v>61</v>
      </c>
      <c r="B19" s="25">
        <v>2</v>
      </c>
      <c r="C19" s="32" t="s">
        <v>62</v>
      </c>
      <c r="D19" s="22">
        <v>227</v>
      </c>
      <c r="E19" s="22">
        <v>213820</v>
      </c>
      <c r="F19" s="22">
        <f t="shared" si="0"/>
        <v>214047</v>
      </c>
    </row>
    <row r="20" spans="1:6" ht="13.5">
      <c r="A20" s="25" t="s">
        <v>63</v>
      </c>
      <c r="B20" s="25">
        <v>3</v>
      </c>
      <c r="C20" s="32" t="s">
        <v>64</v>
      </c>
      <c r="D20" s="22"/>
      <c r="E20" s="22">
        <v>56701</v>
      </c>
      <c r="F20" s="22">
        <f t="shared" si="0"/>
        <v>56701</v>
      </c>
    </row>
    <row r="21" spans="1:6" ht="13.5">
      <c r="A21" s="25" t="s">
        <v>69</v>
      </c>
      <c r="B21" s="25">
        <v>4</v>
      </c>
      <c r="C21" s="32" t="s">
        <v>70</v>
      </c>
      <c r="D21" s="22"/>
      <c r="E21" s="22">
        <v>15423</v>
      </c>
      <c r="F21" s="22">
        <f t="shared" si="0"/>
        <v>15423</v>
      </c>
    </row>
    <row r="22" spans="1:6" ht="13.5">
      <c r="A22" s="25" t="s">
        <v>71</v>
      </c>
      <c r="B22" s="25">
        <v>3</v>
      </c>
      <c r="C22" s="32" t="s">
        <v>72</v>
      </c>
      <c r="D22" s="22">
        <v>227</v>
      </c>
      <c r="E22" s="22">
        <v>157119</v>
      </c>
      <c r="F22" s="22">
        <f t="shared" si="0"/>
        <v>157346</v>
      </c>
    </row>
    <row r="23" spans="1:6" ht="13.5">
      <c r="A23" s="25" t="s">
        <v>73</v>
      </c>
      <c r="B23" s="25">
        <v>4</v>
      </c>
      <c r="C23" s="32" t="s">
        <v>74</v>
      </c>
      <c r="D23" s="22"/>
      <c r="E23" s="22">
        <v>1524</v>
      </c>
      <c r="F23" s="22">
        <f t="shared" si="0"/>
        <v>1524</v>
      </c>
    </row>
    <row r="24" spans="1:6" ht="13.5">
      <c r="A24" s="25" t="s">
        <v>75</v>
      </c>
      <c r="B24" s="25">
        <v>2</v>
      </c>
      <c r="C24" s="32" t="s">
        <v>76</v>
      </c>
      <c r="D24" s="22">
        <v>12807</v>
      </c>
      <c r="E24" s="22">
        <v>394682</v>
      </c>
      <c r="F24" s="22">
        <f t="shared" si="0"/>
        <v>407489</v>
      </c>
    </row>
    <row r="25" spans="1:6" ht="13.5">
      <c r="A25" s="25" t="s">
        <v>77</v>
      </c>
      <c r="B25" s="25">
        <v>2</v>
      </c>
      <c r="C25" s="32" t="s">
        <v>78</v>
      </c>
      <c r="D25" s="22">
        <v>56082</v>
      </c>
      <c r="E25" s="22">
        <v>1159436</v>
      </c>
      <c r="F25" s="22">
        <f t="shared" si="0"/>
        <v>1215518</v>
      </c>
    </row>
    <row r="26" spans="1:6" ht="13.5">
      <c r="A26" s="25" t="s">
        <v>79</v>
      </c>
      <c r="B26" s="25">
        <v>3</v>
      </c>
      <c r="C26" s="32" t="s">
        <v>80</v>
      </c>
      <c r="D26" s="22">
        <v>55141</v>
      </c>
      <c r="E26" s="22">
        <v>1071837</v>
      </c>
      <c r="F26" s="22">
        <f t="shared" si="0"/>
        <v>1126978</v>
      </c>
    </row>
    <row r="27" spans="1:6" ht="13.5">
      <c r="A27" s="25" t="s">
        <v>81</v>
      </c>
      <c r="B27" s="25">
        <v>2</v>
      </c>
      <c r="C27" s="32" t="s">
        <v>82</v>
      </c>
      <c r="D27" s="22"/>
      <c r="E27" s="22">
        <v>27335</v>
      </c>
      <c r="F27" s="22">
        <f t="shared" si="0"/>
        <v>27335</v>
      </c>
    </row>
    <row r="28" spans="1:6" ht="13.5">
      <c r="A28" s="25" t="s">
        <v>85</v>
      </c>
      <c r="B28" s="25">
        <v>3</v>
      </c>
      <c r="C28" s="32" t="s">
        <v>86</v>
      </c>
      <c r="D28" s="22"/>
      <c r="E28" s="22">
        <v>25992</v>
      </c>
      <c r="F28" s="22">
        <f t="shared" si="0"/>
        <v>25992</v>
      </c>
    </row>
    <row r="29" spans="1:6" ht="13.5">
      <c r="A29" s="25" t="s">
        <v>87</v>
      </c>
      <c r="B29" s="25">
        <v>2</v>
      </c>
      <c r="C29" s="32" t="s">
        <v>88</v>
      </c>
      <c r="D29" s="22">
        <v>19507</v>
      </c>
      <c r="E29" s="22">
        <v>1001612</v>
      </c>
      <c r="F29" s="22">
        <f t="shared" si="0"/>
        <v>1021119</v>
      </c>
    </row>
    <row r="30" spans="1:6" s="31" customFormat="1" ht="13.5">
      <c r="A30" s="27" t="s">
        <v>89</v>
      </c>
      <c r="B30" s="27">
        <v>1</v>
      </c>
      <c r="C30" s="28" t="s">
        <v>90</v>
      </c>
      <c r="D30" s="21">
        <v>7589</v>
      </c>
      <c r="E30" s="21">
        <v>424402</v>
      </c>
      <c r="F30" s="21">
        <f t="shared" si="0"/>
        <v>431991</v>
      </c>
    </row>
    <row r="31" spans="1:6" ht="13.5">
      <c r="A31" s="25" t="s">
        <v>91</v>
      </c>
      <c r="B31" s="25">
        <v>2</v>
      </c>
      <c r="C31" s="32" t="s">
        <v>92</v>
      </c>
      <c r="D31" s="22">
        <v>7589</v>
      </c>
      <c r="E31" s="22">
        <v>424402</v>
      </c>
      <c r="F31" s="22">
        <f t="shared" si="0"/>
        <v>431991</v>
      </c>
    </row>
    <row r="32" spans="1:6" s="31" customFormat="1" ht="13.5">
      <c r="A32" s="27" t="s">
        <v>95</v>
      </c>
      <c r="B32" s="27">
        <v>1</v>
      </c>
      <c r="C32" s="28" t="s">
        <v>96</v>
      </c>
      <c r="D32" s="21">
        <v>66022</v>
      </c>
      <c r="E32" s="21">
        <v>1936832</v>
      </c>
      <c r="F32" s="21">
        <f t="shared" si="0"/>
        <v>2002854</v>
      </c>
    </row>
    <row r="33" spans="1:6" ht="13.5">
      <c r="A33" s="25" t="s">
        <v>99</v>
      </c>
      <c r="B33" s="25">
        <v>2</v>
      </c>
      <c r="C33" s="32" t="s">
        <v>100</v>
      </c>
      <c r="D33" s="22"/>
      <c r="E33" s="22">
        <v>4804</v>
      </c>
      <c r="F33" s="22">
        <f t="shared" si="0"/>
        <v>4804</v>
      </c>
    </row>
    <row r="34" spans="1:6" ht="13.5">
      <c r="A34" s="25" t="s">
        <v>101</v>
      </c>
      <c r="B34" s="25">
        <v>2</v>
      </c>
      <c r="C34" s="32" t="s">
        <v>102</v>
      </c>
      <c r="D34" s="22">
        <v>35025</v>
      </c>
      <c r="E34" s="22">
        <v>1096953</v>
      </c>
      <c r="F34" s="22">
        <f t="shared" si="0"/>
        <v>1131978</v>
      </c>
    </row>
    <row r="35" spans="1:6" ht="13.5">
      <c r="A35" s="25" t="s">
        <v>103</v>
      </c>
      <c r="B35" s="25">
        <v>3</v>
      </c>
      <c r="C35" s="32" t="s">
        <v>104</v>
      </c>
      <c r="D35" s="22">
        <v>35025</v>
      </c>
      <c r="E35" s="22">
        <v>1096953</v>
      </c>
      <c r="F35" s="22">
        <f t="shared" si="0"/>
        <v>1131978</v>
      </c>
    </row>
    <row r="36" spans="1:6" ht="13.5">
      <c r="A36" s="25" t="s">
        <v>105</v>
      </c>
      <c r="B36" s="25">
        <v>2</v>
      </c>
      <c r="C36" s="32" t="s">
        <v>106</v>
      </c>
      <c r="D36" s="22">
        <v>392</v>
      </c>
      <c r="E36" s="22">
        <v>826</v>
      </c>
      <c r="F36" s="22">
        <f t="shared" si="0"/>
        <v>1218</v>
      </c>
    </row>
    <row r="37" spans="1:6" ht="13.5">
      <c r="A37" s="25" t="s">
        <v>107</v>
      </c>
      <c r="B37" s="25">
        <v>3</v>
      </c>
      <c r="C37" s="32" t="s">
        <v>108</v>
      </c>
      <c r="D37" s="22">
        <v>392</v>
      </c>
      <c r="E37" s="22">
        <v>826</v>
      </c>
      <c r="F37" s="22">
        <f t="shared" si="0"/>
        <v>1218</v>
      </c>
    </row>
    <row r="38" spans="1:6" ht="13.5">
      <c r="A38" s="25" t="s">
        <v>109</v>
      </c>
      <c r="B38" s="25">
        <v>4</v>
      </c>
      <c r="C38" s="32" t="s">
        <v>110</v>
      </c>
      <c r="D38" s="22">
        <v>392</v>
      </c>
      <c r="E38" s="22">
        <v>826</v>
      </c>
      <c r="F38" s="22">
        <f t="shared" si="0"/>
        <v>1218</v>
      </c>
    </row>
    <row r="39" spans="1:6" ht="13.5">
      <c r="A39" s="25" t="s">
        <v>113</v>
      </c>
      <c r="B39" s="25">
        <v>2</v>
      </c>
      <c r="C39" s="32" t="s">
        <v>114</v>
      </c>
      <c r="D39" s="22"/>
      <c r="E39" s="22">
        <v>444110</v>
      </c>
      <c r="F39" s="22">
        <f t="shared" si="0"/>
        <v>444110</v>
      </c>
    </row>
    <row r="40" spans="1:6" ht="13.5">
      <c r="A40" s="25" t="s">
        <v>115</v>
      </c>
      <c r="B40" s="25">
        <v>3</v>
      </c>
      <c r="C40" s="32" t="s">
        <v>116</v>
      </c>
      <c r="D40" s="22"/>
      <c r="E40" s="22">
        <v>295702</v>
      </c>
      <c r="F40" s="22">
        <f t="shared" si="0"/>
        <v>295702</v>
      </c>
    </row>
    <row r="41" spans="1:6" ht="13.5">
      <c r="A41" s="25" t="s">
        <v>117</v>
      </c>
      <c r="B41" s="25">
        <v>4</v>
      </c>
      <c r="C41" s="32" t="s">
        <v>118</v>
      </c>
      <c r="D41" s="22"/>
      <c r="E41" s="22">
        <v>295500</v>
      </c>
      <c r="F41" s="22">
        <f t="shared" si="0"/>
        <v>295500</v>
      </c>
    </row>
    <row r="42" spans="1:6" ht="13.5">
      <c r="A42" s="25" t="s">
        <v>121</v>
      </c>
      <c r="B42" s="25">
        <v>2</v>
      </c>
      <c r="C42" s="32" t="s">
        <v>122</v>
      </c>
      <c r="D42" s="22">
        <v>1512</v>
      </c>
      <c r="E42" s="22">
        <v>216425</v>
      </c>
      <c r="F42" s="22">
        <f t="shared" si="0"/>
        <v>217937</v>
      </c>
    </row>
    <row r="43" spans="1:6" ht="13.5">
      <c r="A43" s="25" t="s">
        <v>123</v>
      </c>
      <c r="B43" s="25">
        <v>3</v>
      </c>
      <c r="C43" s="32" t="s">
        <v>124</v>
      </c>
      <c r="D43" s="22"/>
      <c r="E43" s="22">
        <v>95450</v>
      </c>
      <c r="F43" s="22">
        <f t="shared" si="0"/>
        <v>95450</v>
      </c>
    </row>
    <row r="44" spans="1:6" ht="13.5">
      <c r="A44" s="25" t="s">
        <v>125</v>
      </c>
      <c r="B44" s="25">
        <v>2</v>
      </c>
      <c r="C44" s="32" t="s">
        <v>126</v>
      </c>
      <c r="D44" s="22">
        <v>21853</v>
      </c>
      <c r="E44" s="22">
        <v>84974</v>
      </c>
      <c r="F44" s="22">
        <f t="shared" si="0"/>
        <v>106827</v>
      </c>
    </row>
    <row r="45" spans="1:6" ht="13.5">
      <c r="A45" s="25" t="s">
        <v>129</v>
      </c>
      <c r="B45" s="25">
        <v>2</v>
      </c>
      <c r="C45" s="32" t="s">
        <v>130</v>
      </c>
      <c r="D45" s="22">
        <v>7240</v>
      </c>
      <c r="E45" s="22">
        <v>88740</v>
      </c>
      <c r="F45" s="22">
        <f t="shared" si="0"/>
        <v>95980</v>
      </c>
    </row>
    <row r="46" spans="1:6" s="31" customFormat="1" ht="13.5">
      <c r="A46" s="27" t="s">
        <v>133</v>
      </c>
      <c r="B46" s="27">
        <v>1</v>
      </c>
      <c r="C46" s="28" t="s">
        <v>134</v>
      </c>
      <c r="D46" s="21">
        <v>87659</v>
      </c>
      <c r="E46" s="21">
        <v>5035054</v>
      </c>
      <c r="F46" s="21">
        <f t="shared" si="0"/>
        <v>5122713</v>
      </c>
    </row>
    <row r="47" spans="1:6" ht="13.5">
      <c r="A47" s="25" t="s">
        <v>139</v>
      </c>
      <c r="B47" s="25">
        <v>2</v>
      </c>
      <c r="C47" s="32" t="s">
        <v>140</v>
      </c>
      <c r="D47" s="22">
        <v>87659</v>
      </c>
      <c r="E47" s="22">
        <v>5035054</v>
      </c>
      <c r="F47" s="22">
        <f t="shared" si="0"/>
        <v>5122713</v>
      </c>
    </row>
    <row r="48" spans="1:6" ht="13.5">
      <c r="A48" s="25" t="s">
        <v>141</v>
      </c>
      <c r="B48" s="25">
        <v>3</v>
      </c>
      <c r="C48" s="32" t="s">
        <v>142</v>
      </c>
      <c r="D48" s="22">
        <v>87659</v>
      </c>
      <c r="E48" s="22">
        <v>5034850</v>
      </c>
      <c r="F48" s="22">
        <f t="shared" si="0"/>
        <v>5122509</v>
      </c>
    </row>
    <row r="49" spans="1:6" ht="13.5">
      <c r="A49" s="25" t="s">
        <v>145</v>
      </c>
      <c r="B49" s="25">
        <v>4</v>
      </c>
      <c r="C49" s="32" t="s">
        <v>146</v>
      </c>
      <c r="D49" s="22"/>
      <c r="E49" s="22">
        <v>2110159</v>
      </c>
      <c r="F49" s="22">
        <f t="shared" si="0"/>
        <v>2110159</v>
      </c>
    </row>
    <row r="50" spans="1:6" ht="13.5">
      <c r="A50" s="25" t="s">
        <v>147</v>
      </c>
      <c r="B50" s="25">
        <v>4</v>
      </c>
      <c r="C50" s="32" t="s">
        <v>148</v>
      </c>
      <c r="D50" s="22"/>
      <c r="E50" s="22">
        <v>2082677</v>
      </c>
      <c r="F50" s="22">
        <f t="shared" si="0"/>
        <v>2082677</v>
      </c>
    </row>
    <row r="51" spans="1:6" ht="13.5">
      <c r="A51" s="25" t="s">
        <v>149</v>
      </c>
      <c r="B51" s="25">
        <v>4</v>
      </c>
      <c r="C51" s="32" t="s">
        <v>150</v>
      </c>
      <c r="D51" s="22">
        <v>87659</v>
      </c>
      <c r="E51" s="22">
        <v>790126</v>
      </c>
      <c r="F51" s="22">
        <f t="shared" si="0"/>
        <v>877785</v>
      </c>
    </row>
    <row r="52" spans="1:6" s="31" customFormat="1" ht="13.5">
      <c r="A52" s="27" t="s">
        <v>153</v>
      </c>
      <c r="B52" s="27">
        <v>1</v>
      </c>
      <c r="C52" s="28" t="s">
        <v>154</v>
      </c>
      <c r="D52" s="21"/>
      <c r="E52" s="21">
        <v>329785</v>
      </c>
      <c r="F52" s="21">
        <f t="shared" si="0"/>
        <v>329785</v>
      </c>
    </row>
    <row r="53" spans="1:6" ht="13.5">
      <c r="A53" s="25" t="s">
        <v>157</v>
      </c>
      <c r="B53" s="25">
        <v>2</v>
      </c>
      <c r="C53" s="32" t="s">
        <v>158</v>
      </c>
      <c r="D53" s="22"/>
      <c r="E53" s="22">
        <v>328307</v>
      </c>
      <c r="F53" s="22">
        <f t="shared" si="0"/>
        <v>328307</v>
      </c>
    </row>
    <row r="54" spans="1:6" ht="13.5">
      <c r="A54" s="25" t="s">
        <v>159</v>
      </c>
      <c r="B54" s="25">
        <v>2</v>
      </c>
      <c r="C54" s="32" t="s">
        <v>160</v>
      </c>
      <c r="D54" s="22"/>
      <c r="E54" s="22">
        <v>1478</v>
      </c>
      <c r="F54" s="22">
        <f t="shared" si="0"/>
        <v>1478</v>
      </c>
    </row>
    <row r="55" spans="1:6" s="31" customFormat="1" ht="13.5">
      <c r="A55" s="27" t="s">
        <v>161</v>
      </c>
      <c r="B55" s="27">
        <v>1</v>
      </c>
      <c r="C55" s="28" t="s">
        <v>162</v>
      </c>
      <c r="D55" s="21">
        <v>971643</v>
      </c>
      <c r="E55" s="21">
        <v>53658004</v>
      </c>
      <c r="F55" s="21">
        <f t="shared" si="0"/>
        <v>54629647</v>
      </c>
    </row>
    <row r="56" spans="1:6" ht="13.5">
      <c r="A56" s="25" t="s">
        <v>163</v>
      </c>
      <c r="B56" s="25">
        <v>2</v>
      </c>
      <c r="C56" s="32" t="s">
        <v>164</v>
      </c>
      <c r="D56" s="22">
        <v>98327</v>
      </c>
      <c r="E56" s="22">
        <v>15227318</v>
      </c>
      <c r="F56" s="22">
        <f t="shared" si="0"/>
        <v>15325645</v>
      </c>
    </row>
    <row r="57" spans="1:6" ht="13.5">
      <c r="A57" s="25" t="s">
        <v>165</v>
      </c>
      <c r="B57" s="25">
        <v>3</v>
      </c>
      <c r="C57" s="32" t="s">
        <v>166</v>
      </c>
      <c r="D57" s="22">
        <v>44174</v>
      </c>
      <c r="E57" s="22">
        <v>12882297</v>
      </c>
      <c r="F57" s="22">
        <f t="shared" si="0"/>
        <v>12926471</v>
      </c>
    </row>
    <row r="58" spans="1:6" ht="13.5">
      <c r="A58" s="25" t="s">
        <v>173</v>
      </c>
      <c r="B58" s="25">
        <v>3</v>
      </c>
      <c r="C58" s="32" t="s">
        <v>174</v>
      </c>
      <c r="D58" s="22">
        <v>54153</v>
      </c>
      <c r="E58" s="22">
        <v>2340692</v>
      </c>
      <c r="F58" s="22">
        <f t="shared" si="0"/>
        <v>2394845</v>
      </c>
    </row>
    <row r="59" spans="1:6" ht="13.5">
      <c r="A59" s="25" t="s">
        <v>179</v>
      </c>
      <c r="B59" s="25">
        <v>4</v>
      </c>
      <c r="C59" s="32" t="s">
        <v>180</v>
      </c>
      <c r="D59" s="22"/>
      <c r="E59" s="22">
        <v>695452</v>
      </c>
      <c r="F59" s="22">
        <f t="shared" si="0"/>
        <v>695452</v>
      </c>
    </row>
    <row r="60" spans="1:6" ht="13.5">
      <c r="A60" s="25" t="s">
        <v>183</v>
      </c>
      <c r="B60" s="25">
        <v>2</v>
      </c>
      <c r="C60" s="32" t="s">
        <v>184</v>
      </c>
      <c r="D60" s="22">
        <v>82389</v>
      </c>
      <c r="E60" s="22">
        <v>2838540</v>
      </c>
      <c r="F60" s="22">
        <f t="shared" si="0"/>
        <v>2920929</v>
      </c>
    </row>
    <row r="61" spans="1:6" ht="13.5">
      <c r="A61" s="25" t="s">
        <v>185</v>
      </c>
      <c r="B61" s="25">
        <v>3</v>
      </c>
      <c r="C61" s="32" t="s">
        <v>186</v>
      </c>
      <c r="D61" s="22"/>
      <c r="E61" s="22">
        <v>36577</v>
      </c>
      <c r="F61" s="22">
        <f t="shared" si="0"/>
        <v>36577</v>
      </c>
    </row>
    <row r="62" spans="1:6" ht="13.5">
      <c r="A62" s="25" t="s">
        <v>187</v>
      </c>
      <c r="B62" s="25">
        <v>3</v>
      </c>
      <c r="C62" s="32" t="s">
        <v>188</v>
      </c>
      <c r="D62" s="22">
        <v>82034</v>
      </c>
      <c r="E62" s="22">
        <v>1596868</v>
      </c>
      <c r="F62" s="22">
        <f t="shared" si="0"/>
        <v>1678902</v>
      </c>
    </row>
    <row r="63" spans="1:6" ht="13.5">
      <c r="A63" s="25" t="s">
        <v>189</v>
      </c>
      <c r="B63" s="25">
        <v>2</v>
      </c>
      <c r="C63" s="32" t="s">
        <v>190</v>
      </c>
      <c r="D63" s="22">
        <v>1400</v>
      </c>
      <c r="E63" s="22">
        <v>3322713</v>
      </c>
      <c r="F63" s="22">
        <f t="shared" si="0"/>
        <v>3324113</v>
      </c>
    </row>
    <row r="64" spans="1:6" ht="13.5">
      <c r="A64" s="25" t="s">
        <v>191</v>
      </c>
      <c r="B64" s="25">
        <v>3</v>
      </c>
      <c r="C64" s="32" t="s">
        <v>192</v>
      </c>
      <c r="D64" s="22"/>
      <c r="E64" s="22">
        <v>2081</v>
      </c>
      <c r="F64" s="22">
        <f t="shared" si="0"/>
        <v>2081</v>
      </c>
    </row>
    <row r="65" spans="1:6" ht="13.5">
      <c r="A65" s="25" t="s">
        <v>193</v>
      </c>
      <c r="B65" s="25">
        <v>3</v>
      </c>
      <c r="C65" s="32" t="s">
        <v>194</v>
      </c>
      <c r="D65" s="22"/>
      <c r="E65" s="22">
        <v>2537772</v>
      </c>
      <c r="F65" s="22">
        <f t="shared" si="0"/>
        <v>2537772</v>
      </c>
    </row>
    <row r="66" spans="1:6" ht="13.5">
      <c r="A66" s="25" t="s">
        <v>197</v>
      </c>
      <c r="B66" s="25">
        <v>2</v>
      </c>
      <c r="C66" s="32" t="s">
        <v>198</v>
      </c>
      <c r="D66" s="22">
        <v>30939</v>
      </c>
      <c r="E66" s="22">
        <v>1629830</v>
      </c>
      <c r="F66" s="22">
        <f t="shared" si="0"/>
        <v>1660769</v>
      </c>
    </row>
    <row r="67" spans="1:6" ht="13.5">
      <c r="A67" s="25" t="s">
        <v>199</v>
      </c>
      <c r="B67" s="25">
        <v>3</v>
      </c>
      <c r="C67" s="32" t="s">
        <v>200</v>
      </c>
      <c r="D67" s="22">
        <v>30939</v>
      </c>
      <c r="E67" s="22">
        <v>417639</v>
      </c>
      <c r="F67" s="22">
        <f t="shared" si="0"/>
        <v>448578</v>
      </c>
    </row>
    <row r="68" spans="1:6" ht="13.5">
      <c r="A68" s="25" t="s">
        <v>201</v>
      </c>
      <c r="B68" s="25">
        <v>3</v>
      </c>
      <c r="C68" s="32" t="s">
        <v>202</v>
      </c>
      <c r="D68" s="22"/>
      <c r="E68" s="22">
        <v>745559</v>
      </c>
      <c r="F68" s="22">
        <f t="shared" si="0"/>
        <v>745559</v>
      </c>
    </row>
    <row r="69" spans="1:6" ht="13.5">
      <c r="A69" s="25" t="s">
        <v>203</v>
      </c>
      <c r="B69" s="25">
        <v>2</v>
      </c>
      <c r="C69" s="32" t="s">
        <v>204</v>
      </c>
      <c r="D69" s="22"/>
      <c r="E69" s="22">
        <v>3831</v>
      </c>
      <c r="F69" s="22">
        <f t="shared" si="0"/>
        <v>3831</v>
      </c>
    </row>
    <row r="70" spans="1:6" ht="13.5">
      <c r="A70" s="25" t="s">
        <v>213</v>
      </c>
      <c r="B70" s="25">
        <v>2</v>
      </c>
      <c r="C70" s="32" t="s">
        <v>214</v>
      </c>
      <c r="D70" s="22">
        <v>475071</v>
      </c>
      <c r="E70" s="22">
        <v>22669398</v>
      </c>
      <c r="F70" s="22">
        <f t="shared" si="0"/>
        <v>23144469</v>
      </c>
    </row>
    <row r="71" spans="1:6" ht="13.5">
      <c r="A71" s="25" t="s">
        <v>217</v>
      </c>
      <c r="B71" s="25">
        <v>3</v>
      </c>
      <c r="C71" s="32" t="s">
        <v>218</v>
      </c>
      <c r="D71" s="22">
        <v>41697</v>
      </c>
      <c r="E71" s="22">
        <v>899388</v>
      </c>
      <c r="F71" s="22">
        <f t="shared" si="0"/>
        <v>941085</v>
      </c>
    </row>
    <row r="72" spans="1:6" ht="13.5">
      <c r="A72" s="25" t="s">
        <v>219</v>
      </c>
      <c r="B72" s="25">
        <v>4</v>
      </c>
      <c r="C72" s="32" t="s">
        <v>220</v>
      </c>
      <c r="D72" s="22"/>
      <c r="E72" s="22">
        <v>54537</v>
      </c>
      <c r="F72" s="22">
        <f aca="true" t="shared" si="1" ref="F72:F135">SUM(D72:E72)</f>
        <v>54537</v>
      </c>
    </row>
    <row r="73" spans="1:6" ht="13.5">
      <c r="A73" s="25" t="s">
        <v>221</v>
      </c>
      <c r="B73" s="25">
        <v>4</v>
      </c>
      <c r="C73" s="32" t="s">
        <v>222</v>
      </c>
      <c r="D73" s="22">
        <v>41697</v>
      </c>
      <c r="E73" s="22">
        <v>780254</v>
      </c>
      <c r="F73" s="22">
        <f t="shared" si="1"/>
        <v>821951</v>
      </c>
    </row>
    <row r="74" spans="1:6" ht="13.5">
      <c r="A74" s="25" t="s">
        <v>223</v>
      </c>
      <c r="B74" s="25">
        <v>3</v>
      </c>
      <c r="C74" s="32" t="s">
        <v>224</v>
      </c>
      <c r="D74" s="22">
        <v>5945</v>
      </c>
      <c r="E74" s="22">
        <v>1121653</v>
      </c>
      <c r="F74" s="22">
        <f t="shared" si="1"/>
        <v>1127598</v>
      </c>
    </row>
    <row r="75" spans="1:6" ht="13.5">
      <c r="A75" s="25" t="s">
        <v>225</v>
      </c>
      <c r="B75" s="25">
        <v>3</v>
      </c>
      <c r="C75" s="32" t="s">
        <v>226</v>
      </c>
      <c r="D75" s="22"/>
      <c r="E75" s="22">
        <v>1784</v>
      </c>
      <c r="F75" s="22">
        <f t="shared" si="1"/>
        <v>1784</v>
      </c>
    </row>
    <row r="76" spans="1:6" ht="13.5">
      <c r="A76" s="25" t="s">
        <v>227</v>
      </c>
      <c r="B76" s="25">
        <v>2</v>
      </c>
      <c r="C76" s="32" t="s">
        <v>228</v>
      </c>
      <c r="D76" s="22">
        <v>283517</v>
      </c>
      <c r="E76" s="22">
        <v>7966374</v>
      </c>
      <c r="F76" s="22">
        <f t="shared" si="1"/>
        <v>8249891</v>
      </c>
    </row>
    <row r="77" spans="1:6" s="31" customFormat="1" ht="13.5">
      <c r="A77" s="27" t="s">
        <v>229</v>
      </c>
      <c r="B77" s="27">
        <v>1</v>
      </c>
      <c r="C77" s="28" t="s">
        <v>230</v>
      </c>
      <c r="D77" s="21">
        <v>17421285</v>
      </c>
      <c r="E77" s="21">
        <v>182333947</v>
      </c>
      <c r="F77" s="21">
        <f t="shared" si="1"/>
        <v>199755232</v>
      </c>
    </row>
    <row r="78" spans="1:6" ht="13.5">
      <c r="A78" s="25" t="s">
        <v>231</v>
      </c>
      <c r="B78" s="25">
        <v>2</v>
      </c>
      <c r="C78" s="32" t="s">
        <v>232</v>
      </c>
      <c r="D78" s="22">
        <v>2244</v>
      </c>
      <c r="E78" s="22"/>
      <c r="F78" s="22">
        <f t="shared" si="1"/>
        <v>2244</v>
      </c>
    </row>
    <row r="79" spans="1:6" ht="13.5">
      <c r="A79" s="25" t="s">
        <v>233</v>
      </c>
      <c r="B79" s="25">
        <v>2</v>
      </c>
      <c r="C79" s="32" t="s">
        <v>234</v>
      </c>
      <c r="D79" s="22">
        <v>6914631</v>
      </c>
      <c r="E79" s="22">
        <v>35621648</v>
      </c>
      <c r="F79" s="22">
        <f t="shared" si="1"/>
        <v>42536279</v>
      </c>
    </row>
    <row r="80" spans="1:6" ht="13.5">
      <c r="A80" s="25" t="s">
        <v>235</v>
      </c>
      <c r="B80" s="25">
        <v>3</v>
      </c>
      <c r="C80" s="32" t="s">
        <v>236</v>
      </c>
      <c r="D80" s="22">
        <v>178608</v>
      </c>
      <c r="E80" s="22">
        <v>5786510</v>
      </c>
      <c r="F80" s="22">
        <f t="shared" si="1"/>
        <v>5965118</v>
      </c>
    </row>
    <row r="81" spans="1:6" ht="13.5">
      <c r="A81" s="25" t="s">
        <v>237</v>
      </c>
      <c r="B81" s="25">
        <v>3</v>
      </c>
      <c r="C81" s="32" t="s">
        <v>238</v>
      </c>
      <c r="D81" s="22">
        <v>6402089</v>
      </c>
      <c r="E81" s="22">
        <v>22447638</v>
      </c>
      <c r="F81" s="22">
        <f t="shared" si="1"/>
        <v>28849727</v>
      </c>
    </row>
    <row r="82" spans="1:6" ht="13.5">
      <c r="A82" s="25" t="s">
        <v>239</v>
      </c>
      <c r="B82" s="25">
        <v>4</v>
      </c>
      <c r="C82" s="32" t="s">
        <v>240</v>
      </c>
      <c r="D82" s="22">
        <v>5981540</v>
      </c>
      <c r="E82" s="22">
        <v>21978109</v>
      </c>
      <c r="F82" s="22">
        <f t="shared" si="1"/>
        <v>27959649</v>
      </c>
    </row>
    <row r="83" spans="1:6" ht="13.5">
      <c r="A83" s="25" t="s">
        <v>241</v>
      </c>
      <c r="B83" s="25">
        <v>4</v>
      </c>
      <c r="C83" s="32" t="s">
        <v>242</v>
      </c>
      <c r="D83" s="22">
        <v>210</v>
      </c>
      <c r="E83" s="22">
        <v>105899</v>
      </c>
      <c r="F83" s="22">
        <f t="shared" si="1"/>
        <v>106109</v>
      </c>
    </row>
    <row r="84" spans="1:6" ht="13.5">
      <c r="A84" s="25" t="s">
        <v>243</v>
      </c>
      <c r="B84" s="25">
        <v>3</v>
      </c>
      <c r="C84" s="32" t="s">
        <v>244</v>
      </c>
      <c r="D84" s="22">
        <v>19268</v>
      </c>
      <c r="E84" s="22">
        <v>927516</v>
      </c>
      <c r="F84" s="22">
        <f t="shared" si="1"/>
        <v>946784</v>
      </c>
    </row>
    <row r="85" spans="1:6" ht="13.5">
      <c r="A85" s="25" t="s">
        <v>245</v>
      </c>
      <c r="B85" s="25">
        <v>2</v>
      </c>
      <c r="C85" s="32" t="s">
        <v>246</v>
      </c>
      <c r="D85" s="22"/>
      <c r="E85" s="22">
        <v>186442</v>
      </c>
      <c r="F85" s="22">
        <f t="shared" si="1"/>
        <v>186442</v>
      </c>
    </row>
    <row r="86" spans="1:6" ht="13.5">
      <c r="A86" s="25" t="s">
        <v>253</v>
      </c>
      <c r="B86" s="25">
        <v>3</v>
      </c>
      <c r="C86" s="32" t="s">
        <v>254</v>
      </c>
      <c r="D86" s="22"/>
      <c r="E86" s="22">
        <v>69255</v>
      </c>
      <c r="F86" s="22">
        <f t="shared" si="1"/>
        <v>69255</v>
      </c>
    </row>
    <row r="87" spans="1:6" ht="13.5">
      <c r="A87" s="25" t="s">
        <v>255</v>
      </c>
      <c r="B87" s="25">
        <v>4</v>
      </c>
      <c r="C87" s="32" t="s">
        <v>256</v>
      </c>
      <c r="D87" s="22"/>
      <c r="E87" s="22">
        <v>38943</v>
      </c>
      <c r="F87" s="22">
        <f t="shared" si="1"/>
        <v>38943</v>
      </c>
    </row>
    <row r="88" spans="1:6" ht="13.5">
      <c r="A88" s="25" t="s">
        <v>257</v>
      </c>
      <c r="B88" s="25">
        <v>2</v>
      </c>
      <c r="C88" s="32" t="s">
        <v>258</v>
      </c>
      <c r="D88" s="22">
        <v>28612</v>
      </c>
      <c r="E88" s="22">
        <v>1077968</v>
      </c>
      <c r="F88" s="22">
        <f t="shared" si="1"/>
        <v>1106580</v>
      </c>
    </row>
    <row r="89" spans="1:6" ht="13.5">
      <c r="A89" s="25" t="s">
        <v>259</v>
      </c>
      <c r="B89" s="25">
        <v>3</v>
      </c>
      <c r="C89" s="32" t="s">
        <v>260</v>
      </c>
      <c r="D89" s="22">
        <v>12162</v>
      </c>
      <c r="E89" s="22">
        <v>597697</v>
      </c>
      <c r="F89" s="22">
        <f t="shared" si="1"/>
        <v>609859</v>
      </c>
    </row>
    <row r="90" spans="1:6" ht="13.5">
      <c r="A90" s="25" t="s">
        <v>261</v>
      </c>
      <c r="B90" s="25">
        <v>4</v>
      </c>
      <c r="C90" s="32" t="s">
        <v>262</v>
      </c>
      <c r="D90" s="22"/>
      <c r="E90" s="22">
        <v>5057</v>
      </c>
      <c r="F90" s="22">
        <f t="shared" si="1"/>
        <v>5057</v>
      </c>
    </row>
    <row r="91" spans="1:6" ht="13.5">
      <c r="A91" s="25" t="s">
        <v>272</v>
      </c>
      <c r="B91" s="25">
        <v>4</v>
      </c>
      <c r="C91" s="32" t="s">
        <v>273</v>
      </c>
      <c r="D91" s="22"/>
      <c r="E91" s="22">
        <v>16341</v>
      </c>
      <c r="F91" s="22">
        <f t="shared" si="1"/>
        <v>16341</v>
      </c>
    </row>
    <row r="92" spans="1:6" ht="13.5">
      <c r="A92" s="25" t="s">
        <v>274</v>
      </c>
      <c r="B92" s="25">
        <v>3</v>
      </c>
      <c r="C92" s="32" t="s">
        <v>275</v>
      </c>
      <c r="D92" s="22">
        <v>211</v>
      </c>
      <c r="E92" s="22">
        <v>5309</v>
      </c>
      <c r="F92" s="22">
        <f t="shared" si="1"/>
        <v>5520</v>
      </c>
    </row>
    <row r="93" spans="1:6" ht="13.5">
      <c r="A93" s="25" t="s">
        <v>276</v>
      </c>
      <c r="B93" s="25">
        <v>3</v>
      </c>
      <c r="C93" s="32" t="s">
        <v>277</v>
      </c>
      <c r="D93" s="22">
        <v>3332</v>
      </c>
      <c r="E93" s="22">
        <v>31748</v>
      </c>
      <c r="F93" s="22">
        <f t="shared" si="1"/>
        <v>35080</v>
      </c>
    </row>
    <row r="94" spans="1:6" ht="13.5">
      <c r="A94" s="25" t="s">
        <v>278</v>
      </c>
      <c r="B94" s="25">
        <v>2</v>
      </c>
      <c r="C94" s="32" t="s">
        <v>279</v>
      </c>
      <c r="D94" s="22">
        <v>433514</v>
      </c>
      <c r="E94" s="22">
        <v>5622050</v>
      </c>
      <c r="F94" s="22">
        <f t="shared" si="1"/>
        <v>6055564</v>
      </c>
    </row>
    <row r="95" spans="1:6" ht="13.5">
      <c r="A95" s="25" t="s">
        <v>280</v>
      </c>
      <c r="B95" s="25">
        <v>3</v>
      </c>
      <c r="C95" s="32" t="s">
        <v>281</v>
      </c>
      <c r="D95" s="22">
        <v>102549</v>
      </c>
      <c r="E95" s="22">
        <v>570645</v>
      </c>
      <c r="F95" s="22">
        <f t="shared" si="1"/>
        <v>673194</v>
      </c>
    </row>
    <row r="96" spans="1:6" ht="13.5">
      <c r="A96" s="25" t="s">
        <v>282</v>
      </c>
      <c r="B96" s="25">
        <v>4</v>
      </c>
      <c r="C96" s="32" t="s">
        <v>283</v>
      </c>
      <c r="D96" s="22">
        <v>12926</v>
      </c>
      <c r="E96" s="22">
        <v>107152</v>
      </c>
      <c r="F96" s="22">
        <f t="shared" si="1"/>
        <v>120078</v>
      </c>
    </row>
    <row r="97" spans="1:6" ht="13.5">
      <c r="A97" s="25" t="s">
        <v>284</v>
      </c>
      <c r="B97" s="25">
        <v>4</v>
      </c>
      <c r="C97" s="32" t="s">
        <v>285</v>
      </c>
      <c r="D97" s="22">
        <v>5150</v>
      </c>
      <c r="E97" s="22">
        <v>33013</v>
      </c>
      <c r="F97" s="22">
        <f t="shared" si="1"/>
        <v>38163</v>
      </c>
    </row>
    <row r="98" spans="1:6" ht="13.5">
      <c r="A98" s="25" t="s">
        <v>286</v>
      </c>
      <c r="B98" s="25">
        <v>4</v>
      </c>
      <c r="C98" s="32" t="s">
        <v>287</v>
      </c>
      <c r="D98" s="22">
        <v>83217</v>
      </c>
      <c r="E98" s="22">
        <v>427376</v>
      </c>
      <c r="F98" s="22">
        <f t="shared" si="1"/>
        <v>510593</v>
      </c>
    </row>
    <row r="99" spans="1:6" ht="13.5">
      <c r="A99" s="25" t="s">
        <v>290</v>
      </c>
      <c r="B99" s="25">
        <v>3</v>
      </c>
      <c r="C99" s="32" t="s">
        <v>291</v>
      </c>
      <c r="D99" s="22">
        <v>19671</v>
      </c>
      <c r="E99" s="22">
        <v>1442294</v>
      </c>
      <c r="F99" s="22">
        <f t="shared" si="1"/>
        <v>1461965</v>
      </c>
    </row>
    <row r="100" spans="1:6" ht="13.5">
      <c r="A100" s="25" t="s">
        <v>292</v>
      </c>
      <c r="B100" s="25">
        <v>4</v>
      </c>
      <c r="C100" s="32" t="s">
        <v>293</v>
      </c>
      <c r="D100" s="22">
        <v>1528</v>
      </c>
      <c r="E100" s="22">
        <v>134042</v>
      </c>
      <c r="F100" s="22">
        <f t="shared" si="1"/>
        <v>135570</v>
      </c>
    </row>
    <row r="101" spans="1:6" ht="13.5">
      <c r="A101" s="25" t="s">
        <v>294</v>
      </c>
      <c r="B101" s="25">
        <v>4</v>
      </c>
      <c r="C101" s="32" t="s">
        <v>295</v>
      </c>
      <c r="D101" s="22"/>
      <c r="E101" s="22">
        <v>282</v>
      </c>
      <c r="F101" s="22">
        <f t="shared" si="1"/>
        <v>282</v>
      </c>
    </row>
    <row r="102" spans="1:6" ht="13.5">
      <c r="A102" s="25" t="s">
        <v>296</v>
      </c>
      <c r="B102" s="25">
        <v>4</v>
      </c>
      <c r="C102" s="32" t="s">
        <v>297</v>
      </c>
      <c r="D102" s="22">
        <v>1654</v>
      </c>
      <c r="E102" s="22">
        <v>5998</v>
      </c>
      <c r="F102" s="22">
        <f t="shared" si="1"/>
        <v>7652</v>
      </c>
    </row>
    <row r="103" spans="1:6" ht="13.5">
      <c r="A103" s="25" t="s">
        <v>298</v>
      </c>
      <c r="B103" s="25">
        <v>4</v>
      </c>
      <c r="C103" s="32" t="s">
        <v>299</v>
      </c>
      <c r="D103" s="22">
        <v>1244</v>
      </c>
      <c r="E103" s="22">
        <v>570051</v>
      </c>
      <c r="F103" s="22">
        <f t="shared" si="1"/>
        <v>571295</v>
      </c>
    </row>
    <row r="104" spans="1:6" ht="13.5">
      <c r="A104" s="25" t="s">
        <v>300</v>
      </c>
      <c r="B104" s="25">
        <v>4</v>
      </c>
      <c r="C104" s="32" t="s">
        <v>301</v>
      </c>
      <c r="D104" s="22">
        <v>11134</v>
      </c>
      <c r="E104" s="22">
        <v>714424</v>
      </c>
      <c r="F104" s="22">
        <f t="shared" si="1"/>
        <v>725558</v>
      </c>
    </row>
    <row r="105" spans="1:6" ht="13.5">
      <c r="A105" s="25" t="s">
        <v>302</v>
      </c>
      <c r="B105" s="25">
        <v>3</v>
      </c>
      <c r="C105" s="32" t="s">
        <v>303</v>
      </c>
      <c r="D105" s="22">
        <v>311294</v>
      </c>
      <c r="E105" s="22">
        <v>3609111</v>
      </c>
      <c r="F105" s="22">
        <f t="shared" si="1"/>
        <v>3920405</v>
      </c>
    </row>
    <row r="106" spans="1:6" ht="13.5">
      <c r="A106" s="25" t="s">
        <v>304</v>
      </c>
      <c r="B106" s="25">
        <v>4</v>
      </c>
      <c r="C106" s="32" t="s">
        <v>305</v>
      </c>
      <c r="D106" s="22">
        <v>1845</v>
      </c>
      <c r="E106" s="22">
        <v>16384</v>
      </c>
      <c r="F106" s="22">
        <f t="shared" si="1"/>
        <v>18229</v>
      </c>
    </row>
    <row r="107" spans="1:6" ht="13.5">
      <c r="A107" s="25" t="s">
        <v>306</v>
      </c>
      <c r="B107" s="25">
        <v>5</v>
      </c>
      <c r="C107" s="32" t="s">
        <v>307</v>
      </c>
      <c r="D107" s="22"/>
      <c r="E107" s="22">
        <v>3228</v>
      </c>
      <c r="F107" s="22">
        <f t="shared" si="1"/>
        <v>3228</v>
      </c>
    </row>
    <row r="108" spans="1:6" ht="13.5">
      <c r="A108" s="25" t="s">
        <v>308</v>
      </c>
      <c r="B108" s="25">
        <v>4</v>
      </c>
      <c r="C108" s="32" t="s">
        <v>309</v>
      </c>
      <c r="D108" s="22"/>
      <c r="E108" s="22">
        <v>2268</v>
      </c>
      <c r="F108" s="22">
        <f t="shared" si="1"/>
        <v>2268</v>
      </c>
    </row>
    <row r="109" spans="1:6" ht="13.5">
      <c r="A109" s="25" t="s">
        <v>312</v>
      </c>
      <c r="B109" s="25">
        <v>4</v>
      </c>
      <c r="C109" s="32" t="s">
        <v>313</v>
      </c>
      <c r="D109" s="22"/>
      <c r="E109" s="22">
        <v>5982</v>
      </c>
      <c r="F109" s="22">
        <f t="shared" si="1"/>
        <v>5982</v>
      </c>
    </row>
    <row r="110" spans="1:6" ht="13.5">
      <c r="A110" s="25" t="s">
        <v>314</v>
      </c>
      <c r="B110" s="25">
        <v>5</v>
      </c>
      <c r="C110" s="32" t="s">
        <v>315</v>
      </c>
      <c r="D110" s="22"/>
      <c r="E110" s="22">
        <v>5982</v>
      </c>
      <c r="F110" s="22">
        <f t="shared" si="1"/>
        <v>5982</v>
      </c>
    </row>
    <row r="111" spans="1:6" ht="13.5">
      <c r="A111" s="25" t="s">
        <v>316</v>
      </c>
      <c r="B111" s="25">
        <v>4</v>
      </c>
      <c r="C111" s="32" t="s">
        <v>317</v>
      </c>
      <c r="D111" s="22">
        <v>309449</v>
      </c>
      <c r="E111" s="22">
        <v>3577125</v>
      </c>
      <c r="F111" s="22">
        <f t="shared" si="1"/>
        <v>3886574</v>
      </c>
    </row>
    <row r="112" spans="1:6" ht="13.5">
      <c r="A112" s="25" t="s">
        <v>318</v>
      </c>
      <c r="B112" s="25">
        <v>5</v>
      </c>
      <c r="C112" s="32" t="s">
        <v>319</v>
      </c>
      <c r="D112" s="22">
        <v>2250</v>
      </c>
      <c r="E112" s="22">
        <v>1926</v>
      </c>
      <c r="F112" s="22">
        <f t="shared" si="1"/>
        <v>4176</v>
      </c>
    </row>
    <row r="113" spans="1:6" ht="13.5">
      <c r="A113" s="25" t="s">
        <v>320</v>
      </c>
      <c r="B113" s="25">
        <v>5</v>
      </c>
      <c r="C113" s="32" t="s">
        <v>321</v>
      </c>
      <c r="D113" s="22">
        <v>26642</v>
      </c>
      <c r="E113" s="22">
        <v>146210</v>
      </c>
      <c r="F113" s="22">
        <f t="shared" si="1"/>
        <v>172852</v>
      </c>
    </row>
    <row r="114" spans="1:6" ht="13.5">
      <c r="A114" s="25" t="s">
        <v>322</v>
      </c>
      <c r="B114" s="25">
        <v>2</v>
      </c>
      <c r="C114" s="32" t="s">
        <v>323</v>
      </c>
      <c r="D114" s="22">
        <v>1037745</v>
      </c>
      <c r="E114" s="22">
        <v>27896666</v>
      </c>
      <c r="F114" s="22">
        <f t="shared" si="1"/>
        <v>28934411</v>
      </c>
    </row>
    <row r="115" spans="1:6" ht="13.5">
      <c r="A115" s="25" t="s">
        <v>326</v>
      </c>
      <c r="B115" s="25">
        <v>3</v>
      </c>
      <c r="C115" s="32" t="s">
        <v>327</v>
      </c>
      <c r="D115" s="22">
        <v>28322</v>
      </c>
      <c r="E115" s="22">
        <v>872328</v>
      </c>
      <c r="F115" s="22">
        <f t="shared" si="1"/>
        <v>900650</v>
      </c>
    </row>
    <row r="116" spans="1:6" ht="13.5">
      <c r="A116" s="25" t="s">
        <v>328</v>
      </c>
      <c r="B116" s="25">
        <v>3</v>
      </c>
      <c r="C116" s="32" t="s">
        <v>329</v>
      </c>
      <c r="D116" s="22">
        <v>127738</v>
      </c>
      <c r="E116" s="22">
        <v>4003145</v>
      </c>
      <c r="F116" s="22">
        <f t="shared" si="1"/>
        <v>4130883</v>
      </c>
    </row>
    <row r="117" spans="1:6" ht="13.5">
      <c r="A117" s="25" t="s">
        <v>330</v>
      </c>
      <c r="B117" s="25">
        <v>4</v>
      </c>
      <c r="C117" s="32" t="s">
        <v>331</v>
      </c>
      <c r="D117" s="22">
        <v>2875</v>
      </c>
      <c r="E117" s="22"/>
      <c r="F117" s="22">
        <f t="shared" si="1"/>
        <v>2875</v>
      </c>
    </row>
    <row r="118" spans="1:6" ht="13.5">
      <c r="A118" s="25" t="s">
        <v>334</v>
      </c>
      <c r="B118" s="25">
        <v>5</v>
      </c>
      <c r="C118" s="32" t="s">
        <v>335</v>
      </c>
      <c r="D118" s="22">
        <v>2875</v>
      </c>
      <c r="E118" s="22"/>
      <c r="F118" s="22">
        <f t="shared" si="1"/>
        <v>2875</v>
      </c>
    </row>
    <row r="119" spans="1:6" ht="13.5">
      <c r="A119" s="25" t="s">
        <v>336</v>
      </c>
      <c r="B119" s="25">
        <v>4</v>
      </c>
      <c r="C119" s="32" t="s">
        <v>337</v>
      </c>
      <c r="D119" s="22">
        <v>16333</v>
      </c>
      <c r="E119" s="22">
        <v>984753</v>
      </c>
      <c r="F119" s="22">
        <f t="shared" si="1"/>
        <v>1001086</v>
      </c>
    </row>
    <row r="120" spans="1:6" ht="13.5">
      <c r="A120" s="25" t="s">
        <v>338</v>
      </c>
      <c r="B120" s="25">
        <v>4</v>
      </c>
      <c r="C120" s="32" t="s">
        <v>339</v>
      </c>
      <c r="D120" s="22"/>
      <c r="E120" s="22">
        <v>425766</v>
      </c>
      <c r="F120" s="22">
        <f t="shared" si="1"/>
        <v>425766</v>
      </c>
    </row>
    <row r="121" spans="1:6" ht="13.5">
      <c r="A121" s="25" t="s">
        <v>340</v>
      </c>
      <c r="B121" s="25">
        <v>5</v>
      </c>
      <c r="C121" s="32" t="s">
        <v>341</v>
      </c>
      <c r="D121" s="22"/>
      <c r="E121" s="22">
        <v>79490</v>
      </c>
      <c r="F121" s="22">
        <f t="shared" si="1"/>
        <v>79490</v>
      </c>
    </row>
    <row r="122" spans="1:6" ht="13.5">
      <c r="A122" s="25" t="s">
        <v>344</v>
      </c>
      <c r="B122" s="25">
        <v>4</v>
      </c>
      <c r="C122" s="32" t="s">
        <v>345</v>
      </c>
      <c r="D122" s="22"/>
      <c r="E122" s="22">
        <v>57120</v>
      </c>
      <c r="F122" s="22">
        <f t="shared" si="1"/>
        <v>57120</v>
      </c>
    </row>
    <row r="123" spans="1:6" ht="13.5">
      <c r="A123" s="25" t="s">
        <v>346</v>
      </c>
      <c r="B123" s="25">
        <v>3</v>
      </c>
      <c r="C123" s="32" t="s">
        <v>347</v>
      </c>
      <c r="D123" s="22">
        <v>110791</v>
      </c>
      <c r="E123" s="22">
        <v>1389845</v>
      </c>
      <c r="F123" s="22">
        <f t="shared" si="1"/>
        <v>1500636</v>
      </c>
    </row>
    <row r="124" spans="1:6" ht="13.5">
      <c r="A124" s="25" t="s">
        <v>348</v>
      </c>
      <c r="B124" s="25">
        <v>4</v>
      </c>
      <c r="C124" s="32" t="s">
        <v>349</v>
      </c>
      <c r="D124" s="22">
        <v>97214</v>
      </c>
      <c r="E124" s="22">
        <v>750310</v>
      </c>
      <c r="F124" s="22">
        <f t="shared" si="1"/>
        <v>847524</v>
      </c>
    </row>
    <row r="125" spans="1:6" ht="13.5">
      <c r="A125" s="25" t="s">
        <v>350</v>
      </c>
      <c r="B125" s="25">
        <v>4</v>
      </c>
      <c r="C125" s="32" t="s">
        <v>351</v>
      </c>
      <c r="D125" s="22">
        <v>13577</v>
      </c>
      <c r="E125" s="22">
        <v>639535</v>
      </c>
      <c r="F125" s="22">
        <f t="shared" si="1"/>
        <v>653112</v>
      </c>
    </row>
    <row r="126" spans="1:6" ht="13.5">
      <c r="A126" s="25" t="s">
        <v>352</v>
      </c>
      <c r="B126" s="25">
        <v>3</v>
      </c>
      <c r="C126" s="32" t="s">
        <v>353</v>
      </c>
      <c r="D126" s="22"/>
      <c r="E126" s="22">
        <v>4710</v>
      </c>
      <c r="F126" s="22">
        <f t="shared" si="1"/>
        <v>4710</v>
      </c>
    </row>
    <row r="127" spans="1:6" ht="13.5">
      <c r="A127" s="25" t="s">
        <v>354</v>
      </c>
      <c r="B127" s="25">
        <v>2</v>
      </c>
      <c r="C127" s="32" t="s">
        <v>355</v>
      </c>
      <c r="D127" s="22">
        <v>2317053</v>
      </c>
      <c r="E127" s="22">
        <v>48775454</v>
      </c>
      <c r="F127" s="22">
        <f t="shared" si="1"/>
        <v>51092507</v>
      </c>
    </row>
    <row r="128" spans="1:6" ht="13.5">
      <c r="A128" s="25" t="s">
        <v>356</v>
      </c>
      <c r="B128" s="25">
        <v>3</v>
      </c>
      <c r="C128" s="32" t="s">
        <v>357</v>
      </c>
      <c r="D128" s="22">
        <v>7039</v>
      </c>
      <c r="E128" s="22">
        <v>544799</v>
      </c>
      <c r="F128" s="22">
        <f t="shared" si="1"/>
        <v>551838</v>
      </c>
    </row>
    <row r="129" spans="1:6" ht="13.5">
      <c r="A129" s="25" t="s">
        <v>358</v>
      </c>
      <c r="B129" s="25">
        <v>4</v>
      </c>
      <c r="C129" s="32" t="s">
        <v>359</v>
      </c>
      <c r="D129" s="22"/>
      <c r="E129" s="22">
        <v>77728</v>
      </c>
      <c r="F129" s="22">
        <f t="shared" si="1"/>
        <v>77728</v>
      </c>
    </row>
    <row r="130" spans="1:6" ht="13.5">
      <c r="A130" s="25" t="s">
        <v>360</v>
      </c>
      <c r="B130" s="25">
        <v>3</v>
      </c>
      <c r="C130" s="32" t="s">
        <v>361</v>
      </c>
      <c r="D130" s="22"/>
      <c r="E130" s="22">
        <v>10766</v>
      </c>
      <c r="F130" s="22">
        <f t="shared" si="1"/>
        <v>10766</v>
      </c>
    </row>
    <row r="131" spans="1:6" ht="13.5">
      <c r="A131" s="25" t="s">
        <v>364</v>
      </c>
      <c r="B131" s="25">
        <v>3</v>
      </c>
      <c r="C131" s="32" t="s">
        <v>365</v>
      </c>
      <c r="D131" s="22">
        <v>261874</v>
      </c>
      <c r="E131" s="22">
        <v>9406495</v>
      </c>
      <c r="F131" s="22">
        <f t="shared" si="1"/>
        <v>9668369</v>
      </c>
    </row>
    <row r="132" spans="1:6" ht="13.5">
      <c r="A132" s="25" t="s">
        <v>366</v>
      </c>
      <c r="B132" s="25">
        <v>4</v>
      </c>
      <c r="C132" s="32" t="s">
        <v>367</v>
      </c>
      <c r="D132" s="22">
        <v>228789</v>
      </c>
      <c r="E132" s="22">
        <v>7296505</v>
      </c>
      <c r="F132" s="22">
        <f t="shared" si="1"/>
        <v>7525294</v>
      </c>
    </row>
    <row r="133" spans="1:6" ht="13.5">
      <c r="A133" s="25" t="s">
        <v>368</v>
      </c>
      <c r="B133" s="25">
        <v>4</v>
      </c>
      <c r="C133" s="32" t="s">
        <v>369</v>
      </c>
      <c r="D133" s="22">
        <v>32618</v>
      </c>
      <c r="E133" s="22">
        <v>916209</v>
      </c>
      <c r="F133" s="22">
        <f t="shared" si="1"/>
        <v>948827</v>
      </c>
    </row>
    <row r="134" spans="1:6" ht="13.5">
      <c r="A134" s="25" t="s">
        <v>370</v>
      </c>
      <c r="B134" s="25">
        <v>4</v>
      </c>
      <c r="C134" s="32" t="s">
        <v>371</v>
      </c>
      <c r="D134" s="22">
        <v>467</v>
      </c>
      <c r="E134" s="22">
        <v>1193781</v>
      </c>
      <c r="F134" s="22">
        <f t="shared" si="1"/>
        <v>1194248</v>
      </c>
    </row>
    <row r="135" spans="1:6" ht="13.5">
      <c r="A135" s="25" t="s">
        <v>372</v>
      </c>
      <c r="B135" s="25">
        <v>3</v>
      </c>
      <c r="C135" s="32" t="s">
        <v>373</v>
      </c>
      <c r="D135" s="22">
        <v>12483</v>
      </c>
      <c r="E135" s="22">
        <v>4529441</v>
      </c>
      <c r="F135" s="22">
        <f t="shared" si="1"/>
        <v>4541924</v>
      </c>
    </row>
    <row r="136" spans="1:6" ht="13.5">
      <c r="A136" s="25" t="s">
        <v>374</v>
      </c>
      <c r="B136" s="25">
        <v>4</v>
      </c>
      <c r="C136" s="32" t="s">
        <v>375</v>
      </c>
      <c r="D136" s="22">
        <v>3675</v>
      </c>
      <c r="E136" s="22">
        <v>127848</v>
      </c>
      <c r="F136" s="22">
        <f aca="true" t="shared" si="2" ref="F136:F199">SUM(D136:E136)</f>
        <v>131523</v>
      </c>
    </row>
    <row r="137" spans="1:6" ht="13.5">
      <c r="A137" s="25" t="s">
        <v>376</v>
      </c>
      <c r="B137" s="25">
        <v>5</v>
      </c>
      <c r="C137" s="32" t="s">
        <v>377</v>
      </c>
      <c r="D137" s="22">
        <v>3675</v>
      </c>
      <c r="E137" s="22">
        <v>36206</v>
      </c>
      <c r="F137" s="22">
        <f t="shared" si="2"/>
        <v>39881</v>
      </c>
    </row>
    <row r="138" spans="1:6" ht="13.5">
      <c r="A138" s="25" t="s">
        <v>378</v>
      </c>
      <c r="B138" s="25">
        <v>4</v>
      </c>
      <c r="C138" s="32" t="s">
        <v>379</v>
      </c>
      <c r="D138" s="22">
        <v>5198</v>
      </c>
      <c r="E138" s="22">
        <v>2575541</v>
      </c>
      <c r="F138" s="22">
        <f t="shared" si="2"/>
        <v>2580739</v>
      </c>
    </row>
    <row r="139" spans="1:6" ht="13.5">
      <c r="A139" s="25" t="s">
        <v>382</v>
      </c>
      <c r="B139" s="25">
        <v>4</v>
      </c>
      <c r="C139" s="32" t="s">
        <v>383</v>
      </c>
      <c r="D139" s="22"/>
      <c r="E139" s="22">
        <v>891667</v>
      </c>
      <c r="F139" s="22">
        <f t="shared" si="2"/>
        <v>891667</v>
      </c>
    </row>
    <row r="140" spans="1:6" ht="13.5">
      <c r="A140" s="25" t="s">
        <v>384</v>
      </c>
      <c r="B140" s="25">
        <v>5</v>
      </c>
      <c r="C140" s="32" t="s">
        <v>385</v>
      </c>
      <c r="D140" s="22"/>
      <c r="E140" s="22">
        <v>34623</v>
      </c>
      <c r="F140" s="22">
        <f t="shared" si="2"/>
        <v>34623</v>
      </c>
    </row>
    <row r="141" spans="1:6" ht="13.5">
      <c r="A141" s="25" t="s">
        <v>386</v>
      </c>
      <c r="B141" s="25">
        <v>4</v>
      </c>
      <c r="C141" s="32" t="s">
        <v>387</v>
      </c>
      <c r="D141" s="22">
        <v>3610</v>
      </c>
      <c r="E141" s="22">
        <v>934385</v>
      </c>
      <c r="F141" s="22">
        <f t="shared" si="2"/>
        <v>937995</v>
      </c>
    </row>
    <row r="142" spans="1:6" ht="13.5">
      <c r="A142" s="25" t="s">
        <v>388</v>
      </c>
      <c r="B142" s="25">
        <v>5</v>
      </c>
      <c r="C142" s="32" t="s">
        <v>389</v>
      </c>
      <c r="D142" s="22">
        <v>3610</v>
      </c>
      <c r="E142" s="22">
        <v>886523</v>
      </c>
      <c r="F142" s="22">
        <f t="shared" si="2"/>
        <v>890133</v>
      </c>
    </row>
    <row r="143" spans="1:6" ht="13.5">
      <c r="A143" s="25" t="s">
        <v>394</v>
      </c>
      <c r="B143" s="25">
        <v>3</v>
      </c>
      <c r="C143" s="32" t="s">
        <v>395</v>
      </c>
      <c r="D143" s="22">
        <v>2035657</v>
      </c>
      <c r="E143" s="22">
        <v>34282020</v>
      </c>
      <c r="F143" s="22">
        <f t="shared" si="2"/>
        <v>36317677</v>
      </c>
    </row>
    <row r="144" spans="1:6" ht="13.5">
      <c r="A144" s="25" t="s">
        <v>396</v>
      </c>
      <c r="B144" s="25">
        <v>4</v>
      </c>
      <c r="C144" s="32" t="s">
        <v>397</v>
      </c>
      <c r="D144" s="22">
        <v>1898660</v>
      </c>
      <c r="E144" s="22">
        <v>31661428</v>
      </c>
      <c r="F144" s="22">
        <f t="shared" si="2"/>
        <v>33560088</v>
      </c>
    </row>
    <row r="145" spans="1:6" ht="13.5">
      <c r="A145" s="25" t="s">
        <v>398</v>
      </c>
      <c r="B145" s="25">
        <v>2</v>
      </c>
      <c r="C145" s="32" t="s">
        <v>399</v>
      </c>
      <c r="D145" s="22">
        <v>102321</v>
      </c>
      <c r="E145" s="22">
        <v>4858029</v>
      </c>
      <c r="F145" s="22">
        <f t="shared" si="2"/>
        <v>4960350</v>
      </c>
    </row>
    <row r="146" spans="1:6" ht="13.5">
      <c r="A146" s="25" t="s">
        <v>400</v>
      </c>
      <c r="B146" s="25">
        <v>3</v>
      </c>
      <c r="C146" s="32" t="s">
        <v>401</v>
      </c>
      <c r="D146" s="22">
        <v>386</v>
      </c>
      <c r="E146" s="22">
        <v>2518557</v>
      </c>
      <c r="F146" s="22">
        <f t="shared" si="2"/>
        <v>2518943</v>
      </c>
    </row>
    <row r="147" spans="1:6" ht="13.5">
      <c r="A147" s="25" t="s">
        <v>402</v>
      </c>
      <c r="B147" s="25">
        <v>4</v>
      </c>
      <c r="C147" s="32" t="s">
        <v>403</v>
      </c>
      <c r="D147" s="22"/>
      <c r="E147" s="22">
        <v>275851</v>
      </c>
      <c r="F147" s="22">
        <f t="shared" si="2"/>
        <v>275851</v>
      </c>
    </row>
    <row r="148" spans="1:6" ht="13.5">
      <c r="A148" s="25" t="s">
        <v>404</v>
      </c>
      <c r="B148" s="25">
        <v>4</v>
      </c>
      <c r="C148" s="32" t="s">
        <v>405</v>
      </c>
      <c r="D148" s="22"/>
      <c r="E148" s="22">
        <v>319</v>
      </c>
      <c r="F148" s="22">
        <f t="shared" si="2"/>
        <v>319</v>
      </c>
    </row>
    <row r="149" spans="1:6" ht="13.5">
      <c r="A149" s="25" t="s">
        <v>406</v>
      </c>
      <c r="B149" s="25">
        <v>4</v>
      </c>
      <c r="C149" s="32" t="s">
        <v>407</v>
      </c>
      <c r="D149" s="22"/>
      <c r="E149" s="22">
        <v>636344</v>
      </c>
      <c r="F149" s="22">
        <f t="shared" si="2"/>
        <v>636344</v>
      </c>
    </row>
    <row r="150" spans="1:6" ht="13.5">
      <c r="A150" s="25" t="s">
        <v>408</v>
      </c>
      <c r="B150" s="25">
        <v>4</v>
      </c>
      <c r="C150" s="32" t="s">
        <v>409</v>
      </c>
      <c r="D150" s="22"/>
      <c r="E150" s="22">
        <v>5050</v>
      </c>
      <c r="F150" s="22">
        <f t="shared" si="2"/>
        <v>5050</v>
      </c>
    </row>
    <row r="151" spans="1:6" ht="13.5">
      <c r="A151" s="25" t="s">
        <v>410</v>
      </c>
      <c r="B151" s="25">
        <v>3</v>
      </c>
      <c r="C151" s="32" t="s">
        <v>411</v>
      </c>
      <c r="D151" s="22">
        <v>17474</v>
      </c>
      <c r="E151" s="22">
        <v>1859297</v>
      </c>
      <c r="F151" s="22">
        <f t="shared" si="2"/>
        <v>1876771</v>
      </c>
    </row>
    <row r="152" spans="1:6" ht="13.5">
      <c r="A152" s="25" t="s">
        <v>412</v>
      </c>
      <c r="B152" s="25">
        <v>4</v>
      </c>
      <c r="C152" s="32" t="s">
        <v>413</v>
      </c>
      <c r="D152" s="22"/>
      <c r="E152" s="22">
        <v>44377</v>
      </c>
      <c r="F152" s="22">
        <f t="shared" si="2"/>
        <v>44377</v>
      </c>
    </row>
    <row r="153" spans="1:6" ht="13.5">
      <c r="A153" s="25" t="s">
        <v>414</v>
      </c>
      <c r="B153" s="25">
        <v>4</v>
      </c>
      <c r="C153" s="32" t="s">
        <v>415</v>
      </c>
      <c r="D153" s="22">
        <v>11351</v>
      </c>
      <c r="E153" s="22">
        <v>218884</v>
      </c>
      <c r="F153" s="22">
        <f t="shared" si="2"/>
        <v>230235</v>
      </c>
    </row>
    <row r="154" spans="1:6" ht="13.5">
      <c r="A154" s="25" t="s">
        <v>416</v>
      </c>
      <c r="B154" s="25">
        <v>3</v>
      </c>
      <c r="C154" s="32" t="s">
        <v>417</v>
      </c>
      <c r="D154" s="22"/>
      <c r="E154" s="22">
        <v>28732</v>
      </c>
      <c r="F154" s="22">
        <f t="shared" si="2"/>
        <v>28732</v>
      </c>
    </row>
    <row r="155" spans="1:6" ht="13.5">
      <c r="A155" s="25" t="s">
        <v>418</v>
      </c>
      <c r="B155" s="25">
        <v>4</v>
      </c>
      <c r="C155" s="32" t="s">
        <v>419</v>
      </c>
      <c r="D155" s="22"/>
      <c r="E155" s="22">
        <v>6412</v>
      </c>
      <c r="F155" s="22">
        <f t="shared" si="2"/>
        <v>6412</v>
      </c>
    </row>
    <row r="156" spans="1:6" ht="13.5">
      <c r="A156" s="25" t="s">
        <v>420</v>
      </c>
      <c r="B156" s="25">
        <v>3</v>
      </c>
      <c r="C156" s="32" t="s">
        <v>421</v>
      </c>
      <c r="D156" s="22"/>
      <c r="E156" s="22">
        <v>252887</v>
      </c>
      <c r="F156" s="22">
        <f t="shared" si="2"/>
        <v>252887</v>
      </c>
    </row>
    <row r="157" spans="1:6" ht="13.5">
      <c r="A157" s="25" t="s">
        <v>424</v>
      </c>
      <c r="B157" s="25">
        <v>2</v>
      </c>
      <c r="C157" s="32" t="s">
        <v>425</v>
      </c>
      <c r="D157" s="22">
        <v>6585165</v>
      </c>
      <c r="E157" s="22">
        <v>58295690</v>
      </c>
      <c r="F157" s="22">
        <f t="shared" si="2"/>
        <v>64880855</v>
      </c>
    </row>
    <row r="158" spans="1:6" ht="13.5">
      <c r="A158" s="25" t="s">
        <v>426</v>
      </c>
      <c r="B158" s="25">
        <v>3</v>
      </c>
      <c r="C158" s="32" t="s">
        <v>427</v>
      </c>
      <c r="D158" s="22"/>
      <c r="E158" s="22">
        <v>399382</v>
      </c>
      <c r="F158" s="22">
        <f t="shared" si="2"/>
        <v>399382</v>
      </c>
    </row>
    <row r="159" spans="1:6" ht="13.5">
      <c r="A159" s="25" t="s">
        <v>428</v>
      </c>
      <c r="B159" s="25">
        <v>4</v>
      </c>
      <c r="C159" s="32" t="s">
        <v>429</v>
      </c>
      <c r="D159" s="22"/>
      <c r="E159" s="22">
        <v>399382</v>
      </c>
      <c r="F159" s="22">
        <f t="shared" si="2"/>
        <v>399382</v>
      </c>
    </row>
    <row r="160" spans="1:6" ht="13.5">
      <c r="A160" s="25" t="s">
        <v>430</v>
      </c>
      <c r="B160" s="25">
        <v>3</v>
      </c>
      <c r="C160" s="32" t="s">
        <v>431</v>
      </c>
      <c r="D160" s="22"/>
      <c r="E160" s="22">
        <v>50741</v>
      </c>
      <c r="F160" s="22">
        <f t="shared" si="2"/>
        <v>50741</v>
      </c>
    </row>
    <row r="161" spans="1:6" ht="13.5">
      <c r="A161" s="25" t="s">
        <v>432</v>
      </c>
      <c r="B161" s="25">
        <v>4</v>
      </c>
      <c r="C161" s="32" t="s">
        <v>433</v>
      </c>
      <c r="D161" s="22"/>
      <c r="E161" s="22">
        <v>23169</v>
      </c>
      <c r="F161" s="22">
        <f t="shared" si="2"/>
        <v>23169</v>
      </c>
    </row>
    <row r="162" spans="1:6" ht="13.5">
      <c r="A162" s="25" t="s">
        <v>434</v>
      </c>
      <c r="B162" s="25">
        <v>5</v>
      </c>
      <c r="C162" s="32" t="s">
        <v>435</v>
      </c>
      <c r="D162" s="22"/>
      <c r="E162" s="22">
        <v>23169</v>
      </c>
      <c r="F162" s="22">
        <f t="shared" si="2"/>
        <v>23169</v>
      </c>
    </row>
    <row r="163" spans="1:6" ht="13.5">
      <c r="A163" s="25" t="s">
        <v>436</v>
      </c>
      <c r="B163" s="25">
        <v>3</v>
      </c>
      <c r="C163" s="32" t="s">
        <v>437</v>
      </c>
      <c r="D163" s="22">
        <v>1368</v>
      </c>
      <c r="E163" s="22">
        <v>879481</v>
      </c>
      <c r="F163" s="22">
        <f t="shared" si="2"/>
        <v>880849</v>
      </c>
    </row>
    <row r="164" spans="1:6" ht="13.5">
      <c r="A164" s="25" t="s">
        <v>438</v>
      </c>
      <c r="B164" s="25">
        <v>4</v>
      </c>
      <c r="C164" s="32" t="s">
        <v>439</v>
      </c>
      <c r="D164" s="22"/>
      <c r="E164" s="22">
        <v>723336</v>
      </c>
      <c r="F164" s="22">
        <f t="shared" si="2"/>
        <v>723336</v>
      </c>
    </row>
    <row r="165" spans="1:6" ht="13.5">
      <c r="A165" s="25" t="s">
        <v>440</v>
      </c>
      <c r="B165" s="25">
        <v>4</v>
      </c>
      <c r="C165" s="32" t="s">
        <v>441</v>
      </c>
      <c r="D165" s="22">
        <v>1368</v>
      </c>
      <c r="E165" s="22">
        <v>45989</v>
      </c>
      <c r="F165" s="22">
        <f t="shared" si="2"/>
        <v>47357</v>
      </c>
    </row>
    <row r="166" spans="1:6" ht="13.5">
      <c r="A166" s="25" t="s">
        <v>442</v>
      </c>
      <c r="B166" s="25">
        <v>3</v>
      </c>
      <c r="C166" s="32" t="s">
        <v>443</v>
      </c>
      <c r="D166" s="22">
        <v>1787495</v>
      </c>
      <c r="E166" s="22">
        <v>20932979</v>
      </c>
      <c r="F166" s="22">
        <f t="shared" si="2"/>
        <v>22720474</v>
      </c>
    </row>
    <row r="167" spans="1:6" ht="13.5">
      <c r="A167" s="25" t="s">
        <v>446</v>
      </c>
      <c r="B167" s="25">
        <v>4</v>
      </c>
      <c r="C167" s="32" t="s">
        <v>447</v>
      </c>
      <c r="D167" s="22">
        <v>1716397</v>
      </c>
      <c r="E167" s="22">
        <v>19336220</v>
      </c>
      <c r="F167" s="22">
        <f t="shared" si="2"/>
        <v>21052617</v>
      </c>
    </row>
    <row r="168" spans="1:6" ht="13.5">
      <c r="A168" s="25" t="s">
        <v>448</v>
      </c>
      <c r="B168" s="25">
        <v>4</v>
      </c>
      <c r="C168" s="32" t="s">
        <v>449</v>
      </c>
      <c r="D168" s="22">
        <v>46228</v>
      </c>
      <c r="E168" s="22">
        <v>546440</v>
      </c>
      <c r="F168" s="22">
        <f t="shared" si="2"/>
        <v>592668</v>
      </c>
    </row>
    <row r="169" spans="1:6" ht="13.5">
      <c r="A169" s="25" t="s">
        <v>450</v>
      </c>
      <c r="B169" s="25">
        <v>3</v>
      </c>
      <c r="C169" s="32" t="s">
        <v>451</v>
      </c>
      <c r="D169" s="22">
        <v>4066772</v>
      </c>
      <c r="E169" s="22">
        <v>18631499</v>
      </c>
      <c r="F169" s="22">
        <f t="shared" si="2"/>
        <v>22698271</v>
      </c>
    </row>
    <row r="170" spans="1:6" ht="13.5">
      <c r="A170" s="25" t="s">
        <v>452</v>
      </c>
      <c r="B170" s="25">
        <v>4</v>
      </c>
      <c r="C170" s="32" t="s">
        <v>453</v>
      </c>
      <c r="D170" s="22">
        <v>2946</v>
      </c>
      <c r="E170" s="22">
        <v>13961</v>
      </c>
      <c r="F170" s="22">
        <f t="shared" si="2"/>
        <v>16907</v>
      </c>
    </row>
    <row r="171" spans="1:6" ht="13.5">
      <c r="A171" s="25" t="s">
        <v>454</v>
      </c>
      <c r="B171" s="25">
        <v>3</v>
      </c>
      <c r="C171" s="32" t="s">
        <v>455</v>
      </c>
      <c r="D171" s="22">
        <v>90832</v>
      </c>
      <c r="E171" s="22">
        <v>2835111</v>
      </c>
      <c r="F171" s="22">
        <f t="shared" si="2"/>
        <v>2925943</v>
      </c>
    </row>
    <row r="172" spans="1:6" ht="13.5">
      <c r="A172" s="25" t="s">
        <v>456</v>
      </c>
      <c r="B172" s="25">
        <v>4</v>
      </c>
      <c r="C172" s="32" t="s">
        <v>457</v>
      </c>
      <c r="D172" s="22">
        <v>15994</v>
      </c>
      <c r="E172" s="22">
        <v>145302</v>
      </c>
      <c r="F172" s="22">
        <f t="shared" si="2"/>
        <v>161296</v>
      </c>
    </row>
    <row r="173" spans="1:6" ht="13.5">
      <c r="A173" s="25" t="s">
        <v>458</v>
      </c>
      <c r="B173" s="25">
        <v>3</v>
      </c>
      <c r="C173" s="32" t="s">
        <v>459</v>
      </c>
      <c r="D173" s="22">
        <v>23893</v>
      </c>
      <c r="E173" s="22">
        <v>1665684</v>
      </c>
      <c r="F173" s="22">
        <f t="shared" si="2"/>
        <v>1689577</v>
      </c>
    </row>
    <row r="174" spans="1:6" ht="13.5">
      <c r="A174" s="25" t="s">
        <v>460</v>
      </c>
      <c r="B174" s="25">
        <v>4</v>
      </c>
      <c r="C174" s="32" t="s">
        <v>461</v>
      </c>
      <c r="D174" s="22">
        <v>21750</v>
      </c>
      <c r="E174" s="22">
        <v>1047658</v>
      </c>
      <c r="F174" s="22">
        <f t="shared" si="2"/>
        <v>1069408</v>
      </c>
    </row>
    <row r="175" spans="1:6" ht="13.5">
      <c r="A175" s="25" t="s">
        <v>462</v>
      </c>
      <c r="B175" s="25">
        <v>3</v>
      </c>
      <c r="C175" s="32" t="s">
        <v>463</v>
      </c>
      <c r="D175" s="22">
        <v>179048</v>
      </c>
      <c r="E175" s="22">
        <v>2735710</v>
      </c>
      <c r="F175" s="22">
        <f t="shared" si="2"/>
        <v>2914758</v>
      </c>
    </row>
    <row r="176" spans="1:6" ht="13.5">
      <c r="A176" s="25" t="s">
        <v>464</v>
      </c>
      <c r="B176" s="25">
        <v>3</v>
      </c>
      <c r="C176" s="32" t="s">
        <v>465</v>
      </c>
      <c r="D176" s="22">
        <v>31388</v>
      </c>
      <c r="E176" s="22">
        <v>909777</v>
      </c>
      <c r="F176" s="22">
        <f t="shared" si="2"/>
        <v>941165</v>
      </c>
    </row>
    <row r="177" spans="1:6" ht="13.5">
      <c r="A177" s="25" t="s">
        <v>466</v>
      </c>
      <c r="B177" s="25">
        <v>3</v>
      </c>
      <c r="C177" s="32" t="s">
        <v>467</v>
      </c>
      <c r="D177" s="22">
        <v>4834</v>
      </c>
      <c r="E177" s="22">
        <v>103737</v>
      </c>
      <c r="F177" s="22">
        <f t="shared" si="2"/>
        <v>108571</v>
      </c>
    </row>
    <row r="178" spans="1:6" s="31" customFormat="1" ht="13.5">
      <c r="A178" s="27" t="s">
        <v>468</v>
      </c>
      <c r="B178" s="27">
        <v>1</v>
      </c>
      <c r="C178" s="28" t="s">
        <v>469</v>
      </c>
      <c r="D178" s="21">
        <v>219352880</v>
      </c>
      <c r="E178" s="21">
        <v>2693354408</v>
      </c>
      <c r="F178" s="21">
        <f t="shared" si="2"/>
        <v>2912707288</v>
      </c>
    </row>
    <row r="179" spans="1:6" ht="13.5">
      <c r="A179" s="25" t="s">
        <v>470</v>
      </c>
      <c r="B179" s="25">
        <v>2</v>
      </c>
      <c r="C179" s="32" t="s">
        <v>471</v>
      </c>
      <c r="D179" s="22">
        <v>24968527</v>
      </c>
      <c r="E179" s="22">
        <v>580880465</v>
      </c>
      <c r="F179" s="22">
        <f t="shared" si="2"/>
        <v>605848992</v>
      </c>
    </row>
    <row r="180" spans="1:6" ht="13.5">
      <c r="A180" s="25" t="s">
        <v>472</v>
      </c>
      <c r="B180" s="25">
        <v>3</v>
      </c>
      <c r="C180" s="32" t="s">
        <v>473</v>
      </c>
      <c r="D180" s="22">
        <v>5776442</v>
      </c>
      <c r="E180" s="22">
        <v>107725364</v>
      </c>
      <c r="F180" s="22">
        <f t="shared" si="2"/>
        <v>113501806</v>
      </c>
    </row>
    <row r="181" spans="1:6" ht="13.5">
      <c r="A181" s="25" t="s">
        <v>474</v>
      </c>
      <c r="B181" s="25">
        <v>4</v>
      </c>
      <c r="C181" s="32" t="s">
        <v>475</v>
      </c>
      <c r="D181" s="22"/>
      <c r="E181" s="22">
        <v>3380</v>
      </c>
      <c r="F181" s="22">
        <f t="shared" si="2"/>
        <v>3380</v>
      </c>
    </row>
    <row r="182" spans="1:6" ht="13.5">
      <c r="A182" s="25" t="s">
        <v>476</v>
      </c>
      <c r="B182" s="25">
        <v>4</v>
      </c>
      <c r="C182" s="32" t="s">
        <v>477</v>
      </c>
      <c r="D182" s="22">
        <v>5761885</v>
      </c>
      <c r="E182" s="22">
        <v>105763760</v>
      </c>
      <c r="F182" s="22">
        <f t="shared" si="2"/>
        <v>111525645</v>
      </c>
    </row>
    <row r="183" spans="1:6" ht="13.5">
      <c r="A183" s="25" t="s">
        <v>478</v>
      </c>
      <c r="B183" s="25">
        <v>5</v>
      </c>
      <c r="C183" s="32" t="s">
        <v>479</v>
      </c>
      <c r="D183" s="22">
        <v>4858178</v>
      </c>
      <c r="E183" s="22">
        <v>59401283</v>
      </c>
      <c r="F183" s="22">
        <f t="shared" si="2"/>
        <v>64259461</v>
      </c>
    </row>
    <row r="184" spans="1:6" ht="13.5">
      <c r="A184" s="25" t="s">
        <v>480</v>
      </c>
      <c r="B184" s="25">
        <v>5</v>
      </c>
      <c r="C184" s="32" t="s">
        <v>481</v>
      </c>
      <c r="D184" s="22">
        <v>903707</v>
      </c>
      <c r="E184" s="22">
        <v>46362477</v>
      </c>
      <c r="F184" s="22">
        <f t="shared" si="2"/>
        <v>47266184</v>
      </c>
    </row>
    <row r="185" spans="1:6" ht="13.5">
      <c r="A185" s="25" t="s">
        <v>482</v>
      </c>
      <c r="B185" s="25">
        <v>4</v>
      </c>
      <c r="C185" s="32" t="s">
        <v>483</v>
      </c>
      <c r="D185" s="22">
        <v>9299</v>
      </c>
      <c r="E185" s="22">
        <v>957417</v>
      </c>
      <c r="F185" s="22">
        <f t="shared" si="2"/>
        <v>966716</v>
      </c>
    </row>
    <row r="186" spans="1:6" ht="13.5">
      <c r="A186" s="25" t="s">
        <v>484</v>
      </c>
      <c r="B186" s="25">
        <v>3</v>
      </c>
      <c r="C186" s="32" t="s">
        <v>485</v>
      </c>
      <c r="D186" s="22">
        <v>39687</v>
      </c>
      <c r="E186" s="22">
        <v>2233285</v>
      </c>
      <c r="F186" s="22">
        <f t="shared" si="2"/>
        <v>2272972</v>
      </c>
    </row>
    <row r="187" spans="1:6" ht="13.5">
      <c r="A187" s="25" t="s">
        <v>486</v>
      </c>
      <c r="B187" s="25">
        <v>4</v>
      </c>
      <c r="C187" s="32" t="s">
        <v>487</v>
      </c>
      <c r="D187" s="22">
        <v>36469</v>
      </c>
      <c r="E187" s="22">
        <v>1299897</v>
      </c>
      <c r="F187" s="22">
        <f t="shared" si="2"/>
        <v>1336366</v>
      </c>
    </row>
    <row r="188" spans="1:6" ht="13.5">
      <c r="A188" s="25" t="s">
        <v>488</v>
      </c>
      <c r="B188" s="25">
        <v>3</v>
      </c>
      <c r="C188" s="32" t="s">
        <v>489</v>
      </c>
      <c r="D188" s="22">
        <v>959774</v>
      </c>
      <c r="E188" s="22">
        <v>51955191</v>
      </c>
      <c r="F188" s="22">
        <f t="shared" si="2"/>
        <v>52914965</v>
      </c>
    </row>
    <row r="189" spans="1:6" ht="13.5">
      <c r="A189" s="25" t="s">
        <v>492</v>
      </c>
      <c r="B189" s="25">
        <v>4</v>
      </c>
      <c r="C189" s="32" t="s">
        <v>493</v>
      </c>
      <c r="D189" s="22">
        <v>15751</v>
      </c>
      <c r="E189" s="22">
        <v>4946719</v>
      </c>
      <c r="F189" s="22">
        <f t="shared" si="2"/>
        <v>4962470</v>
      </c>
    </row>
    <row r="190" spans="1:6" ht="13.5">
      <c r="A190" s="25" t="s">
        <v>494</v>
      </c>
      <c r="B190" s="25">
        <v>5</v>
      </c>
      <c r="C190" s="32" t="s">
        <v>495</v>
      </c>
      <c r="D190" s="22"/>
      <c r="E190" s="22">
        <v>216687</v>
      </c>
      <c r="F190" s="22">
        <f t="shared" si="2"/>
        <v>216687</v>
      </c>
    </row>
    <row r="191" spans="1:6" ht="13.5">
      <c r="A191" s="25" t="s">
        <v>496</v>
      </c>
      <c r="B191" s="25">
        <v>5</v>
      </c>
      <c r="C191" s="32" t="s">
        <v>497</v>
      </c>
      <c r="D191" s="22"/>
      <c r="E191" s="22">
        <v>1808143</v>
      </c>
      <c r="F191" s="22">
        <f t="shared" si="2"/>
        <v>1808143</v>
      </c>
    </row>
    <row r="192" spans="1:6" ht="13.5">
      <c r="A192" s="25" t="s">
        <v>498</v>
      </c>
      <c r="B192" s="25">
        <v>4</v>
      </c>
      <c r="C192" s="32" t="s">
        <v>499</v>
      </c>
      <c r="D192" s="22">
        <v>940100</v>
      </c>
      <c r="E192" s="22">
        <v>46767522</v>
      </c>
      <c r="F192" s="22">
        <f t="shared" si="2"/>
        <v>47707622</v>
      </c>
    </row>
    <row r="193" spans="1:6" ht="13.5">
      <c r="A193" s="25" t="s">
        <v>500</v>
      </c>
      <c r="B193" s="25">
        <v>3</v>
      </c>
      <c r="C193" s="32" t="s">
        <v>501</v>
      </c>
      <c r="D193" s="22">
        <v>6102792</v>
      </c>
      <c r="E193" s="22">
        <v>111333847</v>
      </c>
      <c r="F193" s="22">
        <f t="shared" si="2"/>
        <v>117436639</v>
      </c>
    </row>
    <row r="194" spans="1:6" ht="13.5">
      <c r="A194" s="25" t="s">
        <v>502</v>
      </c>
      <c r="B194" s="25">
        <v>4</v>
      </c>
      <c r="C194" s="32" t="s">
        <v>503</v>
      </c>
      <c r="D194" s="22">
        <v>5706128</v>
      </c>
      <c r="E194" s="22">
        <v>100841870</v>
      </c>
      <c r="F194" s="22">
        <f t="shared" si="2"/>
        <v>106547998</v>
      </c>
    </row>
    <row r="195" spans="1:6" ht="13.5">
      <c r="A195" s="25" t="s">
        <v>504</v>
      </c>
      <c r="B195" s="25">
        <v>5</v>
      </c>
      <c r="C195" s="32" t="s">
        <v>505</v>
      </c>
      <c r="D195" s="22">
        <v>2878436</v>
      </c>
      <c r="E195" s="22">
        <v>42664146</v>
      </c>
      <c r="F195" s="22">
        <f t="shared" si="2"/>
        <v>45542582</v>
      </c>
    </row>
    <row r="196" spans="1:6" ht="13.5">
      <c r="A196" s="25" t="s">
        <v>506</v>
      </c>
      <c r="B196" s="25">
        <v>5</v>
      </c>
      <c r="C196" s="32" t="s">
        <v>507</v>
      </c>
      <c r="D196" s="22">
        <v>28938</v>
      </c>
      <c r="E196" s="22">
        <v>2075022</v>
      </c>
      <c r="F196" s="22">
        <f t="shared" si="2"/>
        <v>2103960</v>
      </c>
    </row>
    <row r="197" spans="1:6" ht="13.5">
      <c r="A197" s="25" t="s">
        <v>508</v>
      </c>
      <c r="B197" s="25">
        <v>4</v>
      </c>
      <c r="C197" s="32" t="s">
        <v>509</v>
      </c>
      <c r="D197" s="22"/>
      <c r="E197" s="22">
        <v>113663</v>
      </c>
      <c r="F197" s="22">
        <f t="shared" si="2"/>
        <v>113663</v>
      </c>
    </row>
    <row r="198" spans="1:6" ht="13.5">
      <c r="A198" s="25" t="s">
        <v>510</v>
      </c>
      <c r="B198" s="25">
        <v>3</v>
      </c>
      <c r="C198" s="32" t="s">
        <v>511</v>
      </c>
      <c r="D198" s="22">
        <v>13006</v>
      </c>
      <c r="E198" s="22">
        <v>2486674</v>
      </c>
      <c r="F198" s="22">
        <f t="shared" si="2"/>
        <v>2499680</v>
      </c>
    </row>
    <row r="199" spans="1:6" ht="13.5">
      <c r="A199" s="25" t="s">
        <v>518</v>
      </c>
      <c r="B199" s="25">
        <v>4</v>
      </c>
      <c r="C199" s="32" t="s">
        <v>519</v>
      </c>
      <c r="D199" s="22"/>
      <c r="E199" s="22">
        <v>22990</v>
      </c>
      <c r="F199" s="22">
        <f t="shared" si="2"/>
        <v>22990</v>
      </c>
    </row>
    <row r="200" spans="1:6" ht="13.5">
      <c r="A200" s="25" t="s">
        <v>520</v>
      </c>
      <c r="B200" s="25">
        <v>4</v>
      </c>
      <c r="C200" s="32" t="s">
        <v>521</v>
      </c>
      <c r="D200" s="22"/>
      <c r="E200" s="22">
        <v>282916</v>
      </c>
      <c r="F200" s="22">
        <f aca="true" t="shared" si="3" ref="F200:F263">SUM(D200:E200)</f>
        <v>282916</v>
      </c>
    </row>
    <row r="201" spans="1:6" ht="13.5">
      <c r="A201" s="25" t="s">
        <v>522</v>
      </c>
      <c r="B201" s="25">
        <v>4</v>
      </c>
      <c r="C201" s="32" t="s">
        <v>523</v>
      </c>
      <c r="D201" s="22"/>
      <c r="E201" s="22">
        <v>1258</v>
      </c>
      <c r="F201" s="22">
        <f t="shared" si="3"/>
        <v>1258</v>
      </c>
    </row>
    <row r="202" spans="1:6" ht="13.5">
      <c r="A202" s="25" t="s">
        <v>524</v>
      </c>
      <c r="B202" s="25">
        <v>3</v>
      </c>
      <c r="C202" s="32" t="s">
        <v>525</v>
      </c>
      <c r="D202" s="22">
        <v>752</v>
      </c>
      <c r="E202" s="22">
        <v>725814</v>
      </c>
      <c r="F202" s="22">
        <f t="shared" si="3"/>
        <v>726566</v>
      </c>
    </row>
    <row r="203" spans="1:6" ht="13.5">
      <c r="A203" s="25" t="s">
        <v>528</v>
      </c>
      <c r="B203" s="25">
        <v>4</v>
      </c>
      <c r="C203" s="32" t="s">
        <v>529</v>
      </c>
      <c r="D203" s="22">
        <v>752</v>
      </c>
      <c r="E203" s="22">
        <v>540784</v>
      </c>
      <c r="F203" s="22">
        <f t="shared" si="3"/>
        <v>541536</v>
      </c>
    </row>
    <row r="204" spans="1:6" ht="13.5">
      <c r="A204" s="25" t="s">
        <v>530</v>
      </c>
      <c r="B204" s="25">
        <v>4</v>
      </c>
      <c r="C204" s="32" t="s">
        <v>531</v>
      </c>
      <c r="D204" s="22"/>
      <c r="E204" s="22">
        <v>185030</v>
      </c>
      <c r="F204" s="22">
        <f t="shared" si="3"/>
        <v>185030</v>
      </c>
    </row>
    <row r="205" spans="1:6" ht="13.5">
      <c r="A205" s="25" t="s">
        <v>532</v>
      </c>
      <c r="B205" s="25">
        <v>3</v>
      </c>
      <c r="C205" s="32" t="s">
        <v>533</v>
      </c>
      <c r="D205" s="22">
        <v>24506</v>
      </c>
      <c r="E205" s="22">
        <v>386644</v>
      </c>
      <c r="F205" s="22">
        <f t="shared" si="3"/>
        <v>411150</v>
      </c>
    </row>
    <row r="206" spans="1:6" ht="13.5">
      <c r="A206" s="25" t="s">
        <v>534</v>
      </c>
      <c r="B206" s="25">
        <v>3</v>
      </c>
      <c r="C206" s="32" t="s">
        <v>535</v>
      </c>
      <c r="D206" s="22">
        <v>2069</v>
      </c>
      <c r="E206" s="22">
        <v>777208</v>
      </c>
      <c r="F206" s="22">
        <f t="shared" si="3"/>
        <v>779277</v>
      </c>
    </row>
    <row r="207" spans="1:6" ht="13.5">
      <c r="A207" s="25" t="s">
        <v>536</v>
      </c>
      <c r="B207" s="25">
        <v>3</v>
      </c>
      <c r="C207" s="32" t="s">
        <v>537</v>
      </c>
      <c r="D207" s="22">
        <v>43217</v>
      </c>
      <c r="E207" s="22">
        <v>553296</v>
      </c>
      <c r="F207" s="22">
        <f t="shared" si="3"/>
        <v>596513</v>
      </c>
    </row>
    <row r="208" spans="1:6" ht="13.5">
      <c r="A208" s="25" t="s">
        <v>538</v>
      </c>
      <c r="B208" s="25">
        <v>3</v>
      </c>
      <c r="C208" s="32" t="s">
        <v>539</v>
      </c>
      <c r="D208" s="22">
        <v>200197</v>
      </c>
      <c r="E208" s="22">
        <v>19602026</v>
      </c>
      <c r="F208" s="22">
        <f t="shared" si="3"/>
        <v>19802223</v>
      </c>
    </row>
    <row r="209" spans="1:6" ht="13.5">
      <c r="A209" s="25" t="s">
        <v>540</v>
      </c>
      <c r="B209" s="25">
        <v>4</v>
      </c>
      <c r="C209" s="32" t="s">
        <v>541</v>
      </c>
      <c r="D209" s="22">
        <v>390</v>
      </c>
      <c r="E209" s="22">
        <v>11179305</v>
      </c>
      <c r="F209" s="22">
        <f t="shared" si="3"/>
        <v>11179695</v>
      </c>
    </row>
    <row r="210" spans="1:6" ht="13.5">
      <c r="A210" s="25" t="s">
        <v>542</v>
      </c>
      <c r="B210" s="25">
        <v>4</v>
      </c>
      <c r="C210" s="32" t="s">
        <v>543</v>
      </c>
      <c r="D210" s="22"/>
      <c r="E210" s="22">
        <v>7351950</v>
      </c>
      <c r="F210" s="22">
        <f t="shared" si="3"/>
        <v>7351950</v>
      </c>
    </row>
    <row r="211" spans="1:6" ht="13.5">
      <c r="A211" s="25" t="s">
        <v>544</v>
      </c>
      <c r="B211" s="25">
        <v>3</v>
      </c>
      <c r="C211" s="32" t="s">
        <v>545</v>
      </c>
      <c r="D211" s="22">
        <v>884227</v>
      </c>
      <c r="E211" s="22">
        <v>12442528</v>
      </c>
      <c r="F211" s="22">
        <f t="shared" si="3"/>
        <v>13326755</v>
      </c>
    </row>
    <row r="212" spans="1:6" ht="13.5">
      <c r="A212" s="25" t="s">
        <v>546</v>
      </c>
      <c r="B212" s="25">
        <v>4</v>
      </c>
      <c r="C212" s="32" t="s">
        <v>547</v>
      </c>
      <c r="D212" s="22">
        <v>114267</v>
      </c>
      <c r="E212" s="22">
        <v>308161</v>
      </c>
      <c r="F212" s="22">
        <f t="shared" si="3"/>
        <v>422428</v>
      </c>
    </row>
    <row r="213" spans="1:6" ht="13.5">
      <c r="A213" s="25" t="s">
        <v>548</v>
      </c>
      <c r="B213" s="25">
        <v>4</v>
      </c>
      <c r="C213" s="32" t="s">
        <v>549</v>
      </c>
      <c r="D213" s="22"/>
      <c r="E213" s="22">
        <v>67393</v>
      </c>
      <c r="F213" s="22">
        <f t="shared" si="3"/>
        <v>67393</v>
      </c>
    </row>
    <row r="214" spans="1:6" ht="13.5">
      <c r="A214" s="25" t="s">
        <v>550</v>
      </c>
      <c r="B214" s="25">
        <v>4</v>
      </c>
      <c r="C214" s="32" t="s">
        <v>551</v>
      </c>
      <c r="D214" s="22">
        <v>45668</v>
      </c>
      <c r="E214" s="22">
        <v>2398583</v>
      </c>
      <c r="F214" s="22">
        <f t="shared" si="3"/>
        <v>2444251</v>
      </c>
    </row>
    <row r="215" spans="1:6" ht="13.5">
      <c r="A215" s="25" t="s">
        <v>552</v>
      </c>
      <c r="B215" s="25">
        <v>3</v>
      </c>
      <c r="C215" s="32" t="s">
        <v>553</v>
      </c>
      <c r="D215" s="22">
        <v>520113</v>
      </c>
      <c r="E215" s="22">
        <v>77135478</v>
      </c>
      <c r="F215" s="22">
        <f t="shared" si="3"/>
        <v>77655591</v>
      </c>
    </row>
    <row r="216" spans="1:6" ht="13.5">
      <c r="A216" s="25" t="s">
        <v>554</v>
      </c>
      <c r="B216" s="25">
        <v>4</v>
      </c>
      <c r="C216" s="32" t="s">
        <v>555</v>
      </c>
      <c r="D216" s="22">
        <v>152241</v>
      </c>
      <c r="E216" s="22">
        <v>31927641</v>
      </c>
      <c r="F216" s="22">
        <f t="shared" si="3"/>
        <v>32079882</v>
      </c>
    </row>
    <row r="217" spans="1:6" ht="13.5">
      <c r="A217" s="25" t="s">
        <v>556</v>
      </c>
      <c r="B217" s="25">
        <v>4</v>
      </c>
      <c r="C217" s="32" t="s">
        <v>557</v>
      </c>
      <c r="D217" s="22">
        <v>82173</v>
      </c>
      <c r="E217" s="22">
        <v>15510431</v>
      </c>
      <c r="F217" s="22">
        <f t="shared" si="3"/>
        <v>15592604</v>
      </c>
    </row>
    <row r="218" spans="1:6" ht="13.5">
      <c r="A218" s="25" t="s">
        <v>558</v>
      </c>
      <c r="B218" s="25">
        <v>3</v>
      </c>
      <c r="C218" s="32" t="s">
        <v>559</v>
      </c>
      <c r="D218" s="22">
        <v>561626</v>
      </c>
      <c r="E218" s="22">
        <v>22675236</v>
      </c>
      <c r="F218" s="22">
        <f t="shared" si="3"/>
        <v>23236862</v>
      </c>
    </row>
    <row r="219" spans="1:6" ht="13.5">
      <c r="A219" s="25" t="s">
        <v>560</v>
      </c>
      <c r="B219" s="25">
        <v>4</v>
      </c>
      <c r="C219" s="32" t="s">
        <v>561</v>
      </c>
      <c r="D219" s="22"/>
      <c r="E219" s="22">
        <v>5387593</v>
      </c>
      <c r="F219" s="22">
        <f t="shared" si="3"/>
        <v>5387593</v>
      </c>
    </row>
    <row r="220" spans="1:6" ht="13.5">
      <c r="A220" s="25" t="s">
        <v>562</v>
      </c>
      <c r="B220" s="25">
        <v>4</v>
      </c>
      <c r="C220" s="32" t="s">
        <v>563</v>
      </c>
      <c r="D220" s="22">
        <v>394089</v>
      </c>
      <c r="E220" s="22">
        <v>8013453</v>
      </c>
      <c r="F220" s="22">
        <f t="shared" si="3"/>
        <v>8407542</v>
      </c>
    </row>
    <row r="221" spans="1:6" ht="13.5">
      <c r="A221" s="25" t="s">
        <v>564</v>
      </c>
      <c r="B221" s="25">
        <v>3</v>
      </c>
      <c r="C221" s="32" t="s">
        <v>565</v>
      </c>
      <c r="D221" s="22">
        <v>3739357</v>
      </c>
      <c r="E221" s="22">
        <v>16690821</v>
      </c>
      <c r="F221" s="22">
        <f t="shared" si="3"/>
        <v>20430178</v>
      </c>
    </row>
    <row r="222" spans="1:6" ht="13.5">
      <c r="A222" s="25" t="s">
        <v>566</v>
      </c>
      <c r="B222" s="25">
        <v>4</v>
      </c>
      <c r="C222" s="32" t="s">
        <v>567</v>
      </c>
      <c r="D222" s="22">
        <v>241920</v>
      </c>
      <c r="E222" s="22">
        <v>6080089</v>
      </c>
      <c r="F222" s="22">
        <f t="shared" si="3"/>
        <v>6322009</v>
      </c>
    </row>
    <row r="223" spans="1:6" ht="13.5">
      <c r="A223" s="25" t="s">
        <v>568</v>
      </c>
      <c r="B223" s="25">
        <v>4</v>
      </c>
      <c r="C223" s="32" t="s">
        <v>569</v>
      </c>
      <c r="D223" s="22">
        <v>1702687</v>
      </c>
      <c r="E223" s="22">
        <v>6266418</v>
      </c>
      <c r="F223" s="22">
        <f t="shared" si="3"/>
        <v>7969105</v>
      </c>
    </row>
    <row r="224" spans="1:6" ht="13.5">
      <c r="A224" s="25" t="s">
        <v>570</v>
      </c>
      <c r="B224" s="25">
        <v>3</v>
      </c>
      <c r="C224" s="32" t="s">
        <v>571</v>
      </c>
      <c r="D224" s="22"/>
      <c r="E224" s="22">
        <v>57733655</v>
      </c>
      <c r="F224" s="22">
        <f t="shared" si="3"/>
        <v>57733655</v>
      </c>
    </row>
    <row r="225" spans="1:6" ht="13.5">
      <c r="A225" s="25" t="s">
        <v>572</v>
      </c>
      <c r="B225" s="25">
        <v>4</v>
      </c>
      <c r="C225" s="32" t="s">
        <v>573</v>
      </c>
      <c r="D225" s="22"/>
      <c r="E225" s="22">
        <v>46556361</v>
      </c>
      <c r="F225" s="22">
        <f t="shared" si="3"/>
        <v>46556361</v>
      </c>
    </row>
    <row r="226" spans="1:6" ht="13.5">
      <c r="A226" s="25" t="s">
        <v>574</v>
      </c>
      <c r="B226" s="25">
        <v>2</v>
      </c>
      <c r="C226" s="32" t="s">
        <v>575</v>
      </c>
      <c r="D226" s="22">
        <v>25248305</v>
      </c>
      <c r="E226" s="22">
        <v>375867318</v>
      </c>
      <c r="F226" s="22">
        <f t="shared" si="3"/>
        <v>401115623</v>
      </c>
    </row>
    <row r="227" spans="1:6" ht="13.5">
      <c r="A227" s="25" t="s">
        <v>576</v>
      </c>
      <c r="B227" s="25">
        <v>3</v>
      </c>
      <c r="C227" s="32" t="s">
        <v>577</v>
      </c>
      <c r="D227" s="22">
        <v>700137</v>
      </c>
      <c r="E227" s="22">
        <v>36673507</v>
      </c>
      <c r="F227" s="22">
        <f t="shared" si="3"/>
        <v>37373644</v>
      </c>
    </row>
    <row r="228" spans="1:6" ht="13.5">
      <c r="A228" s="25" t="s">
        <v>578</v>
      </c>
      <c r="B228" s="25">
        <v>4</v>
      </c>
      <c r="C228" s="32" t="s">
        <v>579</v>
      </c>
      <c r="D228" s="22">
        <v>30836</v>
      </c>
      <c r="E228" s="22">
        <v>654211</v>
      </c>
      <c r="F228" s="22">
        <f t="shared" si="3"/>
        <v>685047</v>
      </c>
    </row>
    <row r="229" spans="1:6" ht="13.5">
      <c r="A229" s="25" t="s">
        <v>580</v>
      </c>
      <c r="B229" s="25">
        <v>4</v>
      </c>
      <c r="C229" s="32" t="s">
        <v>581</v>
      </c>
      <c r="D229" s="22">
        <v>415037</v>
      </c>
      <c r="E229" s="22">
        <v>10838546</v>
      </c>
      <c r="F229" s="22">
        <f t="shared" si="3"/>
        <v>11253583</v>
      </c>
    </row>
    <row r="230" spans="1:6" ht="13.5">
      <c r="A230" s="25" t="s">
        <v>582</v>
      </c>
      <c r="B230" s="25">
        <v>4</v>
      </c>
      <c r="C230" s="32" t="s">
        <v>583</v>
      </c>
      <c r="D230" s="22">
        <v>2479</v>
      </c>
      <c r="E230" s="22">
        <v>120367</v>
      </c>
      <c r="F230" s="22">
        <f t="shared" si="3"/>
        <v>122846</v>
      </c>
    </row>
    <row r="231" spans="1:6" ht="13.5">
      <c r="A231" s="25" t="s">
        <v>584</v>
      </c>
      <c r="B231" s="25">
        <v>3</v>
      </c>
      <c r="C231" s="32" t="s">
        <v>585</v>
      </c>
      <c r="D231" s="22">
        <v>1974725</v>
      </c>
      <c r="E231" s="22">
        <v>49393192</v>
      </c>
      <c r="F231" s="22">
        <f t="shared" si="3"/>
        <v>51367917</v>
      </c>
    </row>
    <row r="232" spans="1:6" ht="13.5">
      <c r="A232" s="25" t="s">
        <v>586</v>
      </c>
      <c r="B232" s="25">
        <v>4</v>
      </c>
      <c r="C232" s="32" t="s">
        <v>587</v>
      </c>
      <c r="D232" s="22">
        <v>91783</v>
      </c>
      <c r="E232" s="22">
        <v>5013280</v>
      </c>
      <c r="F232" s="22">
        <f t="shared" si="3"/>
        <v>5105063</v>
      </c>
    </row>
    <row r="233" spans="1:6" ht="13.5">
      <c r="A233" s="25" t="s">
        <v>588</v>
      </c>
      <c r="B233" s="25">
        <v>4</v>
      </c>
      <c r="C233" s="32" t="s">
        <v>589</v>
      </c>
      <c r="D233" s="22">
        <v>1275987</v>
      </c>
      <c r="E233" s="22">
        <v>24073862</v>
      </c>
      <c r="F233" s="22">
        <f t="shared" si="3"/>
        <v>25349849</v>
      </c>
    </row>
    <row r="234" spans="1:6" ht="13.5">
      <c r="A234" s="25" t="s">
        <v>590</v>
      </c>
      <c r="B234" s="25">
        <v>3</v>
      </c>
      <c r="C234" s="32" t="s">
        <v>591</v>
      </c>
      <c r="D234" s="22">
        <v>152135</v>
      </c>
      <c r="E234" s="22">
        <v>5098041</v>
      </c>
      <c r="F234" s="22">
        <f t="shared" si="3"/>
        <v>5250176</v>
      </c>
    </row>
    <row r="235" spans="1:6" ht="13.5">
      <c r="A235" s="25" t="s">
        <v>592</v>
      </c>
      <c r="B235" s="25">
        <v>4</v>
      </c>
      <c r="C235" s="32" t="s">
        <v>593</v>
      </c>
      <c r="D235" s="22">
        <v>1094</v>
      </c>
      <c r="E235" s="22">
        <v>87249</v>
      </c>
      <c r="F235" s="22">
        <f t="shared" si="3"/>
        <v>88343</v>
      </c>
    </row>
    <row r="236" spans="1:6" ht="13.5">
      <c r="A236" s="25" t="s">
        <v>594</v>
      </c>
      <c r="B236" s="25">
        <v>4</v>
      </c>
      <c r="C236" s="32" t="s">
        <v>595</v>
      </c>
      <c r="D236" s="22">
        <v>4351</v>
      </c>
      <c r="E236" s="22">
        <v>58199</v>
      </c>
      <c r="F236" s="22">
        <f t="shared" si="3"/>
        <v>62550</v>
      </c>
    </row>
    <row r="237" spans="1:6" ht="13.5">
      <c r="A237" s="25" t="s">
        <v>596</v>
      </c>
      <c r="B237" s="25">
        <v>3</v>
      </c>
      <c r="C237" s="32" t="s">
        <v>597</v>
      </c>
      <c r="D237" s="22">
        <v>565686</v>
      </c>
      <c r="E237" s="22">
        <v>552494</v>
      </c>
      <c r="F237" s="22">
        <f t="shared" si="3"/>
        <v>1118180</v>
      </c>
    </row>
    <row r="238" spans="1:6" ht="13.5">
      <c r="A238" s="25" t="s">
        <v>598</v>
      </c>
      <c r="B238" s="25">
        <v>3</v>
      </c>
      <c r="C238" s="32" t="s">
        <v>599</v>
      </c>
      <c r="D238" s="22">
        <v>685557</v>
      </c>
      <c r="E238" s="22">
        <v>13488257</v>
      </c>
      <c r="F238" s="22">
        <f t="shared" si="3"/>
        <v>14173814</v>
      </c>
    </row>
    <row r="239" spans="1:6" ht="13.5">
      <c r="A239" s="25" t="s">
        <v>600</v>
      </c>
      <c r="B239" s="25">
        <v>4</v>
      </c>
      <c r="C239" s="32" t="s">
        <v>601</v>
      </c>
      <c r="D239" s="22">
        <v>42385</v>
      </c>
      <c r="E239" s="22">
        <v>12241974</v>
      </c>
      <c r="F239" s="22">
        <f t="shared" si="3"/>
        <v>12284359</v>
      </c>
    </row>
    <row r="240" spans="1:6" ht="13.5">
      <c r="A240" s="25" t="s">
        <v>602</v>
      </c>
      <c r="B240" s="25">
        <v>4</v>
      </c>
      <c r="C240" s="32" t="s">
        <v>603</v>
      </c>
      <c r="D240" s="22">
        <v>643172</v>
      </c>
      <c r="E240" s="22">
        <v>1246283</v>
      </c>
      <c r="F240" s="22">
        <f t="shared" si="3"/>
        <v>1889455</v>
      </c>
    </row>
    <row r="241" spans="1:6" ht="13.5">
      <c r="A241" s="25" t="s">
        <v>604</v>
      </c>
      <c r="B241" s="25">
        <v>3</v>
      </c>
      <c r="C241" s="32" t="s">
        <v>605</v>
      </c>
      <c r="D241" s="22">
        <v>3429</v>
      </c>
      <c r="E241" s="22">
        <v>4566047</v>
      </c>
      <c r="F241" s="22">
        <f t="shared" si="3"/>
        <v>4569476</v>
      </c>
    </row>
    <row r="242" spans="1:6" ht="13.5">
      <c r="A242" s="25" t="s">
        <v>606</v>
      </c>
      <c r="B242" s="25">
        <v>4</v>
      </c>
      <c r="C242" s="32" t="s">
        <v>607</v>
      </c>
      <c r="D242" s="22">
        <v>2672</v>
      </c>
      <c r="E242" s="22">
        <v>858594</v>
      </c>
      <c r="F242" s="22">
        <f t="shared" si="3"/>
        <v>861266</v>
      </c>
    </row>
    <row r="243" spans="1:6" ht="13.5">
      <c r="A243" s="25" t="s">
        <v>608</v>
      </c>
      <c r="B243" s="25">
        <v>4</v>
      </c>
      <c r="C243" s="32" t="s">
        <v>609</v>
      </c>
      <c r="D243" s="22"/>
      <c r="E243" s="22">
        <v>1366764</v>
      </c>
      <c r="F243" s="22">
        <f t="shared" si="3"/>
        <v>1366764</v>
      </c>
    </row>
    <row r="244" spans="1:6" ht="13.5">
      <c r="A244" s="25" t="s">
        <v>610</v>
      </c>
      <c r="B244" s="25">
        <v>3</v>
      </c>
      <c r="C244" s="32" t="s">
        <v>611</v>
      </c>
      <c r="D244" s="22">
        <v>329490</v>
      </c>
      <c r="E244" s="22">
        <v>4097553</v>
      </c>
      <c r="F244" s="22">
        <f t="shared" si="3"/>
        <v>4427043</v>
      </c>
    </row>
    <row r="245" spans="1:6" ht="13.5">
      <c r="A245" s="25" t="s">
        <v>612</v>
      </c>
      <c r="B245" s="25">
        <v>3</v>
      </c>
      <c r="C245" s="32" t="s">
        <v>613</v>
      </c>
      <c r="D245" s="22">
        <v>4215259</v>
      </c>
      <c r="E245" s="22">
        <v>7761336</v>
      </c>
      <c r="F245" s="22">
        <f t="shared" si="3"/>
        <v>11976595</v>
      </c>
    </row>
    <row r="246" spans="1:6" ht="13.5">
      <c r="A246" s="25" t="s">
        <v>614</v>
      </c>
      <c r="B246" s="25">
        <v>3</v>
      </c>
      <c r="C246" s="32" t="s">
        <v>615</v>
      </c>
      <c r="D246" s="22">
        <v>590319</v>
      </c>
      <c r="E246" s="22">
        <v>3896521</v>
      </c>
      <c r="F246" s="22">
        <f t="shared" si="3"/>
        <v>4486840</v>
      </c>
    </row>
    <row r="247" spans="1:6" ht="13.5">
      <c r="A247" s="25" t="s">
        <v>618</v>
      </c>
      <c r="B247" s="25">
        <v>4</v>
      </c>
      <c r="C247" s="32" t="s">
        <v>619</v>
      </c>
      <c r="D247" s="22"/>
      <c r="E247" s="22">
        <v>44278</v>
      </c>
      <c r="F247" s="22">
        <f t="shared" si="3"/>
        <v>44278</v>
      </c>
    </row>
    <row r="248" spans="1:6" ht="13.5">
      <c r="A248" s="25" t="s">
        <v>622</v>
      </c>
      <c r="B248" s="25">
        <v>3</v>
      </c>
      <c r="C248" s="32" t="s">
        <v>623</v>
      </c>
      <c r="D248" s="22">
        <v>262964</v>
      </c>
      <c r="E248" s="22">
        <v>17079595</v>
      </c>
      <c r="F248" s="22">
        <f t="shared" si="3"/>
        <v>17342559</v>
      </c>
    </row>
    <row r="249" spans="1:6" ht="13.5">
      <c r="A249" s="25" t="s">
        <v>624</v>
      </c>
      <c r="B249" s="25">
        <v>3</v>
      </c>
      <c r="C249" s="32" t="s">
        <v>625</v>
      </c>
      <c r="D249" s="22">
        <v>15799</v>
      </c>
      <c r="E249" s="22">
        <v>1429097</v>
      </c>
      <c r="F249" s="22">
        <f t="shared" si="3"/>
        <v>1444896</v>
      </c>
    </row>
    <row r="250" spans="1:6" ht="13.5">
      <c r="A250" s="25" t="s">
        <v>626</v>
      </c>
      <c r="B250" s="25">
        <v>3</v>
      </c>
      <c r="C250" s="32" t="s">
        <v>627</v>
      </c>
      <c r="D250" s="22">
        <v>449056</v>
      </c>
      <c r="E250" s="22">
        <v>34151470</v>
      </c>
      <c r="F250" s="22">
        <f t="shared" si="3"/>
        <v>34600526</v>
      </c>
    </row>
    <row r="251" spans="1:6" ht="13.5">
      <c r="A251" s="25" t="s">
        <v>628</v>
      </c>
      <c r="B251" s="25">
        <v>4</v>
      </c>
      <c r="C251" s="32" t="s">
        <v>629</v>
      </c>
      <c r="D251" s="22">
        <v>312</v>
      </c>
      <c r="E251" s="22">
        <v>36900</v>
      </c>
      <c r="F251" s="22">
        <f t="shared" si="3"/>
        <v>37212</v>
      </c>
    </row>
    <row r="252" spans="1:6" ht="13.5">
      <c r="A252" s="25" t="s">
        <v>630</v>
      </c>
      <c r="B252" s="25">
        <v>4</v>
      </c>
      <c r="C252" s="32" t="s">
        <v>631</v>
      </c>
      <c r="D252" s="22">
        <v>198495</v>
      </c>
      <c r="E252" s="22">
        <v>7725284</v>
      </c>
      <c r="F252" s="22">
        <f t="shared" si="3"/>
        <v>7923779</v>
      </c>
    </row>
    <row r="253" spans="1:6" ht="13.5">
      <c r="A253" s="25" t="s">
        <v>632</v>
      </c>
      <c r="B253" s="25">
        <v>4</v>
      </c>
      <c r="C253" s="32" t="s">
        <v>633</v>
      </c>
      <c r="D253" s="22">
        <v>68431</v>
      </c>
      <c r="E253" s="22">
        <v>22904386</v>
      </c>
      <c r="F253" s="22">
        <f t="shared" si="3"/>
        <v>22972817</v>
      </c>
    </row>
    <row r="254" spans="1:6" ht="13.5">
      <c r="A254" s="25" t="s">
        <v>634</v>
      </c>
      <c r="B254" s="25">
        <v>3</v>
      </c>
      <c r="C254" s="32" t="s">
        <v>635</v>
      </c>
      <c r="D254" s="22">
        <v>2477772</v>
      </c>
      <c r="E254" s="22">
        <v>69199873</v>
      </c>
      <c r="F254" s="22">
        <f t="shared" si="3"/>
        <v>71677645</v>
      </c>
    </row>
    <row r="255" spans="1:6" ht="13.5">
      <c r="A255" s="25" t="s">
        <v>636</v>
      </c>
      <c r="B255" s="25">
        <v>3</v>
      </c>
      <c r="C255" s="32" t="s">
        <v>637</v>
      </c>
      <c r="D255" s="22">
        <v>10958744</v>
      </c>
      <c r="E255" s="22">
        <v>92074603</v>
      </c>
      <c r="F255" s="22">
        <f t="shared" si="3"/>
        <v>103033347</v>
      </c>
    </row>
    <row r="256" spans="1:6" ht="13.5">
      <c r="A256" s="25" t="s">
        <v>638</v>
      </c>
      <c r="B256" s="25">
        <v>4</v>
      </c>
      <c r="C256" s="32" t="s">
        <v>639</v>
      </c>
      <c r="D256" s="22">
        <v>4009872</v>
      </c>
      <c r="E256" s="22">
        <v>25315958</v>
      </c>
      <c r="F256" s="22">
        <f t="shared" si="3"/>
        <v>29325830</v>
      </c>
    </row>
    <row r="257" spans="1:6" ht="13.5">
      <c r="A257" s="25" t="s">
        <v>640</v>
      </c>
      <c r="B257" s="25">
        <v>3</v>
      </c>
      <c r="C257" s="32" t="s">
        <v>641</v>
      </c>
      <c r="D257" s="22">
        <v>185279</v>
      </c>
      <c r="E257" s="22">
        <v>3718106</v>
      </c>
      <c r="F257" s="22">
        <f t="shared" si="3"/>
        <v>3903385</v>
      </c>
    </row>
    <row r="258" spans="1:6" ht="13.5">
      <c r="A258" s="25" t="s">
        <v>642</v>
      </c>
      <c r="B258" s="25">
        <v>3</v>
      </c>
      <c r="C258" s="32" t="s">
        <v>643</v>
      </c>
      <c r="D258" s="22">
        <v>2057</v>
      </c>
      <c r="E258" s="22">
        <v>6552495</v>
      </c>
      <c r="F258" s="22">
        <f t="shared" si="3"/>
        <v>6554552</v>
      </c>
    </row>
    <row r="259" spans="1:6" ht="13.5">
      <c r="A259" s="25" t="s">
        <v>644</v>
      </c>
      <c r="B259" s="25">
        <v>4</v>
      </c>
      <c r="C259" s="32" t="s">
        <v>645</v>
      </c>
      <c r="D259" s="22"/>
      <c r="E259" s="22">
        <v>6408976</v>
      </c>
      <c r="F259" s="22">
        <f t="shared" si="3"/>
        <v>6408976</v>
      </c>
    </row>
    <row r="260" spans="1:6" ht="13.5">
      <c r="A260" s="25" t="s">
        <v>646</v>
      </c>
      <c r="B260" s="25">
        <v>2</v>
      </c>
      <c r="C260" s="32" t="s">
        <v>647</v>
      </c>
      <c r="D260" s="22">
        <v>169136048</v>
      </c>
      <c r="E260" s="22">
        <v>1736606625</v>
      </c>
      <c r="F260" s="22">
        <f t="shared" si="3"/>
        <v>1905742673</v>
      </c>
    </row>
    <row r="261" spans="1:6" ht="13.5">
      <c r="A261" s="25" t="s">
        <v>648</v>
      </c>
      <c r="B261" s="25">
        <v>3</v>
      </c>
      <c r="C261" s="32" t="s">
        <v>649</v>
      </c>
      <c r="D261" s="22"/>
      <c r="E261" s="22">
        <v>3714641</v>
      </c>
      <c r="F261" s="22">
        <f t="shared" si="3"/>
        <v>3714641</v>
      </c>
    </row>
    <row r="262" spans="1:6" ht="13.5">
      <c r="A262" s="25" t="s">
        <v>650</v>
      </c>
      <c r="B262" s="25">
        <v>4</v>
      </c>
      <c r="C262" s="32" t="s">
        <v>651</v>
      </c>
      <c r="D262" s="22"/>
      <c r="E262" s="22">
        <v>3223776</v>
      </c>
      <c r="F262" s="22">
        <f t="shared" si="3"/>
        <v>3223776</v>
      </c>
    </row>
    <row r="263" spans="1:6" ht="13.5">
      <c r="A263" s="25" t="s">
        <v>654</v>
      </c>
      <c r="B263" s="25">
        <v>3</v>
      </c>
      <c r="C263" s="32" t="s">
        <v>655</v>
      </c>
      <c r="D263" s="22">
        <v>82591158</v>
      </c>
      <c r="E263" s="22">
        <v>1278302294</v>
      </c>
      <c r="F263" s="22">
        <f t="shared" si="3"/>
        <v>1360893452</v>
      </c>
    </row>
    <row r="264" spans="1:6" ht="13.5">
      <c r="A264" s="25" t="s">
        <v>656</v>
      </c>
      <c r="B264" s="25">
        <v>4</v>
      </c>
      <c r="C264" s="32" t="s">
        <v>657</v>
      </c>
      <c r="D264" s="22">
        <v>82187459</v>
      </c>
      <c r="E264" s="22">
        <v>1278114783</v>
      </c>
      <c r="F264" s="22">
        <f aca="true" t="shared" si="4" ref="F264:F327">SUM(D264:E264)</f>
        <v>1360302242</v>
      </c>
    </row>
    <row r="265" spans="1:6" ht="13.5">
      <c r="A265" s="25" t="s">
        <v>658</v>
      </c>
      <c r="B265" s="25">
        <v>5</v>
      </c>
      <c r="C265" s="32" t="s">
        <v>659</v>
      </c>
      <c r="D265" s="22">
        <v>22312</v>
      </c>
      <c r="E265" s="22">
        <v>218417</v>
      </c>
      <c r="F265" s="22">
        <f t="shared" si="4"/>
        <v>240729</v>
      </c>
    </row>
    <row r="266" spans="1:6" ht="13.5">
      <c r="A266" s="25" t="s">
        <v>660</v>
      </c>
      <c r="B266" s="25">
        <v>4</v>
      </c>
      <c r="C266" s="32" t="s">
        <v>661</v>
      </c>
      <c r="D266" s="22">
        <v>403699</v>
      </c>
      <c r="E266" s="22">
        <v>187511</v>
      </c>
      <c r="F266" s="22">
        <f t="shared" si="4"/>
        <v>591210</v>
      </c>
    </row>
    <row r="267" spans="1:6" ht="13.5">
      <c r="A267" s="25" t="s">
        <v>662</v>
      </c>
      <c r="B267" s="25">
        <v>5</v>
      </c>
      <c r="C267" s="32" t="s">
        <v>663</v>
      </c>
      <c r="D267" s="22">
        <v>403119</v>
      </c>
      <c r="E267" s="22">
        <v>178703</v>
      </c>
      <c r="F267" s="22">
        <f t="shared" si="4"/>
        <v>581822</v>
      </c>
    </row>
    <row r="268" spans="1:6" ht="13.5">
      <c r="A268" s="25" t="s">
        <v>668</v>
      </c>
      <c r="B268" s="25">
        <v>3</v>
      </c>
      <c r="C268" s="32" t="s">
        <v>669</v>
      </c>
      <c r="D268" s="22">
        <v>60644188</v>
      </c>
      <c r="E268" s="22">
        <v>276329188</v>
      </c>
      <c r="F268" s="22">
        <f t="shared" si="4"/>
        <v>336973376</v>
      </c>
    </row>
    <row r="269" spans="1:6" ht="13.5">
      <c r="A269" s="25" t="s">
        <v>670</v>
      </c>
      <c r="B269" s="25">
        <v>3</v>
      </c>
      <c r="C269" s="32" t="s">
        <v>671</v>
      </c>
      <c r="D269" s="22">
        <v>49967</v>
      </c>
      <c r="E269" s="22">
        <v>5894261</v>
      </c>
      <c r="F269" s="22">
        <f t="shared" si="4"/>
        <v>5944228</v>
      </c>
    </row>
    <row r="270" spans="1:6" ht="13.5">
      <c r="A270" s="25" t="s">
        <v>672</v>
      </c>
      <c r="B270" s="25">
        <v>4</v>
      </c>
      <c r="C270" s="32" t="s">
        <v>673</v>
      </c>
      <c r="D270" s="22"/>
      <c r="E270" s="22">
        <v>6830</v>
      </c>
      <c r="F270" s="22">
        <f t="shared" si="4"/>
        <v>6830</v>
      </c>
    </row>
    <row r="271" spans="1:6" ht="13.5">
      <c r="A271" s="25" t="s">
        <v>674</v>
      </c>
      <c r="B271" s="25">
        <v>3</v>
      </c>
      <c r="C271" s="32" t="s">
        <v>675</v>
      </c>
      <c r="D271" s="22">
        <v>104562</v>
      </c>
      <c r="E271" s="22">
        <v>437501</v>
      </c>
      <c r="F271" s="22">
        <f t="shared" si="4"/>
        <v>542063</v>
      </c>
    </row>
    <row r="272" spans="1:6" ht="13.5">
      <c r="A272" s="25" t="s">
        <v>678</v>
      </c>
      <c r="B272" s="25">
        <v>3</v>
      </c>
      <c r="C272" s="32" t="s">
        <v>679</v>
      </c>
      <c r="D272" s="22">
        <v>25729693</v>
      </c>
      <c r="E272" s="22">
        <v>171607908</v>
      </c>
      <c r="F272" s="22">
        <f t="shared" si="4"/>
        <v>197337601</v>
      </c>
    </row>
    <row r="273" spans="1:6" s="31" customFormat="1" ht="13.5">
      <c r="A273" s="27" t="s">
        <v>684</v>
      </c>
      <c r="B273" s="27">
        <v>1</v>
      </c>
      <c r="C273" s="28" t="s">
        <v>685</v>
      </c>
      <c r="D273" s="21">
        <v>3506772</v>
      </c>
      <c r="E273" s="21">
        <v>43605096</v>
      </c>
      <c r="F273" s="21">
        <f t="shared" si="4"/>
        <v>47111868</v>
      </c>
    </row>
    <row r="274" spans="1:6" ht="13.5">
      <c r="A274" s="25" t="s">
        <v>686</v>
      </c>
      <c r="B274" s="25">
        <v>2</v>
      </c>
      <c r="C274" s="32" t="s">
        <v>687</v>
      </c>
      <c r="D274" s="22">
        <v>15026</v>
      </c>
      <c r="E274" s="22">
        <v>66567</v>
      </c>
      <c r="F274" s="22">
        <f t="shared" si="4"/>
        <v>81593</v>
      </c>
    </row>
    <row r="275" spans="1:6" ht="13.5">
      <c r="A275" s="25" t="s">
        <v>688</v>
      </c>
      <c r="B275" s="25">
        <v>2</v>
      </c>
      <c r="C275" s="32" t="s">
        <v>689</v>
      </c>
      <c r="D275" s="22">
        <v>1850546</v>
      </c>
      <c r="E275" s="22">
        <v>13108548</v>
      </c>
      <c r="F275" s="22">
        <f t="shared" si="4"/>
        <v>14959094</v>
      </c>
    </row>
    <row r="276" spans="1:6" ht="13.5">
      <c r="A276" s="25" t="s">
        <v>690</v>
      </c>
      <c r="B276" s="25">
        <v>3</v>
      </c>
      <c r="C276" s="32" t="s">
        <v>691</v>
      </c>
      <c r="D276" s="22">
        <v>1850546</v>
      </c>
      <c r="E276" s="22">
        <v>13108548</v>
      </c>
      <c r="F276" s="22">
        <f t="shared" si="4"/>
        <v>14959094</v>
      </c>
    </row>
    <row r="277" spans="1:6" ht="13.5">
      <c r="A277" s="25" t="s">
        <v>692</v>
      </c>
      <c r="B277" s="25">
        <v>2</v>
      </c>
      <c r="C277" s="32" t="s">
        <v>693</v>
      </c>
      <c r="D277" s="22">
        <v>255</v>
      </c>
      <c r="E277" s="22">
        <v>41514</v>
      </c>
      <c r="F277" s="22">
        <f t="shared" si="4"/>
        <v>41769</v>
      </c>
    </row>
    <row r="278" spans="1:6" ht="13.5">
      <c r="A278" s="25" t="s">
        <v>694</v>
      </c>
      <c r="B278" s="25">
        <v>2</v>
      </c>
      <c r="C278" s="32" t="s">
        <v>695</v>
      </c>
      <c r="D278" s="22">
        <v>2838</v>
      </c>
      <c r="E278" s="22">
        <v>130234</v>
      </c>
      <c r="F278" s="22">
        <f t="shared" si="4"/>
        <v>133072</v>
      </c>
    </row>
    <row r="279" spans="1:6" ht="13.5">
      <c r="A279" s="25" t="s">
        <v>696</v>
      </c>
      <c r="B279" s="25">
        <v>3</v>
      </c>
      <c r="C279" s="32" t="s">
        <v>697</v>
      </c>
      <c r="D279" s="22">
        <v>1124</v>
      </c>
      <c r="E279" s="22">
        <v>12000</v>
      </c>
      <c r="F279" s="22">
        <f t="shared" si="4"/>
        <v>13124</v>
      </c>
    </row>
    <row r="280" spans="1:6" ht="13.5">
      <c r="A280" s="25" t="s">
        <v>698</v>
      </c>
      <c r="B280" s="25">
        <v>4</v>
      </c>
      <c r="C280" s="32" t="s">
        <v>699</v>
      </c>
      <c r="D280" s="22">
        <v>321</v>
      </c>
      <c r="E280" s="22">
        <v>714</v>
      </c>
      <c r="F280" s="22">
        <f t="shared" si="4"/>
        <v>1035</v>
      </c>
    </row>
    <row r="281" spans="1:6" ht="13.5">
      <c r="A281" s="25" t="s">
        <v>700</v>
      </c>
      <c r="B281" s="25">
        <v>4</v>
      </c>
      <c r="C281" s="32" t="s">
        <v>701</v>
      </c>
      <c r="D281" s="22"/>
      <c r="E281" s="22">
        <v>782</v>
      </c>
      <c r="F281" s="22">
        <f t="shared" si="4"/>
        <v>782</v>
      </c>
    </row>
    <row r="282" spans="1:6" ht="13.5">
      <c r="A282" s="25" t="s">
        <v>702</v>
      </c>
      <c r="B282" s="25">
        <v>4</v>
      </c>
      <c r="C282" s="32" t="s">
        <v>703</v>
      </c>
      <c r="D282" s="22"/>
      <c r="E282" s="22">
        <v>546</v>
      </c>
      <c r="F282" s="22">
        <f t="shared" si="4"/>
        <v>546</v>
      </c>
    </row>
    <row r="283" spans="1:6" ht="13.5">
      <c r="A283" s="25" t="s">
        <v>706</v>
      </c>
      <c r="B283" s="25">
        <v>3</v>
      </c>
      <c r="C283" s="32" t="s">
        <v>707</v>
      </c>
      <c r="D283" s="22"/>
      <c r="E283" s="22">
        <v>688</v>
      </c>
      <c r="F283" s="22">
        <f t="shared" si="4"/>
        <v>688</v>
      </c>
    </row>
    <row r="284" spans="1:6" ht="13.5">
      <c r="A284" s="25" t="s">
        <v>708</v>
      </c>
      <c r="B284" s="25">
        <v>3</v>
      </c>
      <c r="C284" s="32" t="s">
        <v>709</v>
      </c>
      <c r="D284" s="22"/>
      <c r="E284" s="22">
        <v>86267</v>
      </c>
      <c r="F284" s="22">
        <f t="shared" si="4"/>
        <v>86267</v>
      </c>
    </row>
    <row r="285" spans="1:6" ht="13.5">
      <c r="A285" s="25" t="s">
        <v>710</v>
      </c>
      <c r="B285" s="25">
        <v>3</v>
      </c>
      <c r="C285" s="32" t="s">
        <v>711</v>
      </c>
      <c r="D285" s="22">
        <v>774</v>
      </c>
      <c r="E285" s="22">
        <v>25297</v>
      </c>
      <c r="F285" s="22">
        <f t="shared" si="4"/>
        <v>26071</v>
      </c>
    </row>
    <row r="286" spans="1:6" ht="13.5">
      <c r="A286" s="25" t="s">
        <v>712</v>
      </c>
      <c r="B286" s="25">
        <v>4</v>
      </c>
      <c r="C286" s="32" t="s">
        <v>713</v>
      </c>
      <c r="D286" s="22"/>
      <c r="E286" s="22">
        <v>3680</v>
      </c>
      <c r="F286" s="22">
        <f t="shared" si="4"/>
        <v>3680</v>
      </c>
    </row>
    <row r="287" spans="1:6" ht="13.5">
      <c r="A287" s="25" t="s">
        <v>714</v>
      </c>
      <c r="B287" s="25">
        <v>4</v>
      </c>
      <c r="C287" s="32" t="s">
        <v>715</v>
      </c>
      <c r="D287" s="22">
        <v>543</v>
      </c>
      <c r="E287" s="22">
        <v>5025</v>
      </c>
      <c r="F287" s="22">
        <f t="shared" si="4"/>
        <v>5568</v>
      </c>
    </row>
    <row r="288" spans="1:6" ht="13.5">
      <c r="A288" s="25" t="s">
        <v>716</v>
      </c>
      <c r="B288" s="25">
        <v>4</v>
      </c>
      <c r="C288" s="32" t="s">
        <v>717</v>
      </c>
      <c r="D288" s="22"/>
      <c r="E288" s="22">
        <v>658</v>
      </c>
      <c r="F288" s="22">
        <f t="shared" si="4"/>
        <v>658</v>
      </c>
    </row>
    <row r="289" spans="1:6" ht="13.5">
      <c r="A289" s="25" t="s">
        <v>718</v>
      </c>
      <c r="B289" s="25">
        <v>4</v>
      </c>
      <c r="C289" s="32" t="s">
        <v>719</v>
      </c>
      <c r="D289" s="22">
        <v>231</v>
      </c>
      <c r="E289" s="22"/>
      <c r="F289" s="22">
        <f t="shared" si="4"/>
        <v>231</v>
      </c>
    </row>
    <row r="290" spans="1:6" ht="13.5">
      <c r="A290" s="25" t="s">
        <v>720</v>
      </c>
      <c r="B290" s="25">
        <v>3</v>
      </c>
      <c r="C290" s="32" t="s">
        <v>721</v>
      </c>
      <c r="D290" s="22"/>
      <c r="E290" s="22">
        <v>1115</v>
      </c>
      <c r="F290" s="22">
        <f t="shared" si="4"/>
        <v>1115</v>
      </c>
    </row>
    <row r="291" spans="1:6" ht="13.5">
      <c r="A291" s="25" t="s">
        <v>722</v>
      </c>
      <c r="B291" s="25">
        <v>2</v>
      </c>
      <c r="C291" s="32" t="s">
        <v>723</v>
      </c>
      <c r="D291" s="22"/>
      <c r="E291" s="22">
        <v>508</v>
      </c>
      <c r="F291" s="22">
        <f t="shared" si="4"/>
        <v>508</v>
      </c>
    </row>
    <row r="292" spans="1:6" ht="13.5">
      <c r="A292" s="25" t="s">
        <v>724</v>
      </c>
      <c r="B292" s="25">
        <v>2</v>
      </c>
      <c r="C292" s="32" t="s">
        <v>725</v>
      </c>
      <c r="D292" s="22">
        <v>624573</v>
      </c>
      <c r="E292" s="22">
        <v>11696860</v>
      </c>
      <c r="F292" s="22">
        <f t="shared" si="4"/>
        <v>12321433</v>
      </c>
    </row>
    <row r="293" spans="1:6" ht="13.5">
      <c r="A293" s="25" t="s">
        <v>726</v>
      </c>
      <c r="B293" s="25">
        <v>3</v>
      </c>
      <c r="C293" s="32" t="s">
        <v>727</v>
      </c>
      <c r="D293" s="22">
        <v>611805</v>
      </c>
      <c r="E293" s="22">
        <v>11311385</v>
      </c>
      <c r="F293" s="22">
        <f t="shared" si="4"/>
        <v>11923190</v>
      </c>
    </row>
    <row r="294" spans="1:6" ht="13.5">
      <c r="A294" s="25" t="s">
        <v>728</v>
      </c>
      <c r="B294" s="25">
        <v>4</v>
      </c>
      <c r="C294" s="32" t="s">
        <v>729</v>
      </c>
      <c r="D294" s="22">
        <v>4843</v>
      </c>
      <c r="E294" s="22">
        <v>218916</v>
      </c>
      <c r="F294" s="22">
        <f t="shared" si="4"/>
        <v>223759</v>
      </c>
    </row>
    <row r="295" spans="1:6" ht="13.5">
      <c r="A295" s="25" t="s">
        <v>730</v>
      </c>
      <c r="B295" s="25">
        <v>4</v>
      </c>
      <c r="C295" s="32" t="s">
        <v>731</v>
      </c>
      <c r="D295" s="22">
        <v>1696</v>
      </c>
      <c r="E295" s="22">
        <v>52313</v>
      </c>
      <c r="F295" s="22">
        <f t="shared" si="4"/>
        <v>54009</v>
      </c>
    </row>
    <row r="296" spans="1:6" ht="13.5">
      <c r="A296" s="25" t="s">
        <v>854</v>
      </c>
      <c r="B296" s="25">
        <v>4</v>
      </c>
      <c r="C296" s="32" t="s">
        <v>855</v>
      </c>
      <c r="D296" s="22"/>
      <c r="E296" s="22">
        <v>3596</v>
      </c>
      <c r="F296" s="22">
        <f t="shared" si="4"/>
        <v>3596</v>
      </c>
    </row>
    <row r="297" spans="1:6" ht="13.5">
      <c r="A297" s="25" t="s">
        <v>732</v>
      </c>
      <c r="B297" s="25">
        <v>4</v>
      </c>
      <c r="C297" s="32" t="s">
        <v>733</v>
      </c>
      <c r="D297" s="22"/>
      <c r="E297" s="22">
        <v>1015</v>
      </c>
      <c r="F297" s="22">
        <f t="shared" si="4"/>
        <v>1015</v>
      </c>
    </row>
    <row r="298" spans="1:6" ht="13.5">
      <c r="A298" s="25" t="s">
        <v>734</v>
      </c>
      <c r="B298" s="25">
        <v>4</v>
      </c>
      <c r="C298" s="32" t="s">
        <v>735</v>
      </c>
      <c r="D298" s="22">
        <v>3658</v>
      </c>
      <c r="E298" s="22">
        <v>9593</v>
      </c>
      <c r="F298" s="22">
        <f t="shared" si="4"/>
        <v>13251</v>
      </c>
    </row>
    <row r="299" spans="1:6" ht="13.5">
      <c r="A299" s="25" t="s">
        <v>736</v>
      </c>
      <c r="B299" s="25">
        <v>5</v>
      </c>
      <c r="C299" s="32" t="s">
        <v>737</v>
      </c>
      <c r="D299" s="22">
        <v>3658</v>
      </c>
      <c r="E299" s="22">
        <v>1075</v>
      </c>
      <c r="F299" s="22">
        <f t="shared" si="4"/>
        <v>4733</v>
      </c>
    </row>
    <row r="300" spans="1:6" ht="13.5">
      <c r="A300" s="25" t="s">
        <v>738</v>
      </c>
      <c r="B300" s="25">
        <v>4</v>
      </c>
      <c r="C300" s="32" t="s">
        <v>739</v>
      </c>
      <c r="D300" s="22"/>
      <c r="E300" s="22">
        <v>18373</v>
      </c>
      <c r="F300" s="22">
        <f t="shared" si="4"/>
        <v>18373</v>
      </c>
    </row>
    <row r="301" spans="1:6" ht="13.5">
      <c r="A301" s="25" t="s">
        <v>740</v>
      </c>
      <c r="B301" s="25">
        <v>5</v>
      </c>
      <c r="C301" s="32" t="s">
        <v>741</v>
      </c>
      <c r="D301" s="22"/>
      <c r="E301" s="22">
        <v>8314</v>
      </c>
      <c r="F301" s="22">
        <f t="shared" si="4"/>
        <v>8314</v>
      </c>
    </row>
    <row r="302" spans="1:6" ht="13.5">
      <c r="A302" s="25" t="s">
        <v>742</v>
      </c>
      <c r="B302" s="25">
        <v>4</v>
      </c>
      <c r="C302" s="32" t="s">
        <v>743</v>
      </c>
      <c r="D302" s="22">
        <v>426880</v>
      </c>
      <c r="E302" s="22">
        <v>6086617</v>
      </c>
      <c r="F302" s="22">
        <f t="shared" si="4"/>
        <v>6513497</v>
      </c>
    </row>
    <row r="303" spans="1:6" ht="13.5">
      <c r="A303" s="25" t="s">
        <v>746</v>
      </c>
      <c r="B303" s="25">
        <v>3</v>
      </c>
      <c r="C303" s="32" t="s">
        <v>747</v>
      </c>
      <c r="D303" s="22">
        <v>12768</v>
      </c>
      <c r="E303" s="22">
        <v>385475</v>
      </c>
      <c r="F303" s="22">
        <f t="shared" si="4"/>
        <v>398243</v>
      </c>
    </row>
    <row r="304" spans="1:6" ht="13.5">
      <c r="A304" s="25" t="s">
        <v>748</v>
      </c>
      <c r="B304" s="25">
        <v>4</v>
      </c>
      <c r="C304" s="32" t="s">
        <v>749</v>
      </c>
      <c r="D304" s="22"/>
      <c r="E304" s="22">
        <v>286</v>
      </c>
      <c r="F304" s="22">
        <f t="shared" si="4"/>
        <v>286</v>
      </c>
    </row>
    <row r="305" spans="1:6" ht="13.5">
      <c r="A305" s="25" t="s">
        <v>752</v>
      </c>
      <c r="B305" s="25">
        <v>2</v>
      </c>
      <c r="C305" s="32" t="s">
        <v>753</v>
      </c>
      <c r="D305" s="22">
        <v>1013534</v>
      </c>
      <c r="E305" s="22">
        <v>18560865</v>
      </c>
      <c r="F305" s="22">
        <f t="shared" si="4"/>
        <v>19574399</v>
      </c>
    </row>
    <row r="306" spans="1:6" ht="13.5">
      <c r="A306" s="25" t="s">
        <v>754</v>
      </c>
      <c r="B306" s="25">
        <v>3</v>
      </c>
      <c r="C306" s="32" t="s">
        <v>755</v>
      </c>
      <c r="D306" s="22">
        <v>83618</v>
      </c>
      <c r="E306" s="22">
        <v>3947044</v>
      </c>
      <c r="F306" s="22">
        <f t="shared" si="4"/>
        <v>4030662</v>
      </c>
    </row>
    <row r="307" spans="1:6" ht="13.5">
      <c r="A307" s="25" t="s">
        <v>756</v>
      </c>
      <c r="B307" s="25">
        <v>4</v>
      </c>
      <c r="C307" s="32" t="s">
        <v>757</v>
      </c>
      <c r="D307" s="22"/>
      <c r="E307" s="22">
        <v>56418</v>
      </c>
      <c r="F307" s="22">
        <f t="shared" si="4"/>
        <v>56418</v>
      </c>
    </row>
    <row r="308" spans="1:6" ht="13.5">
      <c r="A308" s="25" t="s">
        <v>758</v>
      </c>
      <c r="B308" s="25">
        <v>3</v>
      </c>
      <c r="C308" s="32" t="s">
        <v>759</v>
      </c>
      <c r="D308" s="22">
        <v>57986</v>
      </c>
      <c r="E308" s="22">
        <v>1695082</v>
      </c>
      <c r="F308" s="22">
        <f t="shared" si="4"/>
        <v>1753068</v>
      </c>
    </row>
    <row r="309" spans="1:6" ht="13.5">
      <c r="A309" s="25" t="s">
        <v>760</v>
      </c>
      <c r="B309" s="25">
        <v>3</v>
      </c>
      <c r="C309" s="32" t="s">
        <v>761</v>
      </c>
      <c r="D309" s="22">
        <v>79604</v>
      </c>
      <c r="E309" s="22">
        <v>1135998</v>
      </c>
      <c r="F309" s="22">
        <f t="shared" si="4"/>
        <v>1215602</v>
      </c>
    </row>
    <row r="310" spans="1:6" ht="13.5">
      <c r="A310" s="25" t="s">
        <v>762</v>
      </c>
      <c r="B310" s="25">
        <v>3</v>
      </c>
      <c r="C310" s="32" t="s">
        <v>763</v>
      </c>
      <c r="D310" s="22">
        <v>230181</v>
      </c>
      <c r="E310" s="22">
        <v>966574</v>
      </c>
      <c r="F310" s="22">
        <f t="shared" si="4"/>
        <v>1196755</v>
      </c>
    </row>
    <row r="311" spans="1:6" ht="13.5">
      <c r="A311" s="25" t="s">
        <v>766</v>
      </c>
      <c r="B311" s="25">
        <v>3</v>
      </c>
      <c r="C311" s="32" t="s">
        <v>767</v>
      </c>
      <c r="D311" s="22">
        <v>536126</v>
      </c>
      <c r="E311" s="22">
        <v>5263908</v>
      </c>
      <c r="F311" s="22">
        <f t="shared" si="4"/>
        <v>5800034</v>
      </c>
    </row>
    <row r="312" spans="1:6" ht="13.5">
      <c r="A312" s="25" t="s">
        <v>770</v>
      </c>
      <c r="B312" s="25">
        <v>4</v>
      </c>
      <c r="C312" s="32" t="s">
        <v>771</v>
      </c>
      <c r="D312" s="22">
        <v>9457</v>
      </c>
      <c r="E312" s="22">
        <v>669824</v>
      </c>
      <c r="F312" s="22">
        <f t="shared" si="4"/>
        <v>679281</v>
      </c>
    </row>
    <row r="313" spans="1:6" ht="13.5">
      <c r="A313" s="25" t="s">
        <v>772</v>
      </c>
      <c r="B313" s="25">
        <v>3</v>
      </c>
      <c r="C313" s="32" t="s">
        <v>773</v>
      </c>
      <c r="D313" s="22"/>
      <c r="E313" s="22">
        <v>27378</v>
      </c>
      <c r="F313" s="22">
        <f t="shared" si="4"/>
        <v>27378</v>
      </c>
    </row>
    <row r="314" spans="1:6" ht="13.5">
      <c r="A314" s="25" t="s">
        <v>776</v>
      </c>
      <c r="B314" s="25">
        <v>3</v>
      </c>
      <c r="C314" s="32" t="s">
        <v>777</v>
      </c>
      <c r="D314" s="22"/>
      <c r="E314" s="22">
        <v>106731</v>
      </c>
      <c r="F314" s="22">
        <f t="shared" si="4"/>
        <v>106731</v>
      </c>
    </row>
    <row r="315" spans="1:6" ht="13.5">
      <c r="A315" s="25" t="s">
        <v>778</v>
      </c>
      <c r="B315" s="25">
        <v>4</v>
      </c>
      <c r="C315" s="32" t="s">
        <v>779</v>
      </c>
      <c r="D315" s="22"/>
      <c r="E315" s="22">
        <v>5766</v>
      </c>
      <c r="F315" s="22">
        <f t="shared" si="4"/>
        <v>5766</v>
      </c>
    </row>
    <row r="316" spans="1:6" ht="13.5">
      <c r="A316" s="25" t="s">
        <v>780</v>
      </c>
      <c r="B316" s="25">
        <v>5</v>
      </c>
      <c r="C316" s="32" t="s">
        <v>781</v>
      </c>
      <c r="D316" s="22"/>
      <c r="E316" s="22">
        <v>250</v>
      </c>
      <c r="F316" s="22">
        <f t="shared" si="4"/>
        <v>250</v>
      </c>
    </row>
    <row r="317" spans="1:6" ht="13.5">
      <c r="A317" s="25" t="s">
        <v>782</v>
      </c>
      <c r="B317" s="25">
        <v>3</v>
      </c>
      <c r="C317" s="32" t="s">
        <v>783</v>
      </c>
      <c r="D317" s="22">
        <v>14364</v>
      </c>
      <c r="E317" s="22">
        <v>4108664</v>
      </c>
      <c r="F317" s="22">
        <f t="shared" si="4"/>
        <v>4123028</v>
      </c>
    </row>
    <row r="318" spans="1:6" ht="13.5">
      <c r="A318" s="25" t="s">
        <v>784</v>
      </c>
      <c r="B318" s="25">
        <v>4</v>
      </c>
      <c r="C318" s="32" t="s">
        <v>785</v>
      </c>
      <c r="D318" s="22"/>
      <c r="E318" s="22">
        <v>2585732</v>
      </c>
      <c r="F318" s="22">
        <f t="shared" si="4"/>
        <v>2585732</v>
      </c>
    </row>
    <row r="319" spans="1:6" ht="13.5">
      <c r="A319" s="25" t="s">
        <v>786</v>
      </c>
      <c r="B319" s="25">
        <v>5</v>
      </c>
      <c r="C319" s="32" t="s">
        <v>787</v>
      </c>
      <c r="D319" s="22"/>
      <c r="E319" s="22">
        <v>228731</v>
      </c>
      <c r="F319" s="22">
        <f t="shared" si="4"/>
        <v>228731</v>
      </c>
    </row>
    <row r="320" spans="1:6" ht="13.5">
      <c r="A320" s="25" t="s">
        <v>788</v>
      </c>
      <c r="B320" s="25">
        <v>3</v>
      </c>
      <c r="C320" s="32" t="s">
        <v>789</v>
      </c>
      <c r="D320" s="22"/>
      <c r="E320" s="22">
        <v>184177</v>
      </c>
      <c r="F320" s="22">
        <f t="shared" si="4"/>
        <v>184177</v>
      </c>
    </row>
    <row r="321" spans="1:6" ht="13.5">
      <c r="A321" s="25" t="s">
        <v>790</v>
      </c>
      <c r="B321" s="25">
        <v>4</v>
      </c>
      <c r="C321" s="32" t="s">
        <v>791</v>
      </c>
      <c r="D321" s="22"/>
      <c r="E321" s="22">
        <v>2083</v>
      </c>
      <c r="F321" s="22">
        <f t="shared" si="4"/>
        <v>2083</v>
      </c>
    </row>
    <row r="322" spans="1:6" ht="13.5">
      <c r="A322" s="25" t="s">
        <v>792</v>
      </c>
      <c r="B322" s="25">
        <v>3</v>
      </c>
      <c r="C322" s="32" t="s">
        <v>793</v>
      </c>
      <c r="D322" s="22"/>
      <c r="E322" s="22">
        <v>5348</v>
      </c>
      <c r="F322" s="22">
        <f t="shared" si="4"/>
        <v>5348</v>
      </c>
    </row>
    <row r="323" spans="1:6" ht="13.5">
      <c r="A323" s="25" t="s">
        <v>794</v>
      </c>
      <c r="B323" s="25">
        <v>4</v>
      </c>
      <c r="C323" s="32" t="s">
        <v>795</v>
      </c>
      <c r="D323" s="22"/>
      <c r="E323" s="22">
        <v>5348</v>
      </c>
      <c r="F323" s="22">
        <f t="shared" si="4"/>
        <v>5348</v>
      </c>
    </row>
    <row r="324" spans="1:6" ht="13.5">
      <c r="A324" s="25" t="s">
        <v>796</v>
      </c>
      <c r="B324" s="25">
        <v>3</v>
      </c>
      <c r="C324" s="32" t="s">
        <v>797</v>
      </c>
      <c r="D324" s="22"/>
      <c r="E324" s="22">
        <v>347</v>
      </c>
      <c r="F324" s="22">
        <f t="shared" si="4"/>
        <v>347</v>
      </c>
    </row>
    <row r="325" spans="1:6" ht="13.5">
      <c r="A325" s="25" t="s">
        <v>798</v>
      </c>
      <c r="B325" s="25">
        <v>3</v>
      </c>
      <c r="C325" s="32" t="s">
        <v>799</v>
      </c>
      <c r="D325" s="22">
        <v>2048</v>
      </c>
      <c r="E325" s="22">
        <v>713</v>
      </c>
      <c r="F325" s="22">
        <f t="shared" si="4"/>
        <v>2761</v>
      </c>
    </row>
    <row r="326" spans="1:6" ht="13.5">
      <c r="A326" s="25" t="s">
        <v>800</v>
      </c>
      <c r="B326" s="25">
        <v>4</v>
      </c>
      <c r="C326" s="32" t="s">
        <v>801</v>
      </c>
      <c r="D326" s="22">
        <v>2048</v>
      </c>
      <c r="E326" s="22"/>
      <c r="F326" s="22">
        <f t="shared" si="4"/>
        <v>2048</v>
      </c>
    </row>
    <row r="327" spans="1:6" ht="13.5">
      <c r="A327" s="25" t="s">
        <v>802</v>
      </c>
      <c r="B327" s="25">
        <v>4</v>
      </c>
      <c r="C327" s="32" t="s">
        <v>803</v>
      </c>
      <c r="D327" s="22"/>
      <c r="E327" s="22">
        <v>713</v>
      </c>
      <c r="F327" s="22">
        <f t="shared" si="4"/>
        <v>713</v>
      </c>
    </row>
    <row r="328" spans="1:6" ht="13.5">
      <c r="A328" s="25" t="s">
        <v>804</v>
      </c>
      <c r="B328" s="25">
        <v>3</v>
      </c>
      <c r="C328" s="32" t="s">
        <v>805</v>
      </c>
      <c r="D328" s="22">
        <v>650</v>
      </c>
      <c r="E328" s="22">
        <v>8769</v>
      </c>
      <c r="F328" s="22">
        <f>SUM(D328:E328)</f>
        <v>9419</v>
      </c>
    </row>
    <row r="329" spans="1:6" s="31" customFormat="1" ht="13.5">
      <c r="A329" s="27" t="s">
        <v>806</v>
      </c>
      <c r="B329" s="27">
        <v>1</v>
      </c>
      <c r="C329" s="28" t="s">
        <v>807</v>
      </c>
      <c r="D329" s="21">
        <v>1290947</v>
      </c>
      <c r="E329" s="21">
        <v>34100585</v>
      </c>
      <c r="F329" s="21">
        <f>SUM(D329:E329)</f>
        <v>35391532</v>
      </c>
    </row>
    <row r="330" spans="1:6" ht="13.5">
      <c r="A330" s="25" t="s">
        <v>808</v>
      </c>
      <c r="B330" s="25">
        <v>2</v>
      </c>
      <c r="C330" s="32" t="s">
        <v>809</v>
      </c>
      <c r="D330" s="22">
        <v>1290947</v>
      </c>
      <c r="E330" s="22">
        <v>34050136</v>
      </c>
      <c r="F330" s="22">
        <f>SUM(D330:E330)</f>
        <v>35341083</v>
      </c>
    </row>
    <row r="331" spans="1:6" s="35" customFormat="1" ht="13.5">
      <c r="A331" s="39" t="s">
        <v>821</v>
      </c>
      <c r="B331" s="39"/>
      <c r="C331" s="39"/>
      <c r="D331" s="24">
        <f>D7+D30+D32+D46+D52+D55+D77+D178+D273+D329</f>
        <v>242880522</v>
      </c>
      <c r="E331" s="24">
        <f>E7+E30+E32+E46+E52+E55+E77+E178+E273+E329</f>
        <v>3018580006</v>
      </c>
      <c r="F331" s="24">
        <f>SUM(D331:E331)</f>
        <v>3261460528</v>
      </c>
    </row>
  </sheetData>
  <sheetProtection/>
  <mergeCells count="6">
    <mergeCell ref="A331:C331"/>
    <mergeCell ref="A4:A6"/>
    <mergeCell ref="B4:B6"/>
    <mergeCell ref="C4:C6"/>
    <mergeCell ref="D4:E4"/>
    <mergeCell ref="F4:F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6" r:id="rId1"/>
  <headerFooter>
    <oddFooter>&amp;C&amp;P /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6A20A"/>
    <pageSetUpPr fitToPage="1"/>
  </sheetPr>
  <dimension ref="A1:AV276"/>
  <sheetViews>
    <sheetView zoomScale="70" zoomScaleNormal="70" zoomScalePageLayoutView="0" workbookViewId="0" topLeftCell="A1">
      <pane xSplit="3" ySplit="6" topLeftCell="AN7" activePane="bottomRight" state="frozen"/>
      <selection pane="topLeft" activeCell="A1" sqref="A1"/>
      <selection pane="topRight" activeCell="D1" sqref="D1"/>
      <selection pane="bottomLeft" activeCell="A9" sqref="A9"/>
      <selection pane="bottomRight" activeCell="AN15" sqref="AN15"/>
    </sheetView>
  </sheetViews>
  <sheetFormatPr defaultColWidth="9.140625" defaultRowHeight="15"/>
  <cols>
    <col min="1" max="1" width="9.8515625" style="5" customWidth="1"/>
    <col min="2" max="2" width="5.28125" style="6" bestFit="1" customWidth="1"/>
    <col min="3" max="3" width="35.421875" style="5" bestFit="1" customWidth="1"/>
    <col min="4" max="4" width="12.140625" style="5" bestFit="1" customWidth="1"/>
    <col min="5" max="6" width="11.00390625" style="5" bestFit="1" customWidth="1"/>
    <col min="7" max="7" width="9.8515625" style="5" bestFit="1" customWidth="1"/>
    <col min="8" max="9" width="11.00390625" style="5" bestFit="1" customWidth="1"/>
    <col min="10" max="11" width="12.140625" style="5" bestFit="1" customWidth="1"/>
    <col min="12" max="12" width="9.140625" style="5" bestFit="1" customWidth="1"/>
    <col min="13" max="14" width="11.00390625" style="5" bestFit="1" customWidth="1"/>
    <col min="15" max="15" width="9.140625" style="5" bestFit="1" customWidth="1"/>
    <col min="16" max="16" width="9.8515625" style="5" bestFit="1" customWidth="1"/>
    <col min="17" max="17" width="11.00390625" style="5" bestFit="1" customWidth="1"/>
    <col min="18" max="18" width="9.140625" style="5" bestFit="1" customWidth="1"/>
    <col min="19" max="19" width="9.8515625" style="5" bestFit="1" customWidth="1"/>
    <col min="20" max="20" width="11.00390625" style="5" bestFit="1" customWidth="1"/>
    <col min="21" max="21" width="12.140625" style="5" bestFit="1" customWidth="1"/>
    <col min="22" max="22" width="9.140625" style="5" bestFit="1" customWidth="1"/>
    <col min="23" max="24" width="9.8515625" style="5" bestFit="1" customWidth="1"/>
    <col min="25" max="26" width="9.140625" style="5" bestFit="1" customWidth="1"/>
    <col min="27" max="27" width="9.8515625" style="5" bestFit="1" customWidth="1"/>
    <col min="28" max="34" width="9.140625" style="5" bestFit="1" customWidth="1"/>
    <col min="35" max="36" width="11.00390625" style="5" bestFit="1" customWidth="1"/>
    <col min="37" max="38" width="9.8515625" style="5" bestFit="1" customWidth="1"/>
    <col min="39" max="39" width="9.140625" style="5" bestFit="1" customWidth="1"/>
    <col min="40" max="40" width="11.00390625" style="5" bestFit="1" customWidth="1"/>
    <col min="41" max="41" width="12.140625" style="5" bestFit="1" customWidth="1"/>
    <col min="42" max="42" width="11.00390625" style="5" bestFit="1" customWidth="1"/>
    <col min="43" max="44" width="12.140625" style="5" bestFit="1" customWidth="1"/>
    <col min="45" max="46" width="9.8515625" style="5" bestFit="1" customWidth="1"/>
    <col min="47" max="47" width="12.140625" style="5" bestFit="1" customWidth="1"/>
    <col min="48" max="48" width="13.57421875" style="5" bestFit="1" customWidth="1"/>
    <col min="49" max="16384" width="9.00390625" style="5" customWidth="1"/>
  </cols>
  <sheetData>
    <row r="1" ht="13.5">
      <c r="A1" s="5" t="s">
        <v>812</v>
      </c>
    </row>
    <row r="2" ht="13.5">
      <c r="A2" s="5" t="s">
        <v>813</v>
      </c>
    </row>
    <row r="3" spans="1:3" ht="13.5">
      <c r="A3" s="5" t="s">
        <v>856</v>
      </c>
      <c r="C3" s="7" t="s">
        <v>815</v>
      </c>
    </row>
    <row r="4" spans="1:48" ht="13.5">
      <c r="A4" s="51" t="s">
        <v>0</v>
      </c>
      <c r="B4" s="51" t="s">
        <v>823</v>
      </c>
      <c r="C4" s="46" t="s">
        <v>857</v>
      </c>
      <c r="D4" s="46" t="s">
        <v>858</v>
      </c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52" t="s">
        <v>859</v>
      </c>
    </row>
    <row r="5" spans="1:48" s="6" customFormat="1" ht="13.5">
      <c r="A5" s="51"/>
      <c r="B5" s="51"/>
      <c r="C5" s="51"/>
      <c r="D5" s="36">
        <v>305</v>
      </c>
      <c r="E5" s="36">
        <v>306</v>
      </c>
      <c r="F5" s="36">
        <v>307</v>
      </c>
      <c r="G5" s="36">
        <v>308</v>
      </c>
      <c r="H5" s="36">
        <v>309</v>
      </c>
      <c r="I5" s="36">
        <v>310</v>
      </c>
      <c r="J5" s="36">
        <v>311</v>
      </c>
      <c r="K5" s="36">
        <v>312</v>
      </c>
      <c r="L5" s="36">
        <v>314</v>
      </c>
      <c r="M5" s="36">
        <v>315</v>
      </c>
      <c r="N5" s="36">
        <v>316</v>
      </c>
      <c r="O5" s="36">
        <v>317</v>
      </c>
      <c r="P5" s="36">
        <v>319</v>
      </c>
      <c r="Q5" s="36">
        <v>320</v>
      </c>
      <c r="R5" s="36">
        <v>321</v>
      </c>
      <c r="S5" s="36">
        <v>322</v>
      </c>
      <c r="T5" s="36">
        <v>323</v>
      </c>
      <c r="U5" s="36">
        <v>324</v>
      </c>
      <c r="V5" s="36">
        <v>325</v>
      </c>
      <c r="W5" s="36">
        <v>326</v>
      </c>
      <c r="X5" s="36">
        <v>327</v>
      </c>
      <c r="Y5" s="36">
        <v>328</v>
      </c>
      <c r="Z5" s="36">
        <v>329</v>
      </c>
      <c r="AA5" s="36">
        <v>330</v>
      </c>
      <c r="AB5" s="36">
        <v>331</v>
      </c>
      <c r="AC5" s="36">
        <v>332</v>
      </c>
      <c r="AD5" s="36">
        <v>333</v>
      </c>
      <c r="AE5" s="36">
        <v>334</v>
      </c>
      <c r="AF5" s="36">
        <v>335</v>
      </c>
      <c r="AG5" s="36">
        <v>336</v>
      </c>
      <c r="AH5" s="36">
        <v>337</v>
      </c>
      <c r="AI5" s="36">
        <v>401</v>
      </c>
      <c r="AJ5" s="36">
        <v>402</v>
      </c>
      <c r="AK5" s="36">
        <v>403</v>
      </c>
      <c r="AL5" s="36">
        <v>404</v>
      </c>
      <c r="AM5" s="36">
        <v>405</v>
      </c>
      <c r="AN5" s="36">
        <v>406</v>
      </c>
      <c r="AO5" s="36">
        <v>407</v>
      </c>
      <c r="AP5" s="36">
        <v>408</v>
      </c>
      <c r="AQ5" s="36">
        <v>409</v>
      </c>
      <c r="AR5" s="36">
        <v>410</v>
      </c>
      <c r="AS5" s="36">
        <v>411</v>
      </c>
      <c r="AT5" s="36">
        <v>412</v>
      </c>
      <c r="AU5" s="36">
        <v>413</v>
      </c>
      <c r="AV5" s="51"/>
    </row>
    <row r="6" spans="1:48" s="6" customFormat="1" ht="54">
      <c r="A6" s="51"/>
      <c r="B6" s="51"/>
      <c r="C6" s="51"/>
      <c r="D6" s="26" t="s">
        <v>860</v>
      </c>
      <c r="E6" s="26" t="s">
        <v>861</v>
      </c>
      <c r="F6" s="26" t="s">
        <v>862</v>
      </c>
      <c r="G6" s="26" t="s">
        <v>863</v>
      </c>
      <c r="H6" s="26" t="s">
        <v>864</v>
      </c>
      <c r="I6" s="26" t="s">
        <v>865</v>
      </c>
      <c r="J6" s="26" t="s">
        <v>866</v>
      </c>
      <c r="K6" s="26" t="s">
        <v>867</v>
      </c>
      <c r="L6" s="26" t="s">
        <v>868</v>
      </c>
      <c r="M6" s="26" t="s">
        <v>869</v>
      </c>
      <c r="N6" s="26" t="s">
        <v>870</v>
      </c>
      <c r="O6" s="26" t="s">
        <v>871</v>
      </c>
      <c r="P6" s="26" t="s">
        <v>872</v>
      </c>
      <c r="Q6" s="26" t="s">
        <v>873</v>
      </c>
      <c r="R6" s="26" t="s">
        <v>874</v>
      </c>
      <c r="S6" s="26" t="s">
        <v>875</v>
      </c>
      <c r="T6" s="26" t="s">
        <v>876</v>
      </c>
      <c r="U6" s="26" t="s">
        <v>877</v>
      </c>
      <c r="V6" s="26" t="s">
        <v>878</v>
      </c>
      <c r="W6" s="26" t="s">
        <v>879</v>
      </c>
      <c r="X6" s="26" t="s">
        <v>880</v>
      </c>
      <c r="Y6" s="26" t="s">
        <v>881</v>
      </c>
      <c r="Z6" s="26" t="s">
        <v>882</v>
      </c>
      <c r="AA6" s="26" t="s">
        <v>883</v>
      </c>
      <c r="AB6" s="26" t="s">
        <v>884</v>
      </c>
      <c r="AC6" s="26" t="s">
        <v>885</v>
      </c>
      <c r="AD6" s="26" t="s">
        <v>886</v>
      </c>
      <c r="AE6" s="26" t="s">
        <v>887</v>
      </c>
      <c r="AF6" s="26" t="s">
        <v>888</v>
      </c>
      <c r="AG6" s="26" t="s">
        <v>889</v>
      </c>
      <c r="AH6" s="26" t="s">
        <v>890</v>
      </c>
      <c r="AI6" s="26" t="s">
        <v>891</v>
      </c>
      <c r="AJ6" s="26" t="s">
        <v>892</v>
      </c>
      <c r="AK6" s="26" t="s">
        <v>893</v>
      </c>
      <c r="AL6" s="26" t="s">
        <v>894</v>
      </c>
      <c r="AM6" s="26" t="s">
        <v>895</v>
      </c>
      <c r="AN6" s="26" t="s">
        <v>896</v>
      </c>
      <c r="AO6" s="26" t="s">
        <v>897</v>
      </c>
      <c r="AP6" s="26" t="s">
        <v>898</v>
      </c>
      <c r="AQ6" s="26" t="s">
        <v>899</v>
      </c>
      <c r="AR6" s="26" t="s">
        <v>900</v>
      </c>
      <c r="AS6" s="26" t="s">
        <v>901</v>
      </c>
      <c r="AT6" s="26" t="s">
        <v>902</v>
      </c>
      <c r="AU6" s="26" t="s">
        <v>903</v>
      </c>
      <c r="AV6" s="51"/>
    </row>
    <row r="7" spans="1:48" s="31" customFormat="1" ht="15" customHeight="1">
      <c r="A7" s="28" t="s">
        <v>27</v>
      </c>
      <c r="B7" s="27">
        <v>1</v>
      </c>
      <c r="C7" s="28" t="s">
        <v>28</v>
      </c>
      <c r="D7" s="21">
        <v>1891</v>
      </c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>
        <v>537</v>
      </c>
      <c r="AJ7" s="21">
        <v>57177</v>
      </c>
      <c r="AK7" s="21"/>
      <c r="AL7" s="21"/>
      <c r="AM7" s="21"/>
      <c r="AN7" s="21"/>
      <c r="AO7" s="21"/>
      <c r="AP7" s="21"/>
      <c r="AQ7" s="21"/>
      <c r="AR7" s="21">
        <v>67452</v>
      </c>
      <c r="AS7" s="21"/>
      <c r="AT7" s="21"/>
      <c r="AU7" s="21"/>
      <c r="AV7" s="21">
        <f>SUM(D7:AU7)</f>
        <v>127057</v>
      </c>
    </row>
    <row r="8" spans="1:48" ht="15" customHeight="1">
      <c r="A8" s="32" t="s">
        <v>37</v>
      </c>
      <c r="B8" s="25">
        <v>2</v>
      </c>
      <c r="C8" s="32" t="s">
        <v>38</v>
      </c>
      <c r="D8" s="22"/>
      <c r="E8" s="22"/>
      <c r="F8" s="22"/>
      <c r="G8" s="22"/>
      <c r="H8" s="22"/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>
        <v>9420</v>
      </c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>
        <f aca="true" t="shared" si="0" ref="AV8:AV71">SUM(D8:AU8)</f>
        <v>9420</v>
      </c>
    </row>
    <row r="9" spans="1:48" ht="15" customHeight="1">
      <c r="A9" s="32" t="s">
        <v>49</v>
      </c>
      <c r="B9" s="25">
        <v>3</v>
      </c>
      <c r="C9" s="32" t="s">
        <v>50</v>
      </c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>
        <v>9420</v>
      </c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>
        <f t="shared" si="0"/>
        <v>9420</v>
      </c>
    </row>
    <row r="10" spans="1:48" ht="15" customHeight="1">
      <c r="A10" s="32" t="s">
        <v>55</v>
      </c>
      <c r="B10" s="25">
        <v>2</v>
      </c>
      <c r="C10" s="32" t="s">
        <v>56</v>
      </c>
      <c r="D10" s="22">
        <v>549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>
        <v>30141</v>
      </c>
      <c r="AS10" s="22"/>
      <c r="AT10" s="22"/>
      <c r="AU10" s="22"/>
      <c r="AV10" s="22">
        <f t="shared" si="0"/>
        <v>30690</v>
      </c>
    </row>
    <row r="11" spans="1:48" ht="15" customHeight="1">
      <c r="A11" s="32" t="s">
        <v>61</v>
      </c>
      <c r="B11" s="25">
        <v>2</v>
      </c>
      <c r="C11" s="32" t="s">
        <v>62</v>
      </c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>
        <v>1561</v>
      </c>
      <c r="AS11" s="22"/>
      <c r="AT11" s="22"/>
      <c r="AU11" s="22"/>
      <c r="AV11" s="22">
        <f t="shared" si="0"/>
        <v>1561</v>
      </c>
    </row>
    <row r="12" spans="1:48" ht="15" customHeight="1">
      <c r="A12" s="32" t="s">
        <v>71</v>
      </c>
      <c r="B12" s="25">
        <v>3</v>
      </c>
      <c r="C12" s="32" t="s">
        <v>72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>
        <v>1561</v>
      </c>
      <c r="AS12" s="22"/>
      <c r="AT12" s="22"/>
      <c r="AU12" s="22"/>
      <c r="AV12" s="22">
        <f t="shared" si="0"/>
        <v>1561</v>
      </c>
    </row>
    <row r="13" spans="1:48" ht="15" customHeight="1">
      <c r="A13" s="32" t="s">
        <v>75</v>
      </c>
      <c r="B13" s="25">
        <v>2</v>
      </c>
      <c r="C13" s="32" t="s">
        <v>76</v>
      </c>
      <c r="D13" s="22">
        <v>1342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>
        <v>23728</v>
      </c>
      <c r="AS13" s="22"/>
      <c r="AT13" s="22"/>
      <c r="AU13" s="22"/>
      <c r="AV13" s="22">
        <f t="shared" si="0"/>
        <v>25070</v>
      </c>
    </row>
    <row r="14" spans="1:48" ht="15" customHeight="1">
      <c r="A14" s="32" t="s">
        <v>77</v>
      </c>
      <c r="B14" s="25">
        <v>2</v>
      </c>
      <c r="C14" s="32" t="s">
        <v>78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>
        <v>3483</v>
      </c>
      <c r="AS14" s="22"/>
      <c r="AT14" s="22"/>
      <c r="AU14" s="22"/>
      <c r="AV14" s="22">
        <f t="shared" si="0"/>
        <v>3483</v>
      </c>
    </row>
    <row r="15" spans="1:48" ht="15" customHeight="1">
      <c r="A15" s="32" t="s">
        <v>79</v>
      </c>
      <c r="B15" s="25">
        <v>3</v>
      </c>
      <c r="C15" s="32" t="s">
        <v>80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>
        <v>929</v>
      </c>
      <c r="AS15" s="22"/>
      <c r="AT15" s="22"/>
      <c r="AU15" s="22"/>
      <c r="AV15" s="22">
        <f t="shared" si="0"/>
        <v>929</v>
      </c>
    </row>
    <row r="16" spans="1:48" ht="15" customHeight="1">
      <c r="A16" s="32" t="s">
        <v>87</v>
      </c>
      <c r="B16" s="25">
        <v>2</v>
      </c>
      <c r="C16" s="32" t="s">
        <v>88</v>
      </c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2"/>
      <c r="AH16" s="22"/>
      <c r="AI16" s="22">
        <v>537</v>
      </c>
      <c r="AJ16" s="22">
        <v>47757</v>
      </c>
      <c r="AK16" s="22"/>
      <c r="AL16" s="22"/>
      <c r="AM16" s="22"/>
      <c r="AN16" s="22"/>
      <c r="AO16" s="22"/>
      <c r="AP16" s="22"/>
      <c r="AQ16" s="22"/>
      <c r="AR16" s="22">
        <v>8539</v>
      </c>
      <c r="AS16" s="22"/>
      <c r="AT16" s="22"/>
      <c r="AU16" s="22"/>
      <c r="AV16" s="22">
        <f t="shared" si="0"/>
        <v>56833</v>
      </c>
    </row>
    <row r="17" spans="1:48" s="31" customFormat="1" ht="15" customHeight="1">
      <c r="A17" s="28" t="s">
        <v>95</v>
      </c>
      <c r="B17" s="27">
        <v>1</v>
      </c>
      <c r="C17" s="28" t="s">
        <v>96</v>
      </c>
      <c r="D17" s="21">
        <v>130999</v>
      </c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>
        <v>1482</v>
      </c>
      <c r="AK17" s="21"/>
      <c r="AL17" s="21"/>
      <c r="AM17" s="21"/>
      <c r="AN17" s="21"/>
      <c r="AO17" s="21"/>
      <c r="AP17" s="21"/>
      <c r="AQ17" s="21"/>
      <c r="AR17" s="21">
        <v>78245</v>
      </c>
      <c r="AS17" s="21"/>
      <c r="AT17" s="21"/>
      <c r="AU17" s="21"/>
      <c r="AV17" s="21">
        <f t="shared" si="0"/>
        <v>210726</v>
      </c>
    </row>
    <row r="18" spans="1:48" ht="15" customHeight="1">
      <c r="A18" s="32" t="s">
        <v>101</v>
      </c>
      <c r="B18" s="25">
        <v>2</v>
      </c>
      <c r="C18" s="32" t="s">
        <v>102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>
        <v>284</v>
      </c>
      <c r="AS18" s="22"/>
      <c r="AT18" s="22"/>
      <c r="AU18" s="22"/>
      <c r="AV18" s="22">
        <f t="shared" si="0"/>
        <v>284</v>
      </c>
    </row>
    <row r="19" spans="1:48" ht="15" customHeight="1">
      <c r="A19" s="32" t="s">
        <v>103</v>
      </c>
      <c r="B19" s="25">
        <v>3</v>
      </c>
      <c r="C19" s="32" t="s">
        <v>104</v>
      </c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  <c r="W19" s="22"/>
      <c r="X19" s="22"/>
      <c r="Y19" s="22"/>
      <c r="Z19" s="22"/>
      <c r="AA19" s="22"/>
      <c r="AB19" s="22"/>
      <c r="AC19" s="22"/>
      <c r="AD19" s="22"/>
      <c r="AE19" s="22"/>
      <c r="AF19" s="22"/>
      <c r="AG19" s="22"/>
      <c r="AH19" s="22"/>
      <c r="AI19" s="22"/>
      <c r="AJ19" s="22"/>
      <c r="AK19" s="22"/>
      <c r="AL19" s="22"/>
      <c r="AM19" s="22"/>
      <c r="AN19" s="22"/>
      <c r="AO19" s="22"/>
      <c r="AP19" s="22"/>
      <c r="AQ19" s="22"/>
      <c r="AR19" s="22">
        <v>284</v>
      </c>
      <c r="AS19" s="22"/>
      <c r="AT19" s="22"/>
      <c r="AU19" s="22"/>
      <c r="AV19" s="22">
        <f t="shared" si="0"/>
        <v>284</v>
      </c>
    </row>
    <row r="20" spans="1:48" ht="15" customHeight="1">
      <c r="A20" s="32" t="s">
        <v>113</v>
      </c>
      <c r="B20" s="25">
        <v>2</v>
      </c>
      <c r="C20" s="32" t="s">
        <v>114</v>
      </c>
      <c r="D20" s="22">
        <v>91693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/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>
        <v>1482</v>
      </c>
      <c r="AK20" s="22"/>
      <c r="AL20" s="22"/>
      <c r="AM20" s="22"/>
      <c r="AN20" s="22"/>
      <c r="AO20" s="22"/>
      <c r="AP20" s="22"/>
      <c r="AQ20" s="22"/>
      <c r="AR20" s="22">
        <v>60267</v>
      </c>
      <c r="AS20" s="22"/>
      <c r="AT20" s="22"/>
      <c r="AU20" s="22"/>
      <c r="AV20" s="22">
        <f t="shared" si="0"/>
        <v>153442</v>
      </c>
    </row>
    <row r="21" spans="1:48" ht="15" customHeight="1">
      <c r="A21" s="32" t="s">
        <v>115</v>
      </c>
      <c r="B21" s="25">
        <v>3</v>
      </c>
      <c r="C21" s="32" t="s">
        <v>116</v>
      </c>
      <c r="D21" s="22">
        <v>91693</v>
      </c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>
        <v>1482</v>
      </c>
      <c r="AK21" s="22"/>
      <c r="AL21" s="22"/>
      <c r="AM21" s="22"/>
      <c r="AN21" s="22"/>
      <c r="AO21" s="22"/>
      <c r="AP21" s="22"/>
      <c r="AQ21" s="22"/>
      <c r="AR21" s="22">
        <v>60267</v>
      </c>
      <c r="AS21" s="22"/>
      <c r="AT21" s="22"/>
      <c r="AU21" s="22"/>
      <c r="AV21" s="22">
        <f t="shared" si="0"/>
        <v>153442</v>
      </c>
    </row>
    <row r="22" spans="1:48" ht="15" customHeight="1">
      <c r="A22" s="32" t="s">
        <v>117</v>
      </c>
      <c r="B22" s="25">
        <v>4</v>
      </c>
      <c r="C22" s="32" t="s">
        <v>118</v>
      </c>
      <c r="D22" s="22">
        <v>91693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>
        <v>60267</v>
      </c>
      <c r="AS22" s="22"/>
      <c r="AT22" s="22"/>
      <c r="AU22" s="22"/>
      <c r="AV22" s="22">
        <f t="shared" si="0"/>
        <v>151960</v>
      </c>
    </row>
    <row r="23" spans="1:48" ht="15" customHeight="1">
      <c r="A23" s="32" t="s">
        <v>121</v>
      </c>
      <c r="B23" s="25">
        <v>2</v>
      </c>
      <c r="C23" s="32" t="s">
        <v>122</v>
      </c>
      <c r="D23" s="22">
        <v>39306</v>
      </c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  <c r="W23" s="22"/>
      <c r="X23" s="22"/>
      <c r="Y23" s="22"/>
      <c r="Z23" s="22"/>
      <c r="AA23" s="22"/>
      <c r="AB23" s="22"/>
      <c r="AC23" s="22"/>
      <c r="AD23" s="22"/>
      <c r="AE23" s="22"/>
      <c r="AF23" s="22"/>
      <c r="AG23" s="22"/>
      <c r="AH23" s="22"/>
      <c r="AI23" s="22"/>
      <c r="AJ23" s="22"/>
      <c r="AK23" s="22"/>
      <c r="AL23" s="22"/>
      <c r="AM23" s="22"/>
      <c r="AN23" s="22"/>
      <c r="AO23" s="22"/>
      <c r="AP23" s="22"/>
      <c r="AQ23" s="22"/>
      <c r="AR23" s="22">
        <v>7034</v>
      </c>
      <c r="AS23" s="22"/>
      <c r="AT23" s="22"/>
      <c r="AU23" s="22"/>
      <c r="AV23" s="22">
        <f t="shared" si="0"/>
        <v>46340</v>
      </c>
    </row>
    <row r="24" spans="1:48" ht="15" customHeight="1">
      <c r="A24" s="32" t="s">
        <v>123</v>
      </c>
      <c r="B24" s="25">
        <v>3</v>
      </c>
      <c r="C24" s="32" t="s">
        <v>124</v>
      </c>
      <c r="D24" s="22">
        <v>456</v>
      </c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/>
      <c r="AO24" s="22"/>
      <c r="AP24" s="22"/>
      <c r="AQ24" s="22"/>
      <c r="AR24" s="22">
        <v>6484</v>
      </c>
      <c r="AS24" s="22"/>
      <c r="AT24" s="22"/>
      <c r="AU24" s="22"/>
      <c r="AV24" s="22">
        <f t="shared" si="0"/>
        <v>6940</v>
      </c>
    </row>
    <row r="25" spans="1:48" ht="15" customHeight="1">
      <c r="A25" s="32" t="s">
        <v>129</v>
      </c>
      <c r="B25" s="25">
        <v>2</v>
      </c>
      <c r="C25" s="32" t="s">
        <v>130</v>
      </c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/>
      <c r="AO25" s="22"/>
      <c r="AP25" s="22"/>
      <c r="AQ25" s="22"/>
      <c r="AR25" s="22">
        <v>10660</v>
      </c>
      <c r="AS25" s="22"/>
      <c r="AT25" s="22"/>
      <c r="AU25" s="22"/>
      <c r="AV25" s="22">
        <f t="shared" si="0"/>
        <v>10660</v>
      </c>
    </row>
    <row r="26" spans="1:48" s="31" customFormat="1" ht="15" customHeight="1">
      <c r="A26" s="28" t="s">
        <v>133</v>
      </c>
      <c r="B26" s="27">
        <v>1</v>
      </c>
      <c r="C26" s="28" t="s">
        <v>134</v>
      </c>
      <c r="D26" s="21">
        <v>25115</v>
      </c>
      <c r="E26" s="21">
        <v>509</v>
      </c>
      <c r="F26" s="21">
        <v>448</v>
      </c>
      <c r="G26" s="21"/>
      <c r="H26" s="21"/>
      <c r="I26" s="21"/>
      <c r="J26" s="21">
        <v>521</v>
      </c>
      <c r="K26" s="21">
        <v>695</v>
      </c>
      <c r="L26" s="21"/>
      <c r="M26" s="21"/>
      <c r="N26" s="21">
        <v>6343</v>
      </c>
      <c r="O26" s="21"/>
      <c r="P26" s="21">
        <v>719</v>
      </c>
      <c r="Q26" s="21"/>
      <c r="R26" s="21"/>
      <c r="S26" s="21"/>
      <c r="T26" s="21">
        <v>678</v>
      </c>
      <c r="U26" s="21"/>
      <c r="V26" s="21"/>
      <c r="W26" s="21"/>
      <c r="X26" s="21"/>
      <c r="Y26" s="21"/>
      <c r="Z26" s="21"/>
      <c r="AA26" s="21">
        <v>4829</v>
      </c>
      <c r="AB26" s="21"/>
      <c r="AC26" s="21"/>
      <c r="AD26" s="21"/>
      <c r="AE26" s="21"/>
      <c r="AF26" s="21"/>
      <c r="AG26" s="21">
        <v>3362</v>
      </c>
      <c r="AH26" s="21"/>
      <c r="AI26" s="21">
        <v>5101</v>
      </c>
      <c r="AJ26" s="21">
        <v>19619</v>
      </c>
      <c r="AK26" s="21"/>
      <c r="AL26" s="21"/>
      <c r="AM26" s="21"/>
      <c r="AN26" s="21">
        <v>1145</v>
      </c>
      <c r="AO26" s="21">
        <v>1944</v>
      </c>
      <c r="AP26" s="21"/>
      <c r="AQ26" s="21">
        <v>26499</v>
      </c>
      <c r="AR26" s="21">
        <v>58923</v>
      </c>
      <c r="AS26" s="21"/>
      <c r="AT26" s="21">
        <v>1001</v>
      </c>
      <c r="AU26" s="21">
        <v>4002</v>
      </c>
      <c r="AV26" s="21">
        <f t="shared" si="0"/>
        <v>161453</v>
      </c>
    </row>
    <row r="27" spans="1:48" ht="15" customHeight="1">
      <c r="A27" s="32" t="s">
        <v>139</v>
      </c>
      <c r="B27" s="25">
        <v>2</v>
      </c>
      <c r="C27" s="32" t="s">
        <v>140</v>
      </c>
      <c r="D27" s="22">
        <v>25115</v>
      </c>
      <c r="E27" s="22">
        <v>509</v>
      </c>
      <c r="F27" s="22">
        <v>448</v>
      </c>
      <c r="G27" s="22"/>
      <c r="H27" s="22"/>
      <c r="I27" s="22"/>
      <c r="J27" s="22">
        <v>521</v>
      </c>
      <c r="K27" s="22">
        <v>695</v>
      </c>
      <c r="L27" s="22"/>
      <c r="M27" s="22"/>
      <c r="N27" s="22">
        <v>6343</v>
      </c>
      <c r="O27" s="22"/>
      <c r="P27" s="22">
        <v>719</v>
      </c>
      <c r="Q27" s="22"/>
      <c r="R27" s="22"/>
      <c r="S27" s="22"/>
      <c r="T27" s="22">
        <v>678</v>
      </c>
      <c r="U27" s="22"/>
      <c r="V27" s="22"/>
      <c r="W27" s="22"/>
      <c r="X27" s="22"/>
      <c r="Y27" s="22"/>
      <c r="Z27" s="22"/>
      <c r="AA27" s="22">
        <v>4829</v>
      </c>
      <c r="AB27" s="22"/>
      <c r="AC27" s="22"/>
      <c r="AD27" s="22"/>
      <c r="AE27" s="22"/>
      <c r="AF27" s="22"/>
      <c r="AG27" s="22">
        <v>3362</v>
      </c>
      <c r="AH27" s="22"/>
      <c r="AI27" s="22">
        <v>5101</v>
      </c>
      <c r="AJ27" s="22">
        <v>19619</v>
      </c>
      <c r="AK27" s="22"/>
      <c r="AL27" s="22"/>
      <c r="AM27" s="22"/>
      <c r="AN27" s="22">
        <v>1145</v>
      </c>
      <c r="AO27" s="22">
        <v>1944</v>
      </c>
      <c r="AP27" s="22"/>
      <c r="AQ27" s="22">
        <v>26499</v>
      </c>
      <c r="AR27" s="22">
        <v>58923</v>
      </c>
      <c r="AS27" s="22"/>
      <c r="AT27" s="22">
        <v>1001</v>
      </c>
      <c r="AU27" s="22">
        <v>4002</v>
      </c>
      <c r="AV27" s="22">
        <f t="shared" si="0"/>
        <v>161453</v>
      </c>
    </row>
    <row r="28" spans="1:48" ht="15" customHeight="1">
      <c r="A28" s="32" t="s">
        <v>141</v>
      </c>
      <c r="B28" s="25">
        <v>3</v>
      </c>
      <c r="C28" s="32" t="s">
        <v>142</v>
      </c>
      <c r="D28" s="22">
        <v>24759</v>
      </c>
      <c r="E28" s="22">
        <v>509</v>
      </c>
      <c r="F28" s="22">
        <v>448</v>
      </c>
      <c r="G28" s="22"/>
      <c r="H28" s="22"/>
      <c r="I28" s="22"/>
      <c r="J28" s="22">
        <v>521</v>
      </c>
      <c r="K28" s="22">
        <v>695</v>
      </c>
      <c r="L28" s="22"/>
      <c r="M28" s="22"/>
      <c r="N28" s="22">
        <v>6343</v>
      </c>
      <c r="O28" s="22"/>
      <c r="P28" s="22">
        <v>719</v>
      </c>
      <c r="Q28" s="22"/>
      <c r="R28" s="22"/>
      <c r="S28" s="22"/>
      <c r="T28" s="22">
        <v>678</v>
      </c>
      <c r="U28" s="22"/>
      <c r="V28" s="22"/>
      <c r="W28" s="22"/>
      <c r="X28" s="22"/>
      <c r="Y28" s="22"/>
      <c r="Z28" s="22"/>
      <c r="AA28" s="22">
        <v>4829</v>
      </c>
      <c r="AB28" s="22"/>
      <c r="AC28" s="22"/>
      <c r="AD28" s="22"/>
      <c r="AE28" s="22"/>
      <c r="AF28" s="22"/>
      <c r="AG28" s="22">
        <v>3362</v>
      </c>
      <c r="AH28" s="22"/>
      <c r="AI28" s="22">
        <v>5101</v>
      </c>
      <c r="AJ28" s="22">
        <v>19619</v>
      </c>
      <c r="AK28" s="22"/>
      <c r="AL28" s="22"/>
      <c r="AM28" s="22"/>
      <c r="AN28" s="22">
        <v>1145</v>
      </c>
      <c r="AO28" s="22">
        <v>1944</v>
      </c>
      <c r="AP28" s="22"/>
      <c r="AQ28" s="22">
        <v>26499</v>
      </c>
      <c r="AR28" s="22">
        <v>58923</v>
      </c>
      <c r="AS28" s="22"/>
      <c r="AT28" s="22">
        <v>1001</v>
      </c>
      <c r="AU28" s="22">
        <v>4002</v>
      </c>
      <c r="AV28" s="22">
        <f t="shared" si="0"/>
        <v>161097</v>
      </c>
    </row>
    <row r="29" spans="1:48" ht="15" customHeight="1">
      <c r="A29" s="32" t="s">
        <v>149</v>
      </c>
      <c r="B29" s="25">
        <v>4</v>
      </c>
      <c r="C29" s="32" t="s">
        <v>150</v>
      </c>
      <c r="D29" s="22">
        <v>24759</v>
      </c>
      <c r="E29" s="22"/>
      <c r="F29" s="22">
        <v>448</v>
      </c>
      <c r="G29" s="22"/>
      <c r="H29" s="22"/>
      <c r="I29" s="22"/>
      <c r="J29" s="22">
        <v>253</v>
      </c>
      <c r="K29" s="22"/>
      <c r="L29" s="22"/>
      <c r="M29" s="22"/>
      <c r="N29" s="22">
        <v>6343</v>
      </c>
      <c r="O29" s="22"/>
      <c r="P29" s="22">
        <v>719</v>
      </c>
      <c r="Q29" s="22"/>
      <c r="R29" s="22"/>
      <c r="S29" s="22"/>
      <c r="T29" s="22">
        <v>678</v>
      </c>
      <c r="U29" s="22"/>
      <c r="V29" s="22"/>
      <c r="W29" s="22"/>
      <c r="X29" s="22"/>
      <c r="Y29" s="22"/>
      <c r="Z29" s="22"/>
      <c r="AA29" s="22">
        <v>4585</v>
      </c>
      <c r="AB29" s="22"/>
      <c r="AC29" s="22"/>
      <c r="AD29" s="22"/>
      <c r="AE29" s="22"/>
      <c r="AF29" s="22"/>
      <c r="AG29" s="22">
        <v>2877</v>
      </c>
      <c r="AH29" s="22"/>
      <c r="AI29" s="22">
        <v>5101</v>
      </c>
      <c r="AJ29" s="22">
        <v>15847</v>
      </c>
      <c r="AK29" s="22"/>
      <c r="AL29" s="22"/>
      <c r="AM29" s="22"/>
      <c r="AN29" s="22">
        <v>1145</v>
      </c>
      <c r="AO29" s="22"/>
      <c r="AP29" s="22"/>
      <c r="AQ29" s="22">
        <v>26499</v>
      </c>
      <c r="AR29" s="22">
        <v>58923</v>
      </c>
      <c r="AS29" s="22"/>
      <c r="AT29" s="22">
        <v>1001</v>
      </c>
      <c r="AU29" s="22">
        <v>369</v>
      </c>
      <c r="AV29" s="22">
        <f t="shared" si="0"/>
        <v>149547</v>
      </c>
    </row>
    <row r="30" spans="1:48" s="31" customFormat="1" ht="15" customHeight="1">
      <c r="A30" s="28" t="s">
        <v>161</v>
      </c>
      <c r="B30" s="27">
        <v>1</v>
      </c>
      <c r="C30" s="28" t="s">
        <v>162</v>
      </c>
      <c r="D30" s="21">
        <v>3135435</v>
      </c>
      <c r="E30" s="21">
        <v>16362</v>
      </c>
      <c r="F30" s="21">
        <v>7677</v>
      </c>
      <c r="G30" s="21"/>
      <c r="H30" s="21">
        <v>9323</v>
      </c>
      <c r="I30" s="21">
        <v>4066</v>
      </c>
      <c r="J30" s="21">
        <v>1140</v>
      </c>
      <c r="K30" s="21">
        <v>257838</v>
      </c>
      <c r="L30" s="21"/>
      <c r="M30" s="21">
        <v>1429</v>
      </c>
      <c r="N30" s="21"/>
      <c r="O30" s="21"/>
      <c r="P30" s="21">
        <v>482</v>
      </c>
      <c r="Q30" s="21">
        <v>11705</v>
      </c>
      <c r="R30" s="21"/>
      <c r="S30" s="21">
        <v>889</v>
      </c>
      <c r="T30" s="21">
        <v>10948</v>
      </c>
      <c r="U30" s="21">
        <v>28453</v>
      </c>
      <c r="V30" s="21"/>
      <c r="W30" s="21">
        <v>7781</v>
      </c>
      <c r="X30" s="21"/>
      <c r="Y30" s="21"/>
      <c r="Z30" s="21"/>
      <c r="AA30" s="21"/>
      <c r="AB30" s="21"/>
      <c r="AC30" s="21"/>
      <c r="AD30" s="21"/>
      <c r="AE30" s="21"/>
      <c r="AF30" s="21"/>
      <c r="AG30" s="21"/>
      <c r="AH30" s="21"/>
      <c r="AI30" s="21">
        <v>337897</v>
      </c>
      <c r="AJ30" s="21">
        <v>884400</v>
      </c>
      <c r="AK30" s="21"/>
      <c r="AL30" s="21">
        <v>5943</v>
      </c>
      <c r="AM30" s="21"/>
      <c r="AN30" s="21">
        <v>55352</v>
      </c>
      <c r="AO30" s="21">
        <v>40322</v>
      </c>
      <c r="AP30" s="21">
        <v>8597</v>
      </c>
      <c r="AQ30" s="21">
        <v>153288</v>
      </c>
      <c r="AR30" s="21">
        <v>3914960</v>
      </c>
      <c r="AS30" s="21">
        <v>1007</v>
      </c>
      <c r="AT30" s="21">
        <v>4689</v>
      </c>
      <c r="AU30" s="21">
        <v>561236</v>
      </c>
      <c r="AV30" s="21">
        <f t="shared" si="0"/>
        <v>9461219</v>
      </c>
    </row>
    <row r="31" spans="1:48" ht="15" customHeight="1">
      <c r="A31" s="32" t="s">
        <v>163</v>
      </c>
      <c r="B31" s="25">
        <v>2</v>
      </c>
      <c r="C31" s="32" t="s">
        <v>164</v>
      </c>
      <c r="D31" s="22">
        <v>254632</v>
      </c>
      <c r="E31" s="22"/>
      <c r="F31" s="22"/>
      <c r="G31" s="22"/>
      <c r="H31" s="22"/>
      <c r="I31" s="22"/>
      <c r="J31" s="22"/>
      <c r="K31" s="22"/>
      <c r="L31" s="22"/>
      <c r="M31" s="22">
        <v>365</v>
      </c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>
        <v>4082</v>
      </c>
      <c r="AJ31" s="22">
        <v>4577</v>
      </c>
      <c r="AK31" s="22"/>
      <c r="AL31" s="22"/>
      <c r="AM31" s="22"/>
      <c r="AN31" s="22"/>
      <c r="AO31" s="22"/>
      <c r="AP31" s="22"/>
      <c r="AQ31" s="22">
        <v>6314</v>
      </c>
      <c r="AR31" s="22">
        <v>212082</v>
      </c>
      <c r="AS31" s="22"/>
      <c r="AT31" s="22"/>
      <c r="AU31" s="22"/>
      <c r="AV31" s="22">
        <f t="shared" si="0"/>
        <v>482052</v>
      </c>
    </row>
    <row r="32" spans="1:48" ht="15" customHeight="1">
      <c r="A32" s="32" t="s">
        <v>165</v>
      </c>
      <c r="B32" s="25">
        <v>3</v>
      </c>
      <c r="C32" s="32" t="s">
        <v>166</v>
      </c>
      <c r="D32" s="22">
        <v>176245</v>
      </c>
      <c r="E32" s="22"/>
      <c r="F32" s="22"/>
      <c r="G32" s="22"/>
      <c r="H32" s="22"/>
      <c r="I32" s="22"/>
      <c r="J32" s="22"/>
      <c r="K32" s="22"/>
      <c r="L32" s="22"/>
      <c r="M32" s="22">
        <v>365</v>
      </c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>
        <v>4082</v>
      </c>
      <c r="AJ32" s="22">
        <v>3951</v>
      </c>
      <c r="AK32" s="22"/>
      <c r="AL32" s="22"/>
      <c r="AM32" s="22"/>
      <c r="AN32" s="22"/>
      <c r="AO32" s="22"/>
      <c r="AP32" s="22"/>
      <c r="AQ32" s="22">
        <v>6314</v>
      </c>
      <c r="AR32" s="22">
        <v>95880</v>
      </c>
      <c r="AS32" s="22"/>
      <c r="AT32" s="22"/>
      <c r="AU32" s="22"/>
      <c r="AV32" s="22">
        <f t="shared" si="0"/>
        <v>286837</v>
      </c>
    </row>
    <row r="33" spans="1:48" ht="15" customHeight="1">
      <c r="A33" s="32" t="s">
        <v>173</v>
      </c>
      <c r="B33" s="25">
        <v>3</v>
      </c>
      <c r="C33" s="32" t="s">
        <v>174</v>
      </c>
      <c r="D33" s="22">
        <v>78387</v>
      </c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>
        <v>626</v>
      </c>
      <c r="AK33" s="22"/>
      <c r="AL33" s="22"/>
      <c r="AM33" s="22"/>
      <c r="AN33" s="22"/>
      <c r="AO33" s="22"/>
      <c r="AP33" s="22"/>
      <c r="AQ33" s="22"/>
      <c r="AR33" s="22">
        <v>116202</v>
      </c>
      <c r="AS33" s="22"/>
      <c r="AT33" s="22"/>
      <c r="AU33" s="22"/>
      <c r="AV33" s="22">
        <f t="shared" si="0"/>
        <v>195215</v>
      </c>
    </row>
    <row r="34" spans="1:48" ht="15" customHeight="1">
      <c r="A34" s="32" t="s">
        <v>179</v>
      </c>
      <c r="B34" s="25">
        <v>4</v>
      </c>
      <c r="C34" s="32" t="s">
        <v>180</v>
      </c>
      <c r="D34" s="22">
        <v>504</v>
      </c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>
        <f t="shared" si="0"/>
        <v>504</v>
      </c>
    </row>
    <row r="35" spans="1:48" ht="15" customHeight="1">
      <c r="A35" s="32" t="s">
        <v>181</v>
      </c>
      <c r="B35" s="25">
        <v>2</v>
      </c>
      <c r="C35" s="32" t="s">
        <v>182</v>
      </c>
      <c r="D35" s="22">
        <v>574</v>
      </c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>
        <f t="shared" si="0"/>
        <v>574</v>
      </c>
    </row>
    <row r="36" spans="1:48" ht="15" customHeight="1">
      <c r="A36" s="32" t="s">
        <v>183</v>
      </c>
      <c r="B36" s="25">
        <v>2</v>
      </c>
      <c r="C36" s="32" t="s">
        <v>184</v>
      </c>
      <c r="D36" s="22">
        <v>114935</v>
      </c>
      <c r="E36" s="22"/>
      <c r="F36" s="22"/>
      <c r="G36" s="22"/>
      <c r="H36" s="22"/>
      <c r="I36" s="22"/>
      <c r="J36" s="22"/>
      <c r="K36" s="22"/>
      <c r="L36" s="22"/>
      <c r="M36" s="22">
        <v>366</v>
      </c>
      <c r="N36" s="22"/>
      <c r="O36" s="22"/>
      <c r="P36" s="22"/>
      <c r="Q36" s="22"/>
      <c r="R36" s="22"/>
      <c r="S36" s="22">
        <v>889</v>
      </c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>
        <v>2943</v>
      </c>
      <c r="AJ36" s="22">
        <v>28761</v>
      </c>
      <c r="AK36" s="22"/>
      <c r="AL36" s="22"/>
      <c r="AM36" s="22"/>
      <c r="AN36" s="22"/>
      <c r="AO36" s="22">
        <v>4192</v>
      </c>
      <c r="AP36" s="22"/>
      <c r="AQ36" s="22">
        <v>28799</v>
      </c>
      <c r="AR36" s="22">
        <v>233537</v>
      </c>
      <c r="AS36" s="22"/>
      <c r="AT36" s="22">
        <v>356</v>
      </c>
      <c r="AU36" s="22">
        <v>61208</v>
      </c>
      <c r="AV36" s="22">
        <f t="shared" si="0"/>
        <v>475986</v>
      </c>
    </row>
    <row r="37" spans="1:48" ht="15" customHeight="1">
      <c r="A37" s="32" t="s">
        <v>185</v>
      </c>
      <c r="B37" s="25">
        <v>3</v>
      </c>
      <c r="C37" s="32" t="s">
        <v>186</v>
      </c>
      <c r="D37" s="22">
        <v>9363</v>
      </c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>
        <v>24102</v>
      </c>
      <c r="AS37" s="22"/>
      <c r="AT37" s="22"/>
      <c r="AU37" s="22"/>
      <c r="AV37" s="22">
        <f t="shared" si="0"/>
        <v>33465</v>
      </c>
    </row>
    <row r="38" spans="1:48" ht="15" customHeight="1">
      <c r="A38" s="32" t="s">
        <v>187</v>
      </c>
      <c r="B38" s="25">
        <v>3</v>
      </c>
      <c r="C38" s="32" t="s">
        <v>188</v>
      </c>
      <c r="D38" s="22">
        <v>52644</v>
      </c>
      <c r="E38" s="22"/>
      <c r="F38" s="22"/>
      <c r="G38" s="22"/>
      <c r="H38" s="22"/>
      <c r="I38" s="22"/>
      <c r="J38" s="22"/>
      <c r="K38" s="22"/>
      <c r="L38" s="22"/>
      <c r="M38" s="22">
        <v>366</v>
      </c>
      <c r="N38" s="22"/>
      <c r="O38" s="22"/>
      <c r="P38" s="22"/>
      <c r="Q38" s="22"/>
      <c r="R38" s="22"/>
      <c r="S38" s="22">
        <v>889</v>
      </c>
      <c r="T38" s="22"/>
      <c r="U38" s="22"/>
      <c r="V38" s="22"/>
      <c r="W38" s="22"/>
      <c r="X38" s="22"/>
      <c r="Y38" s="22"/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>
        <v>28761</v>
      </c>
      <c r="AK38" s="22"/>
      <c r="AL38" s="22"/>
      <c r="AM38" s="22"/>
      <c r="AN38" s="22"/>
      <c r="AO38" s="22">
        <v>769</v>
      </c>
      <c r="AP38" s="22"/>
      <c r="AQ38" s="22">
        <v>14479</v>
      </c>
      <c r="AR38" s="22">
        <v>155647</v>
      </c>
      <c r="AS38" s="22"/>
      <c r="AT38" s="22"/>
      <c r="AU38" s="22">
        <v>39849</v>
      </c>
      <c r="AV38" s="22">
        <f t="shared" si="0"/>
        <v>293404</v>
      </c>
    </row>
    <row r="39" spans="1:48" ht="15" customHeight="1">
      <c r="A39" s="32" t="s">
        <v>189</v>
      </c>
      <c r="B39" s="25">
        <v>2</v>
      </c>
      <c r="C39" s="32" t="s">
        <v>190</v>
      </c>
      <c r="D39" s="22">
        <v>829</v>
      </c>
      <c r="E39" s="22"/>
      <c r="F39" s="22"/>
      <c r="G39" s="22"/>
      <c r="H39" s="22"/>
      <c r="I39" s="22"/>
      <c r="J39" s="22"/>
      <c r="K39" s="22">
        <v>191011</v>
      </c>
      <c r="L39" s="22"/>
      <c r="M39" s="22">
        <v>698</v>
      </c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/>
      <c r="Z39" s="22"/>
      <c r="AA39" s="22"/>
      <c r="AB39" s="22"/>
      <c r="AC39" s="22"/>
      <c r="AD39" s="22"/>
      <c r="AE39" s="22"/>
      <c r="AF39" s="22"/>
      <c r="AG39" s="22"/>
      <c r="AH39" s="22"/>
      <c r="AI39" s="22">
        <v>1890</v>
      </c>
      <c r="AJ39" s="22">
        <v>807212</v>
      </c>
      <c r="AK39" s="22"/>
      <c r="AL39" s="22"/>
      <c r="AM39" s="22"/>
      <c r="AN39" s="22">
        <v>8576</v>
      </c>
      <c r="AO39" s="22"/>
      <c r="AP39" s="22"/>
      <c r="AQ39" s="22"/>
      <c r="AR39" s="22">
        <v>1165671</v>
      </c>
      <c r="AS39" s="22"/>
      <c r="AT39" s="22"/>
      <c r="AU39" s="22"/>
      <c r="AV39" s="22">
        <f t="shared" si="0"/>
        <v>2175887</v>
      </c>
    </row>
    <row r="40" spans="1:48" ht="15" customHeight="1">
      <c r="A40" s="32" t="s">
        <v>193</v>
      </c>
      <c r="B40" s="25">
        <v>3</v>
      </c>
      <c r="C40" s="32" t="s">
        <v>194</v>
      </c>
      <c r="D40" s="22"/>
      <c r="E40" s="22"/>
      <c r="F40" s="22"/>
      <c r="G40" s="22"/>
      <c r="H40" s="22"/>
      <c r="I40" s="22"/>
      <c r="J40" s="22"/>
      <c r="K40" s="22">
        <v>182435</v>
      </c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>
        <v>349749</v>
      </c>
      <c r="AK40" s="22"/>
      <c r="AL40" s="22"/>
      <c r="AM40" s="22"/>
      <c r="AN40" s="22"/>
      <c r="AO40" s="22"/>
      <c r="AP40" s="22"/>
      <c r="AQ40" s="22"/>
      <c r="AR40" s="22">
        <v>1160521</v>
      </c>
      <c r="AS40" s="22"/>
      <c r="AT40" s="22"/>
      <c r="AU40" s="22"/>
      <c r="AV40" s="22">
        <f t="shared" si="0"/>
        <v>1692705</v>
      </c>
    </row>
    <row r="41" spans="1:48" ht="15" customHeight="1">
      <c r="A41" s="32" t="s">
        <v>195</v>
      </c>
      <c r="B41" s="25">
        <v>3</v>
      </c>
      <c r="C41" s="32" t="s">
        <v>196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>
        <v>457463</v>
      </c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>
        <f t="shared" si="0"/>
        <v>457463</v>
      </c>
    </row>
    <row r="42" spans="1:48" ht="15" customHeight="1">
      <c r="A42" s="32" t="s">
        <v>197</v>
      </c>
      <c r="B42" s="25">
        <v>2</v>
      </c>
      <c r="C42" s="32" t="s">
        <v>198</v>
      </c>
      <c r="D42" s="22">
        <v>33500</v>
      </c>
      <c r="E42" s="22">
        <v>11856</v>
      </c>
      <c r="F42" s="22">
        <v>5228</v>
      </c>
      <c r="G42" s="22"/>
      <c r="H42" s="22">
        <v>9323</v>
      </c>
      <c r="I42" s="22"/>
      <c r="J42" s="22"/>
      <c r="K42" s="22">
        <v>63286</v>
      </c>
      <c r="L42" s="22"/>
      <c r="M42" s="22"/>
      <c r="N42" s="22"/>
      <c r="O42" s="22"/>
      <c r="P42" s="22"/>
      <c r="Q42" s="22">
        <v>11161</v>
      </c>
      <c r="R42" s="22"/>
      <c r="S42" s="22"/>
      <c r="T42" s="22">
        <v>8757</v>
      </c>
      <c r="U42" s="22">
        <v>8397</v>
      </c>
      <c r="V42" s="22"/>
      <c r="W42" s="22">
        <v>7781</v>
      </c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>
        <v>51646</v>
      </c>
      <c r="AJ42" s="22">
        <v>15702</v>
      </c>
      <c r="AK42" s="22"/>
      <c r="AL42" s="22">
        <v>5943</v>
      </c>
      <c r="AM42" s="22"/>
      <c r="AN42" s="22">
        <v>32161</v>
      </c>
      <c r="AO42" s="22"/>
      <c r="AP42" s="22"/>
      <c r="AQ42" s="22"/>
      <c r="AR42" s="22">
        <v>108302</v>
      </c>
      <c r="AS42" s="22"/>
      <c r="AT42" s="22"/>
      <c r="AU42" s="22">
        <v>17391</v>
      </c>
      <c r="AV42" s="22">
        <f t="shared" si="0"/>
        <v>390434</v>
      </c>
    </row>
    <row r="43" spans="1:48" ht="15" customHeight="1">
      <c r="A43" s="32" t="s">
        <v>199</v>
      </c>
      <c r="B43" s="25">
        <v>3</v>
      </c>
      <c r="C43" s="32" t="s">
        <v>200</v>
      </c>
      <c r="D43" s="22">
        <v>26892</v>
      </c>
      <c r="E43" s="22">
        <v>11856</v>
      </c>
      <c r="F43" s="22">
        <v>5228</v>
      </c>
      <c r="G43" s="22"/>
      <c r="H43" s="22">
        <v>9323</v>
      </c>
      <c r="I43" s="22"/>
      <c r="J43" s="22"/>
      <c r="K43" s="22">
        <v>63286</v>
      </c>
      <c r="L43" s="22"/>
      <c r="M43" s="22"/>
      <c r="N43" s="22"/>
      <c r="O43" s="22"/>
      <c r="P43" s="22"/>
      <c r="Q43" s="22">
        <v>11161</v>
      </c>
      <c r="R43" s="22"/>
      <c r="S43" s="22"/>
      <c r="T43" s="22">
        <v>8757</v>
      </c>
      <c r="U43" s="22">
        <v>8397</v>
      </c>
      <c r="V43" s="22"/>
      <c r="W43" s="22">
        <v>7781</v>
      </c>
      <c r="X43" s="22"/>
      <c r="Y43" s="22"/>
      <c r="Z43" s="22"/>
      <c r="AA43" s="22"/>
      <c r="AB43" s="22"/>
      <c r="AC43" s="22"/>
      <c r="AD43" s="22"/>
      <c r="AE43" s="22"/>
      <c r="AF43" s="22"/>
      <c r="AG43" s="22"/>
      <c r="AH43" s="22"/>
      <c r="AI43" s="22">
        <v>51646</v>
      </c>
      <c r="AJ43" s="22">
        <v>15702</v>
      </c>
      <c r="AK43" s="22"/>
      <c r="AL43" s="22">
        <v>5943</v>
      </c>
      <c r="AM43" s="22"/>
      <c r="AN43" s="22">
        <v>31209</v>
      </c>
      <c r="AO43" s="22"/>
      <c r="AP43" s="22"/>
      <c r="AQ43" s="22"/>
      <c r="AR43" s="22"/>
      <c r="AS43" s="22"/>
      <c r="AT43" s="22"/>
      <c r="AU43" s="22"/>
      <c r="AV43" s="22">
        <f t="shared" si="0"/>
        <v>257181</v>
      </c>
    </row>
    <row r="44" spans="1:48" ht="15" customHeight="1">
      <c r="A44" s="32" t="s">
        <v>201</v>
      </c>
      <c r="B44" s="25">
        <v>3</v>
      </c>
      <c r="C44" s="32" t="s">
        <v>202</v>
      </c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2"/>
      <c r="AH44" s="22"/>
      <c r="AI44" s="22"/>
      <c r="AJ44" s="22"/>
      <c r="AK44" s="22"/>
      <c r="AL44" s="22"/>
      <c r="AM44" s="22"/>
      <c r="AN44" s="22"/>
      <c r="AO44" s="22"/>
      <c r="AP44" s="22"/>
      <c r="AQ44" s="22"/>
      <c r="AR44" s="22">
        <v>4379</v>
      </c>
      <c r="AS44" s="22"/>
      <c r="AT44" s="22"/>
      <c r="AU44" s="22">
        <v>697</v>
      </c>
      <c r="AV44" s="22">
        <f t="shared" si="0"/>
        <v>5076</v>
      </c>
    </row>
    <row r="45" spans="1:48" ht="15" customHeight="1">
      <c r="A45" s="32" t="s">
        <v>203</v>
      </c>
      <c r="B45" s="25">
        <v>2</v>
      </c>
      <c r="C45" s="32" t="s">
        <v>204</v>
      </c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>
        <v>1605</v>
      </c>
      <c r="AO45" s="22"/>
      <c r="AP45" s="22"/>
      <c r="AQ45" s="22"/>
      <c r="AR45" s="22"/>
      <c r="AS45" s="22"/>
      <c r="AT45" s="22"/>
      <c r="AU45" s="22"/>
      <c r="AV45" s="22">
        <f t="shared" si="0"/>
        <v>1605</v>
      </c>
    </row>
    <row r="46" spans="1:48" ht="15" customHeight="1">
      <c r="A46" s="32" t="s">
        <v>213</v>
      </c>
      <c r="B46" s="25">
        <v>2</v>
      </c>
      <c r="C46" s="32" t="s">
        <v>214</v>
      </c>
      <c r="D46" s="22">
        <v>2097010</v>
      </c>
      <c r="E46" s="22">
        <v>4506</v>
      </c>
      <c r="F46" s="22">
        <v>203</v>
      </c>
      <c r="G46" s="22"/>
      <c r="H46" s="22"/>
      <c r="I46" s="22"/>
      <c r="J46" s="22"/>
      <c r="K46" s="22">
        <v>491</v>
      </c>
      <c r="L46" s="22"/>
      <c r="M46" s="22"/>
      <c r="N46" s="22"/>
      <c r="O46" s="22"/>
      <c r="P46" s="22"/>
      <c r="Q46" s="22"/>
      <c r="R46" s="22"/>
      <c r="S46" s="22"/>
      <c r="T46" s="22"/>
      <c r="U46" s="22">
        <v>20056</v>
      </c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2"/>
      <c r="AH46" s="22"/>
      <c r="AI46" s="22">
        <v>134640</v>
      </c>
      <c r="AJ46" s="22">
        <v>458</v>
      </c>
      <c r="AK46" s="22"/>
      <c r="AL46" s="22"/>
      <c r="AM46" s="22"/>
      <c r="AN46" s="22">
        <v>722</v>
      </c>
      <c r="AO46" s="22">
        <v>11772</v>
      </c>
      <c r="AP46" s="22">
        <v>8597</v>
      </c>
      <c r="AQ46" s="22">
        <v>97912</v>
      </c>
      <c r="AR46" s="22">
        <v>1554224</v>
      </c>
      <c r="AS46" s="22">
        <v>1007</v>
      </c>
      <c r="AT46" s="22"/>
      <c r="AU46" s="22">
        <v>433946</v>
      </c>
      <c r="AV46" s="22">
        <f t="shared" si="0"/>
        <v>4365544</v>
      </c>
    </row>
    <row r="47" spans="1:48" ht="15" customHeight="1">
      <c r="A47" s="32" t="s">
        <v>217</v>
      </c>
      <c r="B47" s="25">
        <v>3</v>
      </c>
      <c r="C47" s="32" t="s">
        <v>218</v>
      </c>
      <c r="D47" s="22">
        <v>108002</v>
      </c>
      <c r="E47" s="22"/>
      <c r="F47" s="22">
        <v>203</v>
      </c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>
        <v>79985</v>
      </c>
      <c r="AS47" s="22"/>
      <c r="AT47" s="22"/>
      <c r="AU47" s="22">
        <v>16655</v>
      </c>
      <c r="AV47" s="22">
        <f t="shared" si="0"/>
        <v>204845</v>
      </c>
    </row>
    <row r="48" spans="1:48" ht="15" customHeight="1">
      <c r="A48" s="32" t="s">
        <v>219</v>
      </c>
      <c r="B48" s="25">
        <v>4</v>
      </c>
      <c r="C48" s="32" t="s">
        <v>220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>
        <v>1179</v>
      </c>
      <c r="AS48" s="22"/>
      <c r="AT48" s="22"/>
      <c r="AU48" s="22">
        <v>4722</v>
      </c>
      <c r="AV48" s="22">
        <f t="shared" si="0"/>
        <v>5901</v>
      </c>
    </row>
    <row r="49" spans="1:48" ht="15" customHeight="1">
      <c r="A49" s="32" t="s">
        <v>221</v>
      </c>
      <c r="B49" s="25">
        <v>4</v>
      </c>
      <c r="C49" s="32" t="s">
        <v>222</v>
      </c>
      <c r="D49" s="22">
        <v>108002</v>
      </c>
      <c r="E49" s="22"/>
      <c r="F49" s="22">
        <v>203</v>
      </c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2"/>
      <c r="AH49" s="22"/>
      <c r="AI49" s="22"/>
      <c r="AJ49" s="22"/>
      <c r="AK49" s="22"/>
      <c r="AL49" s="22"/>
      <c r="AM49" s="22"/>
      <c r="AN49" s="22"/>
      <c r="AO49" s="22"/>
      <c r="AP49" s="22"/>
      <c r="AQ49" s="22"/>
      <c r="AR49" s="22">
        <v>74201</v>
      </c>
      <c r="AS49" s="22"/>
      <c r="AT49" s="22"/>
      <c r="AU49" s="22">
        <v>9647</v>
      </c>
      <c r="AV49" s="22">
        <f t="shared" si="0"/>
        <v>192053</v>
      </c>
    </row>
    <row r="50" spans="1:48" ht="15" customHeight="1">
      <c r="A50" s="32" t="s">
        <v>223</v>
      </c>
      <c r="B50" s="25">
        <v>3</v>
      </c>
      <c r="C50" s="32" t="s">
        <v>224</v>
      </c>
      <c r="D50" s="22">
        <v>21452</v>
      </c>
      <c r="E50" s="22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22"/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/>
      <c r="AG50" s="22"/>
      <c r="AH50" s="22"/>
      <c r="AI50" s="22"/>
      <c r="AJ50" s="22"/>
      <c r="AK50" s="22"/>
      <c r="AL50" s="22"/>
      <c r="AM50" s="22"/>
      <c r="AN50" s="22"/>
      <c r="AO50" s="22"/>
      <c r="AP50" s="22">
        <v>8597</v>
      </c>
      <c r="AQ50" s="22">
        <v>90984</v>
      </c>
      <c r="AR50" s="22">
        <v>998</v>
      </c>
      <c r="AS50" s="22"/>
      <c r="AT50" s="22"/>
      <c r="AU50" s="22"/>
      <c r="AV50" s="22">
        <f t="shared" si="0"/>
        <v>122031</v>
      </c>
    </row>
    <row r="51" spans="1:48" ht="15" customHeight="1">
      <c r="A51" s="32" t="s">
        <v>227</v>
      </c>
      <c r="B51" s="25">
        <v>2</v>
      </c>
      <c r="C51" s="32" t="s">
        <v>228</v>
      </c>
      <c r="D51" s="22">
        <v>633955</v>
      </c>
      <c r="E51" s="22"/>
      <c r="F51" s="22">
        <v>2246</v>
      </c>
      <c r="G51" s="22"/>
      <c r="H51" s="22"/>
      <c r="I51" s="22">
        <v>4066</v>
      </c>
      <c r="J51" s="22">
        <v>1140</v>
      </c>
      <c r="K51" s="22">
        <v>3050</v>
      </c>
      <c r="L51" s="22"/>
      <c r="M51" s="22"/>
      <c r="N51" s="22"/>
      <c r="O51" s="22"/>
      <c r="P51" s="22">
        <v>482</v>
      </c>
      <c r="Q51" s="22">
        <v>544</v>
      </c>
      <c r="R51" s="22"/>
      <c r="S51" s="22"/>
      <c r="T51" s="22">
        <v>2191</v>
      </c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>
        <v>142696</v>
      </c>
      <c r="AJ51" s="22">
        <v>27690</v>
      </c>
      <c r="AK51" s="22"/>
      <c r="AL51" s="22"/>
      <c r="AM51" s="22"/>
      <c r="AN51" s="22">
        <v>12288</v>
      </c>
      <c r="AO51" s="22">
        <v>24358</v>
      </c>
      <c r="AP51" s="22"/>
      <c r="AQ51" s="22">
        <v>20263</v>
      </c>
      <c r="AR51" s="22">
        <v>641144</v>
      </c>
      <c r="AS51" s="22"/>
      <c r="AT51" s="22">
        <v>4333</v>
      </c>
      <c r="AU51" s="22">
        <v>48691</v>
      </c>
      <c r="AV51" s="22">
        <f t="shared" si="0"/>
        <v>1569137</v>
      </c>
    </row>
    <row r="52" spans="1:48" s="31" customFormat="1" ht="15" customHeight="1">
      <c r="A52" s="28" t="s">
        <v>229</v>
      </c>
      <c r="B52" s="27">
        <v>1</v>
      </c>
      <c r="C52" s="28" t="s">
        <v>230</v>
      </c>
      <c r="D52" s="21">
        <v>13489472</v>
      </c>
      <c r="E52" s="21">
        <v>332271</v>
      </c>
      <c r="F52" s="21">
        <v>83410</v>
      </c>
      <c r="G52" s="21"/>
      <c r="H52" s="21">
        <v>67415</v>
      </c>
      <c r="I52" s="21">
        <v>53109</v>
      </c>
      <c r="J52" s="21">
        <v>1566854</v>
      </c>
      <c r="K52" s="21">
        <v>143822</v>
      </c>
      <c r="L52" s="21">
        <v>701</v>
      </c>
      <c r="M52" s="21">
        <v>869</v>
      </c>
      <c r="N52" s="21">
        <v>6385</v>
      </c>
      <c r="O52" s="21"/>
      <c r="P52" s="21">
        <v>983</v>
      </c>
      <c r="Q52" s="21">
        <v>8229</v>
      </c>
      <c r="R52" s="21">
        <v>88178</v>
      </c>
      <c r="S52" s="21">
        <v>3320</v>
      </c>
      <c r="T52" s="21">
        <v>128448</v>
      </c>
      <c r="U52" s="21">
        <v>55394</v>
      </c>
      <c r="V52" s="21"/>
      <c r="W52" s="21">
        <v>7610</v>
      </c>
      <c r="X52" s="21">
        <v>42153</v>
      </c>
      <c r="Y52" s="21"/>
      <c r="Z52" s="21"/>
      <c r="AA52" s="21">
        <v>1493</v>
      </c>
      <c r="AB52" s="21"/>
      <c r="AC52" s="21">
        <v>976</v>
      </c>
      <c r="AD52" s="21"/>
      <c r="AE52" s="21"/>
      <c r="AF52" s="21"/>
      <c r="AG52" s="21"/>
      <c r="AH52" s="21"/>
      <c r="AI52" s="21">
        <v>1826075</v>
      </c>
      <c r="AJ52" s="21">
        <v>318797</v>
      </c>
      <c r="AK52" s="21">
        <v>17736</v>
      </c>
      <c r="AL52" s="21">
        <v>1535</v>
      </c>
      <c r="AM52" s="21">
        <v>428</v>
      </c>
      <c r="AN52" s="21">
        <v>1157798</v>
      </c>
      <c r="AO52" s="21">
        <v>4281528</v>
      </c>
      <c r="AP52" s="21">
        <v>855229</v>
      </c>
      <c r="AQ52" s="21">
        <v>1276151</v>
      </c>
      <c r="AR52" s="21">
        <v>10608629</v>
      </c>
      <c r="AS52" s="21">
        <v>40499</v>
      </c>
      <c r="AT52" s="21">
        <v>39583</v>
      </c>
      <c r="AU52" s="21">
        <v>1730016</v>
      </c>
      <c r="AV52" s="21">
        <f t="shared" si="0"/>
        <v>38235096</v>
      </c>
    </row>
    <row r="53" spans="1:48" ht="15" customHeight="1">
      <c r="A53" s="32" t="s">
        <v>233</v>
      </c>
      <c r="B53" s="25">
        <v>2</v>
      </c>
      <c r="C53" s="32" t="s">
        <v>234</v>
      </c>
      <c r="D53" s="22">
        <v>1824342</v>
      </c>
      <c r="E53" s="22">
        <v>303771</v>
      </c>
      <c r="F53" s="22">
        <v>67298</v>
      </c>
      <c r="G53" s="22"/>
      <c r="H53" s="22">
        <v>55789</v>
      </c>
      <c r="I53" s="22">
        <v>26643</v>
      </c>
      <c r="J53" s="22">
        <v>61149</v>
      </c>
      <c r="K53" s="22">
        <v>79069</v>
      </c>
      <c r="L53" s="22"/>
      <c r="M53" s="22"/>
      <c r="N53" s="22">
        <v>3261</v>
      </c>
      <c r="O53" s="22"/>
      <c r="P53" s="22">
        <v>495</v>
      </c>
      <c r="Q53" s="22">
        <v>4746</v>
      </c>
      <c r="R53" s="22"/>
      <c r="S53" s="22">
        <v>328</v>
      </c>
      <c r="T53" s="22">
        <v>115712</v>
      </c>
      <c r="U53" s="22">
        <v>55394</v>
      </c>
      <c r="V53" s="22"/>
      <c r="W53" s="22">
        <v>785</v>
      </c>
      <c r="X53" s="22">
        <v>41096</v>
      </c>
      <c r="Y53" s="22"/>
      <c r="Z53" s="22"/>
      <c r="AA53" s="22">
        <v>344</v>
      </c>
      <c r="AB53" s="22"/>
      <c r="AC53" s="22"/>
      <c r="AD53" s="22"/>
      <c r="AE53" s="22"/>
      <c r="AF53" s="22"/>
      <c r="AG53" s="22"/>
      <c r="AH53" s="22"/>
      <c r="AI53" s="22">
        <v>350430</v>
      </c>
      <c r="AJ53" s="22">
        <v>139415</v>
      </c>
      <c r="AK53" s="22"/>
      <c r="AL53" s="22">
        <v>824</v>
      </c>
      <c r="AM53" s="22"/>
      <c r="AN53" s="22">
        <v>189399</v>
      </c>
      <c r="AO53" s="22">
        <v>282046</v>
      </c>
      <c r="AP53" s="22">
        <v>28215</v>
      </c>
      <c r="AQ53" s="22">
        <v>543336</v>
      </c>
      <c r="AR53" s="22">
        <v>1853508</v>
      </c>
      <c r="AS53" s="22">
        <v>19258</v>
      </c>
      <c r="AT53" s="22">
        <v>36681</v>
      </c>
      <c r="AU53" s="22">
        <v>691087</v>
      </c>
      <c r="AV53" s="22">
        <f t="shared" si="0"/>
        <v>6774421</v>
      </c>
    </row>
    <row r="54" spans="1:48" ht="15" customHeight="1">
      <c r="A54" s="32" t="s">
        <v>235</v>
      </c>
      <c r="B54" s="25">
        <v>3</v>
      </c>
      <c r="C54" s="32" t="s">
        <v>236</v>
      </c>
      <c r="D54" s="22">
        <v>193416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/>
      <c r="AJ54" s="22">
        <v>49765</v>
      </c>
      <c r="AK54" s="22"/>
      <c r="AL54" s="22"/>
      <c r="AM54" s="22"/>
      <c r="AN54" s="22">
        <v>269</v>
      </c>
      <c r="AO54" s="22">
        <v>544</v>
      </c>
      <c r="AP54" s="22"/>
      <c r="AQ54" s="22">
        <v>2834</v>
      </c>
      <c r="AR54" s="22">
        <v>476956</v>
      </c>
      <c r="AS54" s="22"/>
      <c r="AT54" s="22"/>
      <c r="AU54" s="22">
        <v>382714</v>
      </c>
      <c r="AV54" s="22">
        <f t="shared" si="0"/>
        <v>1106498</v>
      </c>
    </row>
    <row r="55" spans="1:48" ht="15" customHeight="1">
      <c r="A55" s="32" t="s">
        <v>237</v>
      </c>
      <c r="B55" s="25">
        <v>3</v>
      </c>
      <c r="C55" s="32" t="s">
        <v>238</v>
      </c>
      <c r="D55" s="22">
        <v>1326233</v>
      </c>
      <c r="E55" s="22">
        <v>295157</v>
      </c>
      <c r="F55" s="22">
        <v>61517</v>
      </c>
      <c r="G55" s="22"/>
      <c r="H55" s="22">
        <v>47009</v>
      </c>
      <c r="I55" s="22">
        <v>20087</v>
      </c>
      <c r="J55" s="22">
        <v>39802</v>
      </c>
      <c r="K55" s="22">
        <v>49818</v>
      </c>
      <c r="L55" s="22"/>
      <c r="M55" s="22"/>
      <c r="N55" s="22">
        <v>2367</v>
      </c>
      <c r="O55" s="22"/>
      <c r="P55" s="22"/>
      <c r="Q55" s="22"/>
      <c r="R55" s="22"/>
      <c r="S55" s="22"/>
      <c r="T55" s="22">
        <v>112295</v>
      </c>
      <c r="U55" s="22">
        <v>55394</v>
      </c>
      <c r="V55" s="22"/>
      <c r="W55" s="22"/>
      <c r="X55" s="22">
        <v>41096</v>
      </c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>
        <v>296761</v>
      </c>
      <c r="AJ55" s="22">
        <v>56357</v>
      </c>
      <c r="AK55" s="22"/>
      <c r="AL55" s="22">
        <v>824</v>
      </c>
      <c r="AM55" s="22"/>
      <c r="AN55" s="22">
        <v>169154</v>
      </c>
      <c r="AO55" s="22">
        <v>248153</v>
      </c>
      <c r="AP55" s="22">
        <v>25400</v>
      </c>
      <c r="AQ55" s="22">
        <v>524396</v>
      </c>
      <c r="AR55" s="22">
        <v>397478</v>
      </c>
      <c r="AS55" s="22">
        <v>3009</v>
      </c>
      <c r="AT55" s="22">
        <v>34451</v>
      </c>
      <c r="AU55" s="22">
        <v>76143</v>
      </c>
      <c r="AV55" s="22">
        <f t="shared" si="0"/>
        <v>3882901</v>
      </c>
    </row>
    <row r="56" spans="1:48" ht="15" customHeight="1">
      <c r="A56" s="32" t="s">
        <v>239</v>
      </c>
      <c r="B56" s="25">
        <v>4</v>
      </c>
      <c r="C56" s="32" t="s">
        <v>240</v>
      </c>
      <c r="D56" s="22">
        <v>1300826</v>
      </c>
      <c r="E56" s="22">
        <v>274385</v>
      </c>
      <c r="F56" s="22">
        <v>61517</v>
      </c>
      <c r="G56" s="22"/>
      <c r="H56" s="22">
        <v>36500</v>
      </c>
      <c r="I56" s="22">
        <v>7321</v>
      </c>
      <c r="J56" s="22">
        <v>39802</v>
      </c>
      <c r="K56" s="22">
        <v>42916</v>
      </c>
      <c r="L56" s="22"/>
      <c r="M56" s="22"/>
      <c r="N56" s="22"/>
      <c r="O56" s="22"/>
      <c r="P56" s="22"/>
      <c r="Q56" s="22"/>
      <c r="R56" s="22"/>
      <c r="S56" s="22"/>
      <c r="T56" s="22">
        <v>111491</v>
      </c>
      <c r="U56" s="22">
        <v>55394</v>
      </c>
      <c r="V56" s="22"/>
      <c r="W56" s="22"/>
      <c r="X56" s="22">
        <v>41096</v>
      </c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>
        <v>296761</v>
      </c>
      <c r="AJ56" s="22">
        <v>56008</v>
      </c>
      <c r="AK56" s="22"/>
      <c r="AL56" s="22"/>
      <c r="AM56" s="22"/>
      <c r="AN56" s="22">
        <v>169154</v>
      </c>
      <c r="AO56" s="22">
        <v>239746</v>
      </c>
      <c r="AP56" s="22">
        <v>14943</v>
      </c>
      <c r="AQ56" s="22">
        <v>468748</v>
      </c>
      <c r="AR56" s="22">
        <v>363174</v>
      </c>
      <c r="AS56" s="22">
        <v>3009</v>
      </c>
      <c r="AT56" s="22">
        <v>16366</v>
      </c>
      <c r="AU56" s="22">
        <v>76143</v>
      </c>
      <c r="AV56" s="22">
        <f t="shared" si="0"/>
        <v>3675300</v>
      </c>
    </row>
    <row r="57" spans="1:48" ht="15" customHeight="1">
      <c r="A57" s="32" t="s">
        <v>243</v>
      </c>
      <c r="B57" s="25">
        <v>3</v>
      </c>
      <c r="C57" s="32" t="s">
        <v>244</v>
      </c>
      <c r="D57" s="22">
        <v>5247</v>
      </c>
      <c r="E57" s="22">
        <v>2763</v>
      </c>
      <c r="F57" s="22">
        <v>5781</v>
      </c>
      <c r="G57" s="22"/>
      <c r="H57" s="22">
        <v>6853</v>
      </c>
      <c r="I57" s="22">
        <v>6556</v>
      </c>
      <c r="J57" s="22">
        <v>14274</v>
      </c>
      <c r="K57" s="22">
        <v>17218</v>
      </c>
      <c r="L57" s="22"/>
      <c r="M57" s="22"/>
      <c r="N57" s="22">
        <v>645</v>
      </c>
      <c r="O57" s="22"/>
      <c r="P57" s="22">
        <v>495</v>
      </c>
      <c r="Q57" s="22">
        <v>3041</v>
      </c>
      <c r="R57" s="22"/>
      <c r="S57" s="22">
        <v>328</v>
      </c>
      <c r="T57" s="22">
        <v>1634</v>
      </c>
      <c r="U57" s="22"/>
      <c r="V57" s="22"/>
      <c r="W57" s="22">
        <v>566</v>
      </c>
      <c r="X57" s="22"/>
      <c r="Y57" s="22"/>
      <c r="Z57" s="22"/>
      <c r="AA57" s="22">
        <v>344</v>
      </c>
      <c r="AB57" s="22"/>
      <c r="AC57" s="22"/>
      <c r="AD57" s="22"/>
      <c r="AE57" s="22"/>
      <c r="AF57" s="22"/>
      <c r="AG57" s="22"/>
      <c r="AH57" s="22"/>
      <c r="AI57" s="22">
        <v>21190</v>
      </c>
      <c r="AJ57" s="22">
        <v>18335</v>
      </c>
      <c r="AK57" s="22"/>
      <c r="AL57" s="22"/>
      <c r="AM57" s="22"/>
      <c r="AN57" s="22">
        <v>10075</v>
      </c>
      <c r="AO57" s="22">
        <v>24453</v>
      </c>
      <c r="AP57" s="22">
        <v>1206</v>
      </c>
      <c r="AQ57" s="22">
        <v>5695</v>
      </c>
      <c r="AR57" s="22">
        <v>62731</v>
      </c>
      <c r="AS57" s="22">
        <v>15158</v>
      </c>
      <c r="AT57" s="22">
        <v>1301</v>
      </c>
      <c r="AU57" s="22">
        <v>45534</v>
      </c>
      <c r="AV57" s="22">
        <f t="shared" si="0"/>
        <v>271423</v>
      </c>
    </row>
    <row r="58" spans="1:48" ht="15" customHeight="1">
      <c r="A58" s="32" t="s">
        <v>245</v>
      </c>
      <c r="B58" s="25">
        <v>2</v>
      </c>
      <c r="C58" s="32" t="s">
        <v>246</v>
      </c>
      <c r="D58" s="22">
        <v>360</v>
      </c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>
        <v>1256</v>
      </c>
      <c r="AS58" s="22"/>
      <c r="AT58" s="22"/>
      <c r="AU58" s="22"/>
      <c r="AV58" s="22">
        <f t="shared" si="0"/>
        <v>1616</v>
      </c>
    </row>
    <row r="59" spans="1:48" ht="15" customHeight="1">
      <c r="A59" s="32" t="s">
        <v>253</v>
      </c>
      <c r="B59" s="25">
        <v>3</v>
      </c>
      <c r="C59" s="32" t="s">
        <v>254</v>
      </c>
      <c r="D59" s="22">
        <v>360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>
        <v>1256</v>
      </c>
      <c r="AS59" s="22"/>
      <c r="AT59" s="22"/>
      <c r="AU59" s="22"/>
      <c r="AV59" s="22">
        <f t="shared" si="0"/>
        <v>1616</v>
      </c>
    </row>
    <row r="60" spans="1:48" ht="15" customHeight="1">
      <c r="A60" s="32" t="s">
        <v>255</v>
      </c>
      <c r="B60" s="25">
        <v>4</v>
      </c>
      <c r="C60" s="32" t="s">
        <v>256</v>
      </c>
      <c r="D60" s="22">
        <v>360</v>
      </c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/>
      <c r="AQ60" s="22"/>
      <c r="AR60" s="22">
        <v>229</v>
      </c>
      <c r="AS60" s="22"/>
      <c r="AT60" s="22"/>
      <c r="AU60" s="22"/>
      <c r="AV60" s="22">
        <f t="shared" si="0"/>
        <v>589</v>
      </c>
    </row>
    <row r="61" spans="1:48" ht="15" customHeight="1">
      <c r="A61" s="32" t="s">
        <v>257</v>
      </c>
      <c r="B61" s="25">
        <v>2</v>
      </c>
      <c r="C61" s="32" t="s">
        <v>258</v>
      </c>
      <c r="D61" s="22">
        <v>29141</v>
      </c>
      <c r="E61" s="22"/>
      <c r="F61" s="22">
        <v>494</v>
      </c>
      <c r="G61" s="22"/>
      <c r="H61" s="22"/>
      <c r="I61" s="22">
        <v>2054</v>
      </c>
      <c r="J61" s="22">
        <v>414</v>
      </c>
      <c r="K61" s="22">
        <v>5934</v>
      </c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>
        <v>913</v>
      </c>
      <c r="AJ61" s="22"/>
      <c r="AK61" s="22"/>
      <c r="AL61" s="22"/>
      <c r="AM61" s="22"/>
      <c r="AN61" s="22">
        <v>5061</v>
      </c>
      <c r="AO61" s="22">
        <v>4067</v>
      </c>
      <c r="AP61" s="22"/>
      <c r="AQ61" s="22">
        <v>5191</v>
      </c>
      <c r="AR61" s="22">
        <v>12079</v>
      </c>
      <c r="AS61" s="22">
        <v>423</v>
      </c>
      <c r="AT61" s="22"/>
      <c r="AU61" s="22">
        <v>5953</v>
      </c>
      <c r="AV61" s="22">
        <f t="shared" si="0"/>
        <v>71724</v>
      </c>
    </row>
    <row r="62" spans="1:48" ht="15" customHeight="1">
      <c r="A62" s="32" t="s">
        <v>259</v>
      </c>
      <c r="B62" s="25">
        <v>3</v>
      </c>
      <c r="C62" s="32" t="s">
        <v>260</v>
      </c>
      <c r="D62" s="22">
        <v>255</v>
      </c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>
        <v>913</v>
      </c>
      <c r="AJ62" s="22"/>
      <c r="AK62" s="22"/>
      <c r="AL62" s="22"/>
      <c r="AM62" s="22"/>
      <c r="AN62" s="22">
        <v>4502</v>
      </c>
      <c r="AO62" s="22"/>
      <c r="AP62" s="22"/>
      <c r="AQ62" s="22"/>
      <c r="AR62" s="22"/>
      <c r="AS62" s="22"/>
      <c r="AT62" s="22"/>
      <c r="AU62" s="22">
        <v>615</v>
      </c>
      <c r="AV62" s="22">
        <f t="shared" si="0"/>
        <v>6285</v>
      </c>
    </row>
    <row r="63" spans="1:48" ht="15" customHeight="1">
      <c r="A63" s="32" t="s">
        <v>274</v>
      </c>
      <c r="B63" s="25">
        <v>3</v>
      </c>
      <c r="C63" s="32" t="s">
        <v>275</v>
      </c>
      <c r="D63" s="22">
        <v>725</v>
      </c>
      <c r="E63" s="22"/>
      <c r="F63" s="22">
        <v>494</v>
      </c>
      <c r="G63" s="22"/>
      <c r="H63" s="22"/>
      <c r="I63" s="22">
        <v>2054</v>
      </c>
      <c r="J63" s="22">
        <v>414</v>
      </c>
      <c r="K63" s="22">
        <v>249</v>
      </c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>
        <v>559</v>
      </c>
      <c r="AO63" s="22"/>
      <c r="AP63" s="22"/>
      <c r="AQ63" s="22">
        <v>270</v>
      </c>
      <c r="AR63" s="22"/>
      <c r="AS63" s="22">
        <v>423</v>
      </c>
      <c r="AT63" s="22"/>
      <c r="AU63" s="22">
        <v>208</v>
      </c>
      <c r="AV63" s="22">
        <f t="shared" si="0"/>
        <v>5396</v>
      </c>
    </row>
    <row r="64" spans="1:48" ht="15" customHeight="1">
      <c r="A64" s="32" t="s">
        <v>276</v>
      </c>
      <c r="B64" s="25">
        <v>3</v>
      </c>
      <c r="C64" s="32" t="s">
        <v>277</v>
      </c>
      <c r="D64" s="22">
        <v>26443</v>
      </c>
      <c r="E64" s="22"/>
      <c r="F64" s="22"/>
      <c r="G64" s="22"/>
      <c r="H64" s="22"/>
      <c r="I64" s="22"/>
      <c r="J64" s="22"/>
      <c r="K64" s="22">
        <v>4132</v>
      </c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>
        <v>362</v>
      </c>
      <c r="AR64" s="22"/>
      <c r="AS64" s="22"/>
      <c r="AT64" s="22"/>
      <c r="AU64" s="22"/>
      <c r="AV64" s="22">
        <f t="shared" si="0"/>
        <v>30937</v>
      </c>
    </row>
    <row r="65" spans="1:48" ht="15" customHeight="1">
      <c r="A65" s="32" t="s">
        <v>278</v>
      </c>
      <c r="B65" s="25">
        <v>2</v>
      </c>
      <c r="C65" s="32" t="s">
        <v>279</v>
      </c>
      <c r="D65" s="22">
        <v>548330</v>
      </c>
      <c r="E65" s="22"/>
      <c r="F65" s="22"/>
      <c r="G65" s="22"/>
      <c r="H65" s="22"/>
      <c r="I65" s="22">
        <v>474</v>
      </c>
      <c r="J65" s="22"/>
      <c r="K65" s="22">
        <v>437</v>
      </c>
      <c r="L65" s="22"/>
      <c r="M65" s="22">
        <v>340</v>
      </c>
      <c r="N65" s="22"/>
      <c r="O65" s="22"/>
      <c r="P65" s="22"/>
      <c r="Q65" s="22"/>
      <c r="R65" s="22"/>
      <c r="S65" s="22"/>
      <c r="T65" s="22"/>
      <c r="U65" s="22"/>
      <c r="V65" s="22"/>
      <c r="W65" s="22"/>
      <c r="X65" s="22">
        <v>306</v>
      </c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>
        <v>16118</v>
      </c>
      <c r="AJ65" s="22">
        <v>884</v>
      </c>
      <c r="AK65" s="22"/>
      <c r="AL65" s="22"/>
      <c r="AM65" s="22"/>
      <c r="AN65" s="22">
        <v>8783</v>
      </c>
      <c r="AO65" s="22">
        <v>44633</v>
      </c>
      <c r="AP65" s="22"/>
      <c r="AQ65" s="22">
        <v>111838</v>
      </c>
      <c r="AR65" s="22">
        <v>541994</v>
      </c>
      <c r="AS65" s="22">
        <v>638</v>
      </c>
      <c r="AT65" s="22"/>
      <c r="AU65" s="22">
        <v>7406</v>
      </c>
      <c r="AV65" s="22">
        <f t="shared" si="0"/>
        <v>1282181</v>
      </c>
    </row>
    <row r="66" spans="1:48" ht="15" customHeight="1">
      <c r="A66" s="32" t="s">
        <v>280</v>
      </c>
      <c r="B66" s="25">
        <v>3</v>
      </c>
      <c r="C66" s="32" t="s">
        <v>281</v>
      </c>
      <c r="D66" s="22">
        <v>35311</v>
      </c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>
        <v>16118</v>
      </c>
      <c r="AJ66" s="22"/>
      <c r="AK66" s="22"/>
      <c r="AL66" s="22"/>
      <c r="AM66" s="22"/>
      <c r="AN66" s="22">
        <v>6062</v>
      </c>
      <c r="AO66" s="22">
        <v>44114</v>
      </c>
      <c r="AP66" s="22"/>
      <c r="AQ66" s="22">
        <v>111637</v>
      </c>
      <c r="AR66" s="22">
        <v>361447</v>
      </c>
      <c r="AS66" s="22">
        <v>638</v>
      </c>
      <c r="AT66" s="22"/>
      <c r="AU66" s="22"/>
      <c r="AV66" s="22">
        <f t="shared" si="0"/>
        <v>575327</v>
      </c>
    </row>
    <row r="67" spans="1:48" ht="15" customHeight="1">
      <c r="A67" s="32" t="s">
        <v>282</v>
      </c>
      <c r="B67" s="25">
        <v>4</v>
      </c>
      <c r="C67" s="32" t="s">
        <v>283</v>
      </c>
      <c r="D67" s="22">
        <v>4658</v>
      </c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2"/>
      <c r="AH67" s="22"/>
      <c r="AI67" s="22"/>
      <c r="AJ67" s="22"/>
      <c r="AK67" s="22"/>
      <c r="AL67" s="22"/>
      <c r="AM67" s="22"/>
      <c r="AN67" s="22"/>
      <c r="AO67" s="22"/>
      <c r="AP67" s="22"/>
      <c r="AQ67" s="22"/>
      <c r="AR67" s="22"/>
      <c r="AS67" s="22"/>
      <c r="AT67" s="22"/>
      <c r="AU67" s="22"/>
      <c r="AV67" s="22">
        <f t="shared" si="0"/>
        <v>4658</v>
      </c>
    </row>
    <row r="68" spans="1:48" ht="15" customHeight="1">
      <c r="A68" s="32" t="s">
        <v>286</v>
      </c>
      <c r="B68" s="25">
        <v>4</v>
      </c>
      <c r="C68" s="32" t="s">
        <v>287</v>
      </c>
      <c r="D68" s="22">
        <v>30653</v>
      </c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>
        <v>16118</v>
      </c>
      <c r="AJ68" s="22"/>
      <c r="AK68" s="22"/>
      <c r="AL68" s="22"/>
      <c r="AM68" s="22"/>
      <c r="AN68" s="22">
        <v>6062</v>
      </c>
      <c r="AO68" s="22">
        <v>44114</v>
      </c>
      <c r="AP68" s="22"/>
      <c r="AQ68" s="22">
        <v>111637</v>
      </c>
      <c r="AR68" s="22">
        <v>361447</v>
      </c>
      <c r="AS68" s="22">
        <v>638</v>
      </c>
      <c r="AT68" s="22"/>
      <c r="AU68" s="22"/>
      <c r="AV68" s="22">
        <f t="shared" si="0"/>
        <v>570669</v>
      </c>
    </row>
    <row r="69" spans="1:48" ht="15" customHeight="1">
      <c r="A69" s="32" t="s">
        <v>290</v>
      </c>
      <c r="B69" s="25">
        <v>3</v>
      </c>
      <c r="C69" s="32" t="s">
        <v>291</v>
      </c>
      <c r="D69" s="22">
        <v>85709</v>
      </c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>
        <v>245</v>
      </c>
      <c r="AP69" s="22"/>
      <c r="AQ69" s="22">
        <v>201</v>
      </c>
      <c r="AR69" s="22">
        <v>11010</v>
      </c>
      <c r="AS69" s="22"/>
      <c r="AT69" s="22"/>
      <c r="AU69" s="22"/>
      <c r="AV69" s="22">
        <f t="shared" si="0"/>
        <v>97165</v>
      </c>
    </row>
    <row r="70" spans="1:48" ht="15" customHeight="1">
      <c r="A70" s="32" t="s">
        <v>292</v>
      </c>
      <c r="B70" s="25">
        <v>4</v>
      </c>
      <c r="C70" s="32" t="s">
        <v>293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>
        <v>201</v>
      </c>
      <c r="AR70" s="22"/>
      <c r="AS70" s="22"/>
      <c r="AT70" s="22"/>
      <c r="AU70" s="22"/>
      <c r="AV70" s="22">
        <f t="shared" si="0"/>
        <v>201</v>
      </c>
    </row>
    <row r="71" spans="1:48" ht="15" customHeight="1">
      <c r="A71" s="32" t="s">
        <v>298</v>
      </c>
      <c r="B71" s="25">
        <v>4</v>
      </c>
      <c r="C71" s="32" t="s">
        <v>299</v>
      </c>
      <c r="D71" s="22">
        <v>8299</v>
      </c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>
        <v>245</v>
      </c>
      <c r="AP71" s="22"/>
      <c r="AQ71" s="22"/>
      <c r="AR71" s="22"/>
      <c r="AS71" s="22"/>
      <c r="AT71" s="22"/>
      <c r="AU71" s="22"/>
      <c r="AV71" s="22">
        <f t="shared" si="0"/>
        <v>8544</v>
      </c>
    </row>
    <row r="72" spans="1:48" ht="15" customHeight="1">
      <c r="A72" s="32" t="s">
        <v>300</v>
      </c>
      <c r="B72" s="25">
        <v>4</v>
      </c>
      <c r="C72" s="32" t="s">
        <v>301</v>
      </c>
      <c r="D72" s="22">
        <v>77410</v>
      </c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2"/>
      <c r="AH72" s="22"/>
      <c r="AI72" s="22"/>
      <c r="AJ72" s="22"/>
      <c r="AK72" s="22"/>
      <c r="AL72" s="22"/>
      <c r="AM72" s="22"/>
      <c r="AN72" s="22"/>
      <c r="AO72" s="22"/>
      <c r="AP72" s="22"/>
      <c r="AQ72" s="22"/>
      <c r="AR72" s="22">
        <v>11010</v>
      </c>
      <c r="AS72" s="22"/>
      <c r="AT72" s="22"/>
      <c r="AU72" s="22"/>
      <c r="AV72" s="22">
        <f aca="true" t="shared" si="1" ref="AV72:AV135">SUM(D72:AU72)</f>
        <v>88420</v>
      </c>
    </row>
    <row r="73" spans="1:48" ht="15" customHeight="1">
      <c r="A73" s="32" t="s">
        <v>302</v>
      </c>
      <c r="B73" s="25">
        <v>3</v>
      </c>
      <c r="C73" s="32" t="s">
        <v>303</v>
      </c>
      <c r="D73" s="22">
        <v>427310</v>
      </c>
      <c r="E73" s="22"/>
      <c r="F73" s="22"/>
      <c r="G73" s="22"/>
      <c r="H73" s="22"/>
      <c r="I73" s="22">
        <v>474</v>
      </c>
      <c r="J73" s="22"/>
      <c r="K73" s="22">
        <v>437</v>
      </c>
      <c r="L73" s="22"/>
      <c r="M73" s="22">
        <v>340</v>
      </c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>
        <v>306</v>
      </c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>
        <v>884</v>
      </c>
      <c r="AK73" s="22"/>
      <c r="AL73" s="22"/>
      <c r="AM73" s="22"/>
      <c r="AN73" s="22">
        <v>2721</v>
      </c>
      <c r="AO73" s="22">
        <v>274</v>
      </c>
      <c r="AP73" s="22"/>
      <c r="AQ73" s="22"/>
      <c r="AR73" s="22">
        <v>169537</v>
      </c>
      <c r="AS73" s="22"/>
      <c r="AT73" s="22"/>
      <c r="AU73" s="22">
        <v>7406</v>
      </c>
      <c r="AV73" s="22">
        <f t="shared" si="1"/>
        <v>609689</v>
      </c>
    </row>
    <row r="74" spans="1:48" ht="15" customHeight="1">
      <c r="A74" s="32" t="s">
        <v>304</v>
      </c>
      <c r="B74" s="25">
        <v>4</v>
      </c>
      <c r="C74" s="32" t="s">
        <v>305</v>
      </c>
      <c r="D74" s="22">
        <v>177919</v>
      </c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/>
      <c r="AK74" s="22"/>
      <c r="AL74" s="22"/>
      <c r="AM74" s="22"/>
      <c r="AN74" s="22"/>
      <c r="AO74" s="22">
        <v>274</v>
      </c>
      <c r="AP74" s="22"/>
      <c r="AQ74" s="22"/>
      <c r="AR74" s="22">
        <v>33553</v>
      </c>
      <c r="AS74" s="22"/>
      <c r="AT74" s="22"/>
      <c r="AU74" s="22"/>
      <c r="AV74" s="22">
        <f t="shared" si="1"/>
        <v>211746</v>
      </c>
    </row>
    <row r="75" spans="1:48" ht="15" customHeight="1">
      <c r="A75" s="32" t="s">
        <v>312</v>
      </c>
      <c r="B75" s="25">
        <v>4</v>
      </c>
      <c r="C75" s="32" t="s">
        <v>313</v>
      </c>
      <c r="D75" s="22">
        <v>404</v>
      </c>
      <c r="E75" s="22"/>
      <c r="F75" s="22"/>
      <c r="G75" s="22"/>
      <c r="H75" s="22"/>
      <c r="I75" s="22"/>
      <c r="J75" s="22"/>
      <c r="K75" s="22">
        <v>437</v>
      </c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>
        <v>269</v>
      </c>
      <c r="AS75" s="22"/>
      <c r="AT75" s="22"/>
      <c r="AU75" s="22"/>
      <c r="AV75" s="22">
        <f t="shared" si="1"/>
        <v>1110</v>
      </c>
    </row>
    <row r="76" spans="1:48" ht="15" customHeight="1">
      <c r="A76" s="32" t="s">
        <v>314</v>
      </c>
      <c r="B76" s="25">
        <v>5</v>
      </c>
      <c r="C76" s="32" t="s">
        <v>315</v>
      </c>
      <c r="D76" s="22">
        <v>404</v>
      </c>
      <c r="E76" s="22"/>
      <c r="F76" s="22"/>
      <c r="G76" s="22"/>
      <c r="H76" s="22"/>
      <c r="I76" s="22"/>
      <c r="J76" s="22"/>
      <c r="K76" s="22">
        <v>437</v>
      </c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>
        <v>269</v>
      </c>
      <c r="AS76" s="22"/>
      <c r="AT76" s="22"/>
      <c r="AU76" s="22"/>
      <c r="AV76" s="22">
        <f t="shared" si="1"/>
        <v>1110</v>
      </c>
    </row>
    <row r="77" spans="1:48" ht="15" customHeight="1">
      <c r="A77" s="32" t="s">
        <v>316</v>
      </c>
      <c r="B77" s="25">
        <v>4</v>
      </c>
      <c r="C77" s="32" t="s">
        <v>317</v>
      </c>
      <c r="D77" s="22">
        <v>248987</v>
      </c>
      <c r="E77" s="22"/>
      <c r="F77" s="22"/>
      <c r="G77" s="22"/>
      <c r="H77" s="22"/>
      <c r="I77" s="22">
        <v>474</v>
      </c>
      <c r="J77" s="22"/>
      <c r="K77" s="22"/>
      <c r="L77" s="22"/>
      <c r="M77" s="22">
        <v>340</v>
      </c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>
        <v>306</v>
      </c>
      <c r="Y77" s="22"/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>
        <v>884</v>
      </c>
      <c r="AK77" s="22"/>
      <c r="AL77" s="22"/>
      <c r="AM77" s="22"/>
      <c r="AN77" s="22">
        <v>2721</v>
      </c>
      <c r="AO77" s="22"/>
      <c r="AP77" s="22"/>
      <c r="AQ77" s="22"/>
      <c r="AR77" s="22">
        <v>135715</v>
      </c>
      <c r="AS77" s="22"/>
      <c r="AT77" s="22"/>
      <c r="AU77" s="22">
        <v>7406</v>
      </c>
      <c r="AV77" s="22">
        <f t="shared" si="1"/>
        <v>396833</v>
      </c>
    </row>
    <row r="78" spans="1:48" ht="15" customHeight="1">
      <c r="A78" s="32" t="s">
        <v>318</v>
      </c>
      <c r="B78" s="25">
        <v>5</v>
      </c>
      <c r="C78" s="32" t="s">
        <v>319</v>
      </c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>
        <v>9150</v>
      </c>
      <c r="AS78" s="22"/>
      <c r="AT78" s="22"/>
      <c r="AU78" s="22"/>
      <c r="AV78" s="22">
        <f t="shared" si="1"/>
        <v>9150</v>
      </c>
    </row>
    <row r="79" spans="1:48" ht="15" customHeight="1">
      <c r="A79" s="32" t="s">
        <v>322</v>
      </c>
      <c r="B79" s="25">
        <v>2</v>
      </c>
      <c r="C79" s="32" t="s">
        <v>323</v>
      </c>
      <c r="D79" s="22">
        <v>734454</v>
      </c>
      <c r="E79" s="22">
        <v>28500</v>
      </c>
      <c r="F79" s="22">
        <v>15618</v>
      </c>
      <c r="G79" s="22"/>
      <c r="H79" s="22">
        <v>11373</v>
      </c>
      <c r="I79" s="22">
        <v>23450</v>
      </c>
      <c r="J79" s="22">
        <v>37202</v>
      </c>
      <c r="K79" s="22">
        <v>53923</v>
      </c>
      <c r="L79" s="22">
        <v>701</v>
      </c>
      <c r="M79" s="22">
        <v>529</v>
      </c>
      <c r="N79" s="22">
        <v>3124</v>
      </c>
      <c r="O79" s="22"/>
      <c r="P79" s="22">
        <v>232</v>
      </c>
      <c r="Q79" s="22">
        <v>2918</v>
      </c>
      <c r="R79" s="22"/>
      <c r="S79" s="22">
        <v>2774</v>
      </c>
      <c r="T79" s="22">
        <v>1575</v>
      </c>
      <c r="U79" s="22"/>
      <c r="V79" s="22"/>
      <c r="W79" s="22">
        <v>6537</v>
      </c>
      <c r="X79" s="22">
        <v>455</v>
      </c>
      <c r="Y79" s="22"/>
      <c r="Z79" s="22"/>
      <c r="AA79" s="22">
        <v>1149</v>
      </c>
      <c r="AB79" s="22"/>
      <c r="AC79" s="22">
        <v>976</v>
      </c>
      <c r="AD79" s="22"/>
      <c r="AE79" s="22"/>
      <c r="AF79" s="22"/>
      <c r="AG79" s="22"/>
      <c r="AH79" s="22"/>
      <c r="AI79" s="22">
        <v>93300</v>
      </c>
      <c r="AJ79" s="22">
        <v>46691</v>
      </c>
      <c r="AK79" s="22">
        <v>210</v>
      </c>
      <c r="AL79" s="22"/>
      <c r="AM79" s="22">
        <v>428</v>
      </c>
      <c r="AN79" s="22">
        <v>27825</v>
      </c>
      <c r="AO79" s="22">
        <v>101586</v>
      </c>
      <c r="AP79" s="22">
        <v>11463</v>
      </c>
      <c r="AQ79" s="22">
        <v>140172</v>
      </c>
      <c r="AR79" s="22">
        <v>1225103</v>
      </c>
      <c r="AS79" s="22">
        <v>12968</v>
      </c>
      <c r="AT79" s="22">
        <v>2610</v>
      </c>
      <c r="AU79" s="22">
        <v>69341</v>
      </c>
      <c r="AV79" s="22">
        <f t="shared" si="1"/>
        <v>2657187</v>
      </c>
    </row>
    <row r="80" spans="1:48" ht="15" customHeight="1">
      <c r="A80" s="32" t="s">
        <v>324</v>
      </c>
      <c r="B80" s="25">
        <v>3</v>
      </c>
      <c r="C80" s="32" t="s">
        <v>325</v>
      </c>
      <c r="D80" s="22">
        <v>343</v>
      </c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>
        <f t="shared" si="1"/>
        <v>343</v>
      </c>
    </row>
    <row r="81" spans="1:48" ht="15" customHeight="1">
      <c r="A81" s="32" t="s">
        <v>326</v>
      </c>
      <c r="B81" s="25">
        <v>3</v>
      </c>
      <c r="C81" s="32" t="s">
        <v>327</v>
      </c>
      <c r="D81" s="22">
        <v>52790</v>
      </c>
      <c r="E81" s="22"/>
      <c r="F81" s="22"/>
      <c r="G81" s="22"/>
      <c r="H81" s="22"/>
      <c r="I81" s="22"/>
      <c r="J81" s="22">
        <v>992</v>
      </c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>
        <v>4993</v>
      </c>
      <c r="X81" s="22"/>
      <c r="Y81" s="22"/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>
        <f t="shared" si="1"/>
        <v>58775</v>
      </c>
    </row>
    <row r="82" spans="1:48" ht="15" customHeight="1">
      <c r="A82" s="32" t="s">
        <v>328</v>
      </c>
      <c r="B82" s="25">
        <v>3</v>
      </c>
      <c r="C82" s="32" t="s">
        <v>329</v>
      </c>
      <c r="D82" s="22">
        <v>12294</v>
      </c>
      <c r="E82" s="22">
        <v>1107</v>
      </c>
      <c r="F82" s="22">
        <v>2057</v>
      </c>
      <c r="G82" s="22"/>
      <c r="H82" s="22">
        <v>428</v>
      </c>
      <c r="I82" s="22">
        <v>701</v>
      </c>
      <c r="J82" s="22">
        <v>4234</v>
      </c>
      <c r="K82" s="22">
        <v>14580</v>
      </c>
      <c r="L82" s="22">
        <v>701</v>
      </c>
      <c r="M82" s="22"/>
      <c r="N82" s="22"/>
      <c r="O82" s="22"/>
      <c r="P82" s="22"/>
      <c r="Q82" s="22">
        <v>869</v>
      </c>
      <c r="R82" s="22"/>
      <c r="S82" s="22">
        <v>462</v>
      </c>
      <c r="T82" s="22">
        <v>319</v>
      </c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>
        <v>9117</v>
      </c>
      <c r="AJ82" s="22">
        <v>26401</v>
      </c>
      <c r="AK82" s="22">
        <v>210</v>
      </c>
      <c r="AL82" s="22"/>
      <c r="AM82" s="22"/>
      <c r="AN82" s="22">
        <v>11412</v>
      </c>
      <c r="AO82" s="22">
        <v>25655</v>
      </c>
      <c r="AP82" s="22">
        <v>4498</v>
      </c>
      <c r="AQ82" s="22">
        <v>88373</v>
      </c>
      <c r="AR82" s="22">
        <v>77003</v>
      </c>
      <c r="AS82" s="22">
        <v>1695</v>
      </c>
      <c r="AT82" s="22">
        <v>1143</v>
      </c>
      <c r="AU82" s="22">
        <v>21960</v>
      </c>
      <c r="AV82" s="22">
        <f t="shared" si="1"/>
        <v>305219</v>
      </c>
    </row>
    <row r="83" spans="1:48" ht="15" customHeight="1">
      <c r="A83" s="32" t="s">
        <v>330</v>
      </c>
      <c r="B83" s="25">
        <v>4</v>
      </c>
      <c r="C83" s="32" t="s">
        <v>331</v>
      </c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>
        <v>217</v>
      </c>
      <c r="AS83" s="22"/>
      <c r="AT83" s="22"/>
      <c r="AU83" s="22"/>
      <c r="AV83" s="22">
        <f t="shared" si="1"/>
        <v>217</v>
      </c>
    </row>
    <row r="84" spans="1:48" ht="15" customHeight="1">
      <c r="A84" s="32" t="s">
        <v>334</v>
      </c>
      <c r="B84" s="25">
        <v>5</v>
      </c>
      <c r="C84" s="32" t="s">
        <v>335</v>
      </c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>
        <v>217</v>
      </c>
      <c r="AS84" s="22"/>
      <c r="AT84" s="22"/>
      <c r="AU84" s="22"/>
      <c r="AV84" s="22">
        <f t="shared" si="1"/>
        <v>217</v>
      </c>
    </row>
    <row r="85" spans="1:48" ht="15" customHeight="1">
      <c r="A85" s="32" t="s">
        <v>336</v>
      </c>
      <c r="B85" s="25">
        <v>4</v>
      </c>
      <c r="C85" s="32" t="s">
        <v>337</v>
      </c>
      <c r="D85" s="22">
        <v>6723</v>
      </c>
      <c r="E85" s="22"/>
      <c r="F85" s="22">
        <v>203</v>
      </c>
      <c r="G85" s="22"/>
      <c r="H85" s="22"/>
      <c r="I85" s="22"/>
      <c r="J85" s="22">
        <v>504</v>
      </c>
      <c r="K85" s="22">
        <v>1606</v>
      </c>
      <c r="L85" s="22"/>
      <c r="M85" s="22"/>
      <c r="N85" s="22"/>
      <c r="O85" s="22"/>
      <c r="P85" s="22"/>
      <c r="Q85" s="22"/>
      <c r="R85" s="22"/>
      <c r="S85" s="22">
        <v>462</v>
      </c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>
        <v>5754</v>
      </c>
      <c r="AJ85" s="22">
        <v>25621</v>
      </c>
      <c r="AK85" s="22"/>
      <c r="AL85" s="22"/>
      <c r="AM85" s="22"/>
      <c r="AN85" s="22">
        <v>6181</v>
      </c>
      <c r="AO85" s="22">
        <v>8361</v>
      </c>
      <c r="AP85" s="22">
        <v>1656</v>
      </c>
      <c r="AQ85" s="22">
        <v>14060</v>
      </c>
      <c r="AR85" s="22">
        <v>16586</v>
      </c>
      <c r="AS85" s="22">
        <v>999</v>
      </c>
      <c r="AT85" s="22"/>
      <c r="AU85" s="22">
        <v>1879</v>
      </c>
      <c r="AV85" s="22">
        <f t="shared" si="1"/>
        <v>90595</v>
      </c>
    </row>
    <row r="86" spans="1:48" ht="15" customHeight="1">
      <c r="A86" s="32" t="s">
        <v>338</v>
      </c>
      <c r="B86" s="25">
        <v>4</v>
      </c>
      <c r="C86" s="32" t="s">
        <v>339</v>
      </c>
      <c r="D86" s="22">
        <v>1988</v>
      </c>
      <c r="E86" s="22">
        <v>858</v>
      </c>
      <c r="F86" s="22">
        <v>697</v>
      </c>
      <c r="G86" s="22"/>
      <c r="H86" s="22">
        <v>428</v>
      </c>
      <c r="I86" s="22"/>
      <c r="J86" s="22"/>
      <c r="K86" s="22">
        <v>8752</v>
      </c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/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/>
      <c r="AK86" s="22"/>
      <c r="AL86" s="22"/>
      <c r="AM86" s="22"/>
      <c r="AN86" s="22">
        <v>4237</v>
      </c>
      <c r="AO86" s="22"/>
      <c r="AP86" s="22"/>
      <c r="AQ86" s="22">
        <v>4585</v>
      </c>
      <c r="AR86" s="22">
        <v>45315</v>
      </c>
      <c r="AS86" s="22"/>
      <c r="AT86" s="22">
        <v>1143</v>
      </c>
      <c r="AU86" s="22"/>
      <c r="AV86" s="22">
        <f t="shared" si="1"/>
        <v>68003</v>
      </c>
    </row>
    <row r="87" spans="1:48" ht="15" customHeight="1">
      <c r="A87" s="32" t="s">
        <v>340</v>
      </c>
      <c r="B87" s="25">
        <v>5</v>
      </c>
      <c r="C87" s="32" t="s">
        <v>341</v>
      </c>
      <c r="D87" s="22">
        <v>1062</v>
      </c>
      <c r="E87" s="22"/>
      <c r="F87" s="22"/>
      <c r="G87" s="22"/>
      <c r="H87" s="22"/>
      <c r="I87" s="22"/>
      <c r="J87" s="22"/>
      <c r="K87" s="22">
        <v>3277</v>
      </c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/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/>
      <c r="AK87" s="22"/>
      <c r="AL87" s="22"/>
      <c r="AM87" s="22"/>
      <c r="AN87" s="22"/>
      <c r="AO87" s="22"/>
      <c r="AP87" s="22"/>
      <c r="AQ87" s="22">
        <v>2712</v>
      </c>
      <c r="AR87" s="22">
        <v>37641</v>
      </c>
      <c r="AS87" s="22"/>
      <c r="AT87" s="22">
        <v>918</v>
      </c>
      <c r="AU87" s="22"/>
      <c r="AV87" s="22">
        <f t="shared" si="1"/>
        <v>45610</v>
      </c>
    </row>
    <row r="88" spans="1:48" ht="15" customHeight="1">
      <c r="A88" s="32" t="s">
        <v>346</v>
      </c>
      <c r="B88" s="25">
        <v>3</v>
      </c>
      <c r="C88" s="32" t="s">
        <v>347</v>
      </c>
      <c r="D88" s="22">
        <v>4826</v>
      </c>
      <c r="E88" s="22"/>
      <c r="F88" s="22"/>
      <c r="G88" s="22"/>
      <c r="H88" s="22"/>
      <c r="I88" s="22"/>
      <c r="J88" s="22"/>
      <c r="K88" s="22"/>
      <c r="L88" s="22"/>
      <c r="M88" s="22">
        <v>529</v>
      </c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/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/>
      <c r="AK88" s="22"/>
      <c r="AL88" s="22"/>
      <c r="AM88" s="22"/>
      <c r="AN88" s="22"/>
      <c r="AO88" s="22"/>
      <c r="AP88" s="22"/>
      <c r="AQ88" s="22">
        <v>3114</v>
      </c>
      <c r="AR88" s="22">
        <v>25375</v>
      </c>
      <c r="AS88" s="22">
        <v>281</v>
      </c>
      <c r="AT88" s="22"/>
      <c r="AU88" s="22"/>
      <c r="AV88" s="22">
        <f t="shared" si="1"/>
        <v>34125</v>
      </c>
    </row>
    <row r="89" spans="1:48" ht="15" customHeight="1">
      <c r="A89" s="32" t="s">
        <v>348</v>
      </c>
      <c r="B89" s="25">
        <v>4</v>
      </c>
      <c r="C89" s="32" t="s">
        <v>349</v>
      </c>
      <c r="D89" s="22">
        <v>4342</v>
      </c>
      <c r="E89" s="22"/>
      <c r="F89" s="22"/>
      <c r="G89" s="22"/>
      <c r="H89" s="22"/>
      <c r="I89" s="22"/>
      <c r="J89" s="22"/>
      <c r="K89" s="22"/>
      <c r="L89" s="22"/>
      <c r="M89" s="22">
        <v>529</v>
      </c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/>
      <c r="AK89" s="22"/>
      <c r="AL89" s="22"/>
      <c r="AM89" s="22"/>
      <c r="AN89" s="22"/>
      <c r="AO89" s="22"/>
      <c r="AP89" s="22"/>
      <c r="AQ89" s="22">
        <v>3114</v>
      </c>
      <c r="AR89" s="22">
        <v>7470</v>
      </c>
      <c r="AS89" s="22">
        <v>281</v>
      </c>
      <c r="AT89" s="22"/>
      <c r="AU89" s="22"/>
      <c r="AV89" s="22">
        <f t="shared" si="1"/>
        <v>15736</v>
      </c>
    </row>
    <row r="90" spans="1:48" ht="15" customHeight="1">
      <c r="A90" s="32" t="s">
        <v>350</v>
      </c>
      <c r="B90" s="25">
        <v>4</v>
      </c>
      <c r="C90" s="32" t="s">
        <v>351</v>
      </c>
      <c r="D90" s="22">
        <v>484</v>
      </c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>
        <v>17905</v>
      </c>
      <c r="AS90" s="22"/>
      <c r="AT90" s="22"/>
      <c r="AU90" s="22"/>
      <c r="AV90" s="22">
        <f t="shared" si="1"/>
        <v>18389</v>
      </c>
    </row>
    <row r="91" spans="1:48" ht="15" customHeight="1">
      <c r="A91" s="32" t="s">
        <v>354</v>
      </c>
      <c r="B91" s="25">
        <v>2</v>
      </c>
      <c r="C91" s="32" t="s">
        <v>355</v>
      </c>
      <c r="D91" s="22">
        <v>5078724</v>
      </c>
      <c r="E91" s="22"/>
      <c r="F91" s="22"/>
      <c r="G91" s="22"/>
      <c r="H91" s="22"/>
      <c r="I91" s="22"/>
      <c r="J91" s="22">
        <v>1462048</v>
      </c>
      <c r="K91" s="22"/>
      <c r="L91" s="22"/>
      <c r="M91" s="22"/>
      <c r="N91" s="22"/>
      <c r="O91" s="22"/>
      <c r="P91" s="22"/>
      <c r="Q91" s="22"/>
      <c r="R91" s="22">
        <v>1789</v>
      </c>
      <c r="S91" s="22"/>
      <c r="T91" s="22">
        <v>11161</v>
      </c>
      <c r="U91" s="22"/>
      <c r="V91" s="22"/>
      <c r="W91" s="22">
        <v>288</v>
      </c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>
        <v>1330714</v>
      </c>
      <c r="AJ91" s="22">
        <v>6822</v>
      </c>
      <c r="AK91" s="22"/>
      <c r="AL91" s="22"/>
      <c r="AM91" s="22"/>
      <c r="AN91" s="22">
        <v>900985</v>
      </c>
      <c r="AO91" s="22">
        <v>3807606</v>
      </c>
      <c r="AP91" s="22">
        <v>814970</v>
      </c>
      <c r="AQ91" s="22">
        <v>8087</v>
      </c>
      <c r="AR91" s="22">
        <v>1965370</v>
      </c>
      <c r="AS91" s="22"/>
      <c r="AT91" s="22"/>
      <c r="AU91" s="22">
        <v>161487</v>
      </c>
      <c r="AV91" s="22">
        <f t="shared" si="1"/>
        <v>15550051</v>
      </c>
    </row>
    <row r="92" spans="1:48" ht="15" customHeight="1">
      <c r="A92" s="32" t="s">
        <v>356</v>
      </c>
      <c r="B92" s="25">
        <v>3</v>
      </c>
      <c r="C92" s="32" t="s">
        <v>357</v>
      </c>
      <c r="D92" s="22">
        <v>66265</v>
      </c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>
        <v>96434</v>
      </c>
      <c r="AS92" s="22"/>
      <c r="AT92" s="22"/>
      <c r="AU92" s="22"/>
      <c r="AV92" s="22">
        <f t="shared" si="1"/>
        <v>162699</v>
      </c>
    </row>
    <row r="93" spans="1:48" ht="15" customHeight="1">
      <c r="A93" s="32" t="s">
        <v>364</v>
      </c>
      <c r="B93" s="25">
        <v>3</v>
      </c>
      <c r="C93" s="32" t="s">
        <v>365</v>
      </c>
      <c r="D93" s="22">
        <v>388202</v>
      </c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>
        <v>1256</v>
      </c>
      <c r="AK93" s="22"/>
      <c r="AL93" s="22"/>
      <c r="AM93" s="22"/>
      <c r="AN93" s="22"/>
      <c r="AO93" s="22"/>
      <c r="AP93" s="22"/>
      <c r="AQ93" s="22"/>
      <c r="AR93" s="22">
        <v>206446</v>
      </c>
      <c r="AS93" s="22"/>
      <c r="AT93" s="22"/>
      <c r="AU93" s="22"/>
      <c r="AV93" s="22">
        <f t="shared" si="1"/>
        <v>595904</v>
      </c>
    </row>
    <row r="94" spans="1:48" ht="15" customHeight="1">
      <c r="A94" s="32" t="s">
        <v>366</v>
      </c>
      <c r="B94" s="25">
        <v>4</v>
      </c>
      <c r="C94" s="32" t="s">
        <v>367</v>
      </c>
      <c r="D94" s="22">
        <v>102337</v>
      </c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/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>
        <v>16965</v>
      </c>
      <c r="AS94" s="22"/>
      <c r="AT94" s="22"/>
      <c r="AU94" s="22"/>
      <c r="AV94" s="22">
        <f t="shared" si="1"/>
        <v>119302</v>
      </c>
    </row>
    <row r="95" spans="1:48" ht="15" customHeight="1">
      <c r="A95" s="32" t="s">
        <v>368</v>
      </c>
      <c r="B95" s="25">
        <v>4</v>
      </c>
      <c r="C95" s="32" t="s">
        <v>369</v>
      </c>
      <c r="D95" s="22">
        <v>285556</v>
      </c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/>
      <c r="P95" s="22"/>
      <c r="Q95" s="22"/>
      <c r="R95" s="22"/>
      <c r="S95" s="22"/>
      <c r="T95" s="22"/>
      <c r="U95" s="22"/>
      <c r="V95" s="22"/>
      <c r="W95" s="22"/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>
        <f t="shared" si="1"/>
        <v>285556</v>
      </c>
    </row>
    <row r="96" spans="1:48" ht="15" customHeight="1">
      <c r="A96" s="32" t="s">
        <v>370</v>
      </c>
      <c r="B96" s="25">
        <v>4</v>
      </c>
      <c r="C96" s="32" t="s">
        <v>371</v>
      </c>
      <c r="D96" s="22">
        <v>309</v>
      </c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>
        <v>1256</v>
      </c>
      <c r="AK96" s="22"/>
      <c r="AL96" s="22"/>
      <c r="AM96" s="22"/>
      <c r="AN96" s="22"/>
      <c r="AO96" s="22"/>
      <c r="AP96" s="22"/>
      <c r="AQ96" s="22"/>
      <c r="AR96" s="22">
        <v>189481</v>
      </c>
      <c r="AS96" s="22"/>
      <c r="AT96" s="22"/>
      <c r="AU96" s="22"/>
      <c r="AV96" s="22">
        <f t="shared" si="1"/>
        <v>191046</v>
      </c>
    </row>
    <row r="97" spans="1:48" ht="15" customHeight="1">
      <c r="A97" s="32" t="s">
        <v>372</v>
      </c>
      <c r="B97" s="25">
        <v>3</v>
      </c>
      <c r="C97" s="32" t="s">
        <v>373</v>
      </c>
      <c r="D97" s="22">
        <v>4571243</v>
      </c>
      <c r="E97" s="22"/>
      <c r="F97" s="22"/>
      <c r="G97" s="22"/>
      <c r="H97" s="22"/>
      <c r="I97" s="22"/>
      <c r="J97" s="22">
        <v>1462048</v>
      </c>
      <c r="K97" s="22"/>
      <c r="L97" s="22"/>
      <c r="M97" s="22"/>
      <c r="N97" s="22"/>
      <c r="O97" s="22"/>
      <c r="P97" s="22"/>
      <c r="Q97" s="22"/>
      <c r="R97" s="22"/>
      <c r="S97" s="22"/>
      <c r="T97" s="22">
        <v>11161</v>
      </c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>
        <v>1330714</v>
      </c>
      <c r="AJ97" s="22"/>
      <c r="AK97" s="22"/>
      <c r="AL97" s="22"/>
      <c r="AM97" s="22"/>
      <c r="AN97" s="22">
        <v>900985</v>
      </c>
      <c r="AO97" s="22">
        <v>3458662</v>
      </c>
      <c r="AP97" s="22"/>
      <c r="AQ97" s="22">
        <v>8087</v>
      </c>
      <c r="AR97" s="22">
        <v>1278890</v>
      </c>
      <c r="AS97" s="22"/>
      <c r="AT97" s="22"/>
      <c r="AU97" s="22">
        <v>86345</v>
      </c>
      <c r="AV97" s="22">
        <f t="shared" si="1"/>
        <v>13108135</v>
      </c>
    </row>
    <row r="98" spans="1:48" ht="15" customHeight="1">
      <c r="A98" s="32" t="s">
        <v>374</v>
      </c>
      <c r="B98" s="25">
        <v>4</v>
      </c>
      <c r="C98" s="32" t="s">
        <v>375</v>
      </c>
      <c r="D98" s="22"/>
      <c r="E98" s="22"/>
      <c r="F98" s="22"/>
      <c r="G98" s="22"/>
      <c r="H98" s="22"/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/>
      <c r="AO98" s="22"/>
      <c r="AP98" s="22"/>
      <c r="AQ98" s="22">
        <v>7856</v>
      </c>
      <c r="AR98" s="22">
        <v>1059</v>
      </c>
      <c r="AS98" s="22"/>
      <c r="AT98" s="22"/>
      <c r="AU98" s="22"/>
      <c r="AV98" s="22">
        <f t="shared" si="1"/>
        <v>8915</v>
      </c>
    </row>
    <row r="99" spans="1:48" ht="15" customHeight="1">
      <c r="A99" s="32" t="s">
        <v>376</v>
      </c>
      <c r="B99" s="25">
        <v>5</v>
      </c>
      <c r="C99" s="32" t="s">
        <v>377</v>
      </c>
      <c r="D99" s="22"/>
      <c r="E99" s="22"/>
      <c r="F99" s="22"/>
      <c r="G99" s="22"/>
      <c r="H99" s="22"/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>
        <v>1059</v>
      </c>
      <c r="AS99" s="22"/>
      <c r="AT99" s="22"/>
      <c r="AU99" s="22"/>
      <c r="AV99" s="22">
        <f t="shared" si="1"/>
        <v>1059</v>
      </c>
    </row>
    <row r="100" spans="1:48" ht="15" customHeight="1">
      <c r="A100" s="32" t="s">
        <v>378</v>
      </c>
      <c r="B100" s="25">
        <v>4</v>
      </c>
      <c r="C100" s="32" t="s">
        <v>379</v>
      </c>
      <c r="D100" s="22">
        <v>388710</v>
      </c>
      <c r="E100" s="22"/>
      <c r="F100" s="22"/>
      <c r="G100" s="22"/>
      <c r="H100" s="22"/>
      <c r="I100" s="22"/>
      <c r="J100" s="22">
        <v>194095</v>
      </c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>
        <v>143339</v>
      </c>
      <c r="AJ100" s="22"/>
      <c r="AK100" s="22"/>
      <c r="AL100" s="22"/>
      <c r="AM100" s="22"/>
      <c r="AN100" s="22">
        <v>106303</v>
      </c>
      <c r="AO100" s="22">
        <v>73252</v>
      </c>
      <c r="AP100" s="22"/>
      <c r="AQ100" s="22">
        <v>231</v>
      </c>
      <c r="AR100" s="22">
        <v>56588</v>
      </c>
      <c r="AS100" s="22"/>
      <c r="AT100" s="22"/>
      <c r="AU100" s="22"/>
      <c r="AV100" s="22">
        <f t="shared" si="1"/>
        <v>962518</v>
      </c>
    </row>
    <row r="101" spans="1:48" ht="15" customHeight="1">
      <c r="A101" s="32" t="s">
        <v>382</v>
      </c>
      <c r="B101" s="25">
        <v>4</v>
      </c>
      <c r="C101" s="32" t="s">
        <v>383</v>
      </c>
      <c r="D101" s="22">
        <v>4125613</v>
      </c>
      <c r="E101" s="22"/>
      <c r="F101" s="22"/>
      <c r="G101" s="22"/>
      <c r="H101" s="22"/>
      <c r="I101" s="22"/>
      <c r="J101" s="22">
        <v>226578</v>
      </c>
      <c r="K101" s="22"/>
      <c r="L101" s="22"/>
      <c r="M101" s="22"/>
      <c r="N101" s="22"/>
      <c r="O101" s="22"/>
      <c r="P101" s="22"/>
      <c r="Q101" s="22"/>
      <c r="R101" s="22"/>
      <c r="S101" s="22"/>
      <c r="T101" s="22">
        <v>11161</v>
      </c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>
        <v>745998</v>
      </c>
      <c r="AO101" s="22">
        <v>3374323</v>
      </c>
      <c r="AP101" s="22"/>
      <c r="AQ101" s="22"/>
      <c r="AR101" s="22">
        <v>1187369</v>
      </c>
      <c r="AS101" s="22"/>
      <c r="AT101" s="22"/>
      <c r="AU101" s="22"/>
      <c r="AV101" s="22">
        <f t="shared" si="1"/>
        <v>9671042</v>
      </c>
    </row>
    <row r="102" spans="1:48" ht="15" customHeight="1">
      <c r="A102" s="32" t="s">
        <v>384</v>
      </c>
      <c r="B102" s="25">
        <v>5</v>
      </c>
      <c r="C102" s="32" t="s">
        <v>385</v>
      </c>
      <c r="D102" s="22">
        <v>16816</v>
      </c>
      <c r="E102" s="22"/>
      <c r="F102" s="22"/>
      <c r="G102" s="22"/>
      <c r="H102" s="22"/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>
        <v>1113775</v>
      </c>
      <c r="AS102" s="22"/>
      <c r="AT102" s="22"/>
      <c r="AU102" s="22"/>
      <c r="AV102" s="22">
        <f t="shared" si="1"/>
        <v>1130591</v>
      </c>
    </row>
    <row r="103" spans="1:48" ht="15" customHeight="1">
      <c r="A103" s="32" t="s">
        <v>386</v>
      </c>
      <c r="B103" s="25">
        <v>4</v>
      </c>
      <c r="C103" s="32" t="s">
        <v>387</v>
      </c>
      <c r="D103" s="22">
        <v>56920</v>
      </c>
      <c r="E103" s="22"/>
      <c r="F103" s="22"/>
      <c r="G103" s="22"/>
      <c r="H103" s="22"/>
      <c r="I103" s="22"/>
      <c r="J103" s="22">
        <v>1041375</v>
      </c>
      <c r="K103" s="22"/>
      <c r="L103" s="22"/>
      <c r="M103" s="22"/>
      <c r="N103" s="22"/>
      <c r="O103" s="22"/>
      <c r="P103" s="22"/>
      <c r="Q103" s="22"/>
      <c r="R103" s="22"/>
      <c r="S103" s="22"/>
      <c r="T103" s="22"/>
      <c r="U103" s="22"/>
      <c r="V103" s="22"/>
      <c r="W103" s="22"/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>
        <v>1187375</v>
      </c>
      <c r="AJ103" s="22"/>
      <c r="AK103" s="22"/>
      <c r="AL103" s="22"/>
      <c r="AM103" s="22"/>
      <c r="AN103" s="22">
        <v>48684</v>
      </c>
      <c r="AO103" s="22">
        <v>11087</v>
      </c>
      <c r="AP103" s="22"/>
      <c r="AQ103" s="22"/>
      <c r="AR103" s="22">
        <v>33874</v>
      </c>
      <c r="AS103" s="22"/>
      <c r="AT103" s="22"/>
      <c r="AU103" s="22">
        <v>86345</v>
      </c>
      <c r="AV103" s="22">
        <f t="shared" si="1"/>
        <v>2465660</v>
      </c>
    </row>
    <row r="104" spans="1:48" ht="15" customHeight="1">
      <c r="A104" s="32" t="s">
        <v>388</v>
      </c>
      <c r="B104" s="25">
        <v>5</v>
      </c>
      <c r="C104" s="32" t="s">
        <v>389</v>
      </c>
      <c r="D104" s="22">
        <v>54864</v>
      </c>
      <c r="E104" s="22"/>
      <c r="F104" s="22"/>
      <c r="G104" s="22"/>
      <c r="H104" s="22"/>
      <c r="I104" s="22"/>
      <c r="J104" s="22">
        <v>1041375</v>
      </c>
      <c r="K104" s="22"/>
      <c r="L104" s="22"/>
      <c r="M104" s="22"/>
      <c r="N104" s="22"/>
      <c r="O104" s="22"/>
      <c r="P104" s="22"/>
      <c r="Q104" s="2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>
        <v>1103828</v>
      </c>
      <c r="AJ104" s="22"/>
      <c r="AK104" s="22"/>
      <c r="AL104" s="22"/>
      <c r="AM104" s="22"/>
      <c r="AN104" s="22">
        <v>47731</v>
      </c>
      <c r="AO104" s="22">
        <v>11087</v>
      </c>
      <c r="AP104" s="22"/>
      <c r="AQ104" s="22"/>
      <c r="AR104" s="22">
        <v>33422</v>
      </c>
      <c r="AS104" s="22"/>
      <c r="AT104" s="22"/>
      <c r="AU104" s="22">
        <v>86345</v>
      </c>
      <c r="AV104" s="22">
        <f t="shared" si="1"/>
        <v>2378652</v>
      </c>
    </row>
    <row r="105" spans="1:48" ht="15" customHeight="1">
      <c r="A105" s="32" t="s">
        <v>394</v>
      </c>
      <c r="B105" s="25">
        <v>3</v>
      </c>
      <c r="C105" s="32" t="s">
        <v>395</v>
      </c>
      <c r="D105" s="22">
        <v>53014</v>
      </c>
      <c r="E105" s="22"/>
      <c r="F105" s="22"/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>
        <v>1789</v>
      </c>
      <c r="S105" s="22"/>
      <c r="T105" s="22"/>
      <c r="U105" s="22"/>
      <c r="V105" s="22"/>
      <c r="W105" s="22">
        <v>288</v>
      </c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>
        <v>5566</v>
      </c>
      <c r="AK105" s="22"/>
      <c r="AL105" s="22"/>
      <c r="AM105" s="22"/>
      <c r="AN105" s="22"/>
      <c r="AO105" s="22">
        <v>348944</v>
      </c>
      <c r="AP105" s="22">
        <v>814970</v>
      </c>
      <c r="AQ105" s="22"/>
      <c r="AR105" s="22">
        <v>383600</v>
      </c>
      <c r="AS105" s="22"/>
      <c r="AT105" s="22"/>
      <c r="AU105" s="22">
        <v>75142</v>
      </c>
      <c r="AV105" s="22">
        <f t="shared" si="1"/>
        <v>1683313</v>
      </c>
    </row>
    <row r="106" spans="1:48" ht="15" customHeight="1">
      <c r="A106" s="32" t="s">
        <v>396</v>
      </c>
      <c r="B106" s="25">
        <v>4</v>
      </c>
      <c r="C106" s="32" t="s">
        <v>397</v>
      </c>
      <c r="D106" s="22">
        <v>23889</v>
      </c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>
        <v>2261</v>
      </c>
      <c r="AK106" s="22"/>
      <c r="AL106" s="22"/>
      <c r="AM106" s="22"/>
      <c r="AN106" s="22"/>
      <c r="AO106" s="22">
        <v>347746</v>
      </c>
      <c r="AP106" s="22">
        <v>810310</v>
      </c>
      <c r="AQ106" s="22"/>
      <c r="AR106" s="22">
        <v>363597</v>
      </c>
      <c r="AS106" s="22"/>
      <c r="AT106" s="22"/>
      <c r="AU106" s="22">
        <v>2748</v>
      </c>
      <c r="AV106" s="22">
        <f t="shared" si="1"/>
        <v>1550551</v>
      </c>
    </row>
    <row r="107" spans="1:48" ht="15" customHeight="1">
      <c r="A107" s="32" t="s">
        <v>398</v>
      </c>
      <c r="B107" s="25">
        <v>2</v>
      </c>
      <c r="C107" s="32" t="s">
        <v>399</v>
      </c>
      <c r="D107" s="22">
        <v>1367010</v>
      </c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/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>
        <v>294</v>
      </c>
      <c r="AK107" s="22"/>
      <c r="AL107" s="22"/>
      <c r="AM107" s="22"/>
      <c r="AN107" s="22"/>
      <c r="AO107" s="22"/>
      <c r="AP107" s="22"/>
      <c r="AQ107" s="22"/>
      <c r="AR107" s="22">
        <v>510174</v>
      </c>
      <c r="AS107" s="22">
        <v>1756</v>
      </c>
      <c r="AT107" s="22"/>
      <c r="AU107" s="22">
        <v>32359</v>
      </c>
      <c r="AV107" s="22">
        <f t="shared" si="1"/>
        <v>1911593</v>
      </c>
    </row>
    <row r="108" spans="1:48" ht="15" customHeight="1">
      <c r="A108" s="32" t="s">
        <v>400</v>
      </c>
      <c r="B108" s="25">
        <v>3</v>
      </c>
      <c r="C108" s="32" t="s">
        <v>401</v>
      </c>
      <c r="D108" s="22">
        <v>260517</v>
      </c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/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>
        <v>26004</v>
      </c>
      <c r="AS108" s="22"/>
      <c r="AT108" s="22"/>
      <c r="AU108" s="22">
        <v>397</v>
      </c>
      <c r="AV108" s="22">
        <f t="shared" si="1"/>
        <v>286918</v>
      </c>
    </row>
    <row r="109" spans="1:48" ht="15" customHeight="1">
      <c r="A109" s="32" t="s">
        <v>402</v>
      </c>
      <c r="B109" s="25">
        <v>4</v>
      </c>
      <c r="C109" s="32" t="s">
        <v>403</v>
      </c>
      <c r="D109" s="22">
        <v>223116</v>
      </c>
      <c r="E109" s="22"/>
      <c r="F109" s="22"/>
      <c r="G109" s="22"/>
      <c r="H109" s="22"/>
      <c r="I109" s="22"/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/>
      <c r="Z109" s="22"/>
      <c r="AA109" s="22"/>
      <c r="AB109" s="22"/>
      <c r="AC109" s="22"/>
      <c r="AD109" s="22"/>
      <c r="AE109" s="22"/>
      <c r="AF109" s="22"/>
      <c r="AG109" s="22"/>
      <c r="AH109" s="22"/>
      <c r="AI109" s="22"/>
      <c r="AJ109" s="22"/>
      <c r="AK109" s="22"/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>
        <f t="shared" si="1"/>
        <v>223116</v>
      </c>
    </row>
    <row r="110" spans="1:48" ht="15" customHeight="1">
      <c r="A110" s="32" t="s">
        <v>404</v>
      </c>
      <c r="B110" s="25">
        <v>4</v>
      </c>
      <c r="C110" s="32" t="s">
        <v>405</v>
      </c>
      <c r="D110" s="22"/>
      <c r="E110" s="22"/>
      <c r="F110" s="22"/>
      <c r="G110" s="22"/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/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/>
      <c r="AN110" s="22"/>
      <c r="AO110" s="22"/>
      <c r="AP110" s="22"/>
      <c r="AQ110" s="22"/>
      <c r="AR110" s="22">
        <v>24343</v>
      </c>
      <c r="AS110" s="22"/>
      <c r="AT110" s="22"/>
      <c r="AU110" s="22"/>
      <c r="AV110" s="22">
        <f t="shared" si="1"/>
        <v>24343</v>
      </c>
    </row>
    <row r="111" spans="1:48" ht="15" customHeight="1">
      <c r="A111" s="32" t="s">
        <v>406</v>
      </c>
      <c r="B111" s="25">
        <v>4</v>
      </c>
      <c r="C111" s="32" t="s">
        <v>407</v>
      </c>
      <c r="D111" s="22">
        <v>37401</v>
      </c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>
        <f t="shared" si="1"/>
        <v>37401</v>
      </c>
    </row>
    <row r="112" spans="1:48" ht="15" customHeight="1">
      <c r="A112" s="32" t="s">
        <v>408</v>
      </c>
      <c r="B112" s="25">
        <v>4</v>
      </c>
      <c r="C112" s="32" t="s">
        <v>409</v>
      </c>
      <c r="D112" s="22"/>
      <c r="E112" s="22"/>
      <c r="F112" s="22"/>
      <c r="G112" s="22"/>
      <c r="H112" s="22"/>
      <c r="I112" s="22"/>
      <c r="J112" s="22"/>
      <c r="K112" s="22"/>
      <c r="L112" s="22"/>
      <c r="M112" s="22"/>
      <c r="N112" s="22"/>
      <c r="O112" s="22"/>
      <c r="P112" s="22"/>
      <c r="Q112" s="22"/>
      <c r="R112" s="22"/>
      <c r="S112" s="22"/>
      <c r="T112" s="22"/>
      <c r="U112" s="22"/>
      <c r="V112" s="22"/>
      <c r="W112" s="22"/>
      <c r="X112" s="22"/>
      <c r="Y112" s="22"/>
      <c r="Z112" s="22"/>
      <c r="AA112" s="22"/>
      <c r="AB112" s="22"/>
      <c r="AC112" s="22"/>
      <c r="AD112" s="22"/>
      <c r="AE112" s="22"/>
      <c r="AF112" s="22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>
        <v>238</v>
      </c>
      <c r="AS112" s="22"/>
      <c r="AT112" s="22"/>
      <c r="AU112" s="22"/>
      <c r="AV112" s="22">
        <f t="shared" si="1"/>
        <v>238</v>
      </c>
    </row>
    <row r="113" spans="1:48" ht="15" customHeight="1">
      <c r="A113" s="32" t="s">
        <v>410</v>
      </c>
      <c r="B113" s="25">
        <v>3</v>
      </c>
      <c r="C113" s="32" t="s">
        <v>411</v>
      </c>
      <c r="D113" s="22">
        <v>1080114</v>
      </c>
      <c r="E113" s="22"/>
      <c r="F113" s="22"/>
      <c r="G113" s="22"/>
      <c r="H113" s="22"/>
      <c r="I113" s="22"/>
      <c r="J113" s="22"/>
      <c r="K113" s="22"/>
      <c r="L113" s="22"/>
      <c r="M113" s="22"/>
      <c r="N113" s="22"/>
      <c r="O113" s="22"/>
      <c r="P113" s="22"/>
      <c r="Q113" s="22"/>
      <c r="R113" s="22"/>
      <c r="S113" s="22"/>
      <c r="T113" s="22"/>
      <c r="U113" s="22"/>
      <c r="V113" s="22"/>
      <c r="W113" s="22"/>
      <c r="X113" s="22"/>
      <c r="Y113" s="22"/>
      <c r="Z113" s="22"/>
      <c r="AA113" s="22"/>
      <c r="AB113" s="22"/>
      <c r="AC113" s="22"/>
      <c r="AD113" s="22"/>
      <c r="AE113" s="22"/>
      <c r="AF113" s="22"/>
      <c r="AG113" s="22"/>
      <c r="AH113" s="22"/>
      <c r="AI113" s="22"/>
      <c r="AJ113" s="22">
        <v>294</v>
      </c>
      <c r="AK113" s="22"/>
      <c r="AL113" s="22"/>
      <c r="AM113" s="22"/>
      <c r="AN113" s="22"/>
      <c r="AO113" s="22"/>
      <c r="AP113" s="22"/>
      <c r="AQ113" s="22"/>
      <c r="AR113" s="22">
        <v>451609</v>
      </c>
      <c r="AS113" s="22">
        <v>1756</v>
      </c>
      <c r="AT113" s="22"/>
      <c r="AU113" s="22">
        <v>31962</v>
      </c>
      <c r="AV113" s="22">
        <f t="shared" si="1"/>
        <v>1565735</v>
      </c>
    </row>
    <row r="114" spans="1:48" ht="15" customHeight="1">
      <c r="A114" s="32" t="s">
        <v>414</v>
      </c>
      <c r="B114" s="25">
        <v>4</v>
      </c>
      <c r="C114" s="32" t="s">
        <v>415</v>
      </c>
      <c r="D114" s="22">
        <v>936896</v>
      </c>
      <c r="E114" s="22"/>
      <c r="F114" s="22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22"/>
      <c r="Y114" s="22"/>
      <c r="Z114" s="22"/>
      <c r="AA114" s="22"/>
      <c r="AB114" s="22"/>
      <c r="AC114" s="22"/>
      <c r="AD114" s="22"/>
      <c r="AE114" s="22"/>
      <c r="AF114" s="22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>
        <v>205457</v>
      </c>
      <c r="AS114" s="22"/>
      <c r="AT114" s="22"/>
      <c r="AU114" s="22"/>
      <c r="AV114" s="22">
        <f t="shared" si="1"/>
        <v>1142353</v>
      </c>
    </row>
    <row r="115" spans="1:48" ht="15" customHeight="1">
      <c r="A115" s="32" t="s">
        <v>416</v>
      </c>
      <c r="B115" s="25">
        <v>3</v>
      </c>
      <c r="C115" s="32" t="s">
        <v>417</v>
      </c>
      <c r="D115" s="22"/>
      <c r="E115" s="22"/>
      <c r="F115" s="22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2"/>
      <c r="AF115" s="22"/>
      <c r="AG115" s="22"/>
      <c r="AH115" s="22"/>
      <c r="AI115" s="22"/>
      <c r="AJ115" s="22"/>
      <c r="AK115" s="22"/>
      <c r="AL115" s="22"/>
      <c r="AM115" s="22"/>
      <c r="AN115" s="22"/>
      <c r="AO115" s="22"/>
      <c r="AP115" s="22"/>
      <c r="AQ115" s="22"/>
      <c r="AR115" s="22">
        <v>1830</v>
      </c>
      <c r="AS115" s="22"/>
      <c r="AT115" s="22"/>
      <c r="AU115" s="22"/>
      <c r="AV115" s="22">
        <f t="shared" si="1"/>
        <v>1830</v>
      </c>
    </row>
    <row r="116" spans="1:48" ht="15" customHeight="1">
      <c r="A116" s="32" t="s">
        <v>424</v>
      </c>
      <c r="B116" s="25">
        <v>2</v>
      </c>
      <c r="C116" s="32" t="s">
        <v>425</v>
      </c>
      <c r="D116" s="22">
        <v>3907111</v>
      </c>
      <c r="E116" s="22"/>
      <c r="F116" s="22"/>
      <c r="G116" s="22"/>
      <c r="H116" s="22">
        <v>253</v>
      </c>
      <c r="I116" s="22">
        <v>488</v>
      </c>
      <c r="J116" s="22">
        <v>6041</v>
      </c>
      <c r="K116" s="22">
        <v>4459</v>
      </c>
      <c r="L116" s="22"/>
      <c r="M116" s="22"/>
      <c r="N116" s="22"/>
      <c r="O116" s="22"/>
      <c r="P116" s="22">
        <v>256</v>
      </c>
      <c r="Q116" s="22">
        <v>565</v>
      </c>
      <c r="R116" s="22">
        <v>86389</v>
      </c>
      <c r="S116" s="22">
        <v>218</v>
      </c>
      <c r="T116" s="22"/>
      <c r="U116" s="22"/>
      <c r="V116" s="22"/>
      <c r="W116" s="22"/>
      <c r="X116" s="22">
        <v>296</v>
      </c>
      <c r="Y116" s="22"/>
      <c r="Z116" s="22"/>
      <c r="AA116" s="22"/>
      <c r="AB116" s="22"/>
      <c r="AC116" s="22"/>
      <c r="AD116" s="22"/>
      <c r="AE116" s="22"/>
      <c r="AF116" s="22"/>
      <c r="AG116" s="22"/>
      <c r="AH116" s="22"/>
      <c r="AI116" s="22">
        <v>34600</v>
      </c>
      <c r="AJ116" s="22">
        <v>124691</v>
      </c>
      <c r="AK116" s="22">
        <v>17526</v>
      </c>
      <c r="AL116" s="22">
        <v>711</v>
      </c>
      <c r="AM116" s="22"/>
      <c r="AN116" s="22">
        <v>25745</v>
      </c>
      <c r="AO116" s="22">
        <v>41590</v>
      </c>
      <c r="AP116" s="22">
        <v>581</v>
      </c>
      <c r="AQ116" s="22">
        <v>467527</v>
      </c>
      <c r="AR116" s="22">
        <v>4499145</v>
      </c>
      <c r="AS116" s="22">
        <v>5456</v>
      </c>
      <c r="AT116" s="22">
        <v>292</v>
      </c>
      <c r="AU116" s="22">
        <v>762383</v>
      </c>
      <c r="AV116" s="22">
        <f t="shared" si="1"/>
        <v>9986323</v>
      </c>
    </row>
    <row r="117" spans="1:48" ht="15" customHeight="1">
      <c r="A117" s="32" t="s">
        <v>426</v>
      </c>
      <c r="B117" s="25">
        <v>3</v>
      </c>
      <c r="C117" s="32" t="s">
        <v>427</v>
      </c>
      <c r="D117" s="22"/>
      <c r="E117" s="22"/>
      <c r="F117" s="22"/>
      <c r="G117" s="22"/>
      <c r="H117" s="22"/>
      <c r="I117" s="22"/>
      <c r="J117" s="22"/>
      <c r="K117" s="22"/>
      <c r="L117" s="22"/>
      <c r="M117" s="22"/>
      <c r="N117" s="22"/>
      <c r="O117" s="22"/>
      <c r="P117" s="22"/>
      <c r="Q117" s="22"/>
      <c r="R117" s="22"/>
      <c r="S117" s="22"/>
      <c r="T117" s="22"/>
      <c r="U117" s="22"/>
      <c r="V117" s="22"/>
      <c r="W117" s="22"/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>
        <v>3233</v>
      </c>
      <c r="AR117" s="22">
        <v>2197</v>
      </c>
      <c r="AS117" s="22"/>
      <c r="AT117" s="22"/>
      <c r="AU117" s="22">
        <v>5843</v>
      </c>
      <c r="AV117" s="22">
        <f t="shared" si="1"/>
        <v>11273</v>
      </c>
    </row>
    <row r="118" spans="1:48" ht="15" customHeight="1">
      <c r="A118" s="32" t="s">
        <v>428</v>
      </c>
      <c r="B118" s="25">
        <v>4</v>
      </c>
      <c r="C118" s="32" t="s">
        <v>429</v>
      </c>
      <c r="D118" s="22"/>
      <c r="E118" s="22"/>
      <c r="F118" s="22"/>
      <c r="G118" s="22"/>
      <c r="H118" s="22"/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/>
      <c r="Z118" s="22"/>
      <c r="AA118" s="22"/>
      <c r="AB118" s="22"/>
      <c r="AC118" s="22"/>
      <c r="AD118" s="22"/>
      <c r="AE118" s="22"/>
      <c r="AF118" s="22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>
        <v>3233</v>
      </c>
      <c r="AR118" s="22">
        <v>1479</v>
      </c>
      <c r="AS118" s="22"/>
      <c r="AT118" s="22"/>
      <c r="AU118" s="22">
        <v>5843</v>
      </c>
      <c r="AV118" s="22">
        <f t="shared" si="1"/>
        <v>10555</v>
      </c>
    </row>
    <row r="119" spans="1:48" ht="15" customHeight="1">
      <c r="A119" s="32" t="s">
        <v>430</v>
      </c>
      <c r="B119" s="25">
        <v>3</v>
      </c>
      <c r="C119" s="32" t="s">
        <v>431</v>
      </c>
      <c r="D119" s="22"/>
      <c r="E119" s="22"/>
      <c r="F119" s="22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>
        <v>1267</v>
      </c>
      <c r="AV119" s="22">
        <f t="shared" si="1"/>
        <v>1267</v>
      </c>
    </row>
    <row r="120" spans="1:48" ht="15" customHeight="1">
      <c r="A120" s="32" t="s">
        <v>436</v>
      </c>
      <c r="B120" s="25">
        <v>3</v>
      </c>
      <c r="C120" s="32" t="s">
        <v>437</v>
      </c>
      <c r="D120" s="22">
        <v>36630</v>
      </c>
      <c r="E120" s="22"/>
      <c r="F120" s="22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/>
      <c r="AI120" s="22"/>
      <c r="AJ120" s="22"/>
      <c r="AK120" s="22"/>
      <c r="AL120" s="22"/>
      <c r="AM120" s="22"/>
      <c r="AN120" s="22">
        <v>2436</v>
      </c>
      <c r="AO120" s="22"/>
      <c r="AP120" s="22"/>
      <c r="AQ120" s="22">
        <v>4801</v>
      </c>
      <c r="AR120" s="22">
        <v>3765</v>
      </c>
      <c r="AS120" s="22"/>
      <c r="AT120" s="22"/>
      <c r="AU120" s="22">
        <v>1582</v>
      </c>
      <c r="AV120" s="22">
        <f t="shared" si="1"/>
        <v>49214</v>
      </c>
    </row>
    <row r="121" spans="1:48" ht="15" customHeight="1">
      <c r="A121" s="32" t="s">
        <v>438</v>
      </c>
      <c r="B121" s="25">
        <v>4</v>
      </c>
      <c r="C121" s="32" t="s">
        <v>439</v>
      </c>
      <c r="D121" s="22">
        <v>17591</v>
      </c>
      <c r="E121" s="22"/>
      <c r="F121" s="22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/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/>
      <c r="AN121" s="22">
        <v>2436</v>
      </c>
      <c r="AO121" s="22"/>
      <c r="AP121" s="22"/>
      <c r="AQ121" s="22">
        <v>4801</v>
      </c>
      <c r="AR121" s="22">
        <v>3765</v>
      </c>
      <c r="AS121" s="22"/>
      <c r="AT121" s="22"/>
      <c r="AU121" s="22">
        <v>1582</v>
      </c>
      <c r="AV121" s="22">
        <f t="shared" si="1"/>
        <v>30175</v>
      </c>
    </row>
    <row r="122" spans="1:48" ht="15" customHeight="1">
      <c r="A122" s="32" t="s">
        <v>440</v>
      </c>
      <c r="B122" s="25">
        <v>4</v>
      </c>
      <c r="C122" s="32" t="s">
        <v>441</v>
      </c>
      <c r="D122" s="22">
        <v>19039</v>
      </c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/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>
        <f t="shared" si="1"/>
        <v>19039</v>
      </c>
    </row>
    <row r="123" spans="1:48" ht="15" customHeight="1">
      <c r="A123" s="32" t="s">
        <v>442</v>
      </c>
      <c r="B123" s="25">
        <v>3</v>
      </c>
      <c r="C123" s="32" t="s">
        <v>443</v>
      </c>
      <c r="D123" s="22">
        <v>670649</v>
      </c>
      <c r="E123" s="22"/>
      <c r="F123" s="22"/>
      <c r="G123" s="22"/>
      <c r="H123" s="22"/>
      <c r="I123" s="22"/>
      <c r="J123" s="22">
        <v>1599</v>
      </c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>
        <v>3742</v>
      </c>
      <c r="AJ123" s="22">
        <v>66081</v>
      </c>
      <c r="AK123" s="22"/>
      <c r="AL123" s="22">
        <v>711</v>
      </c>
      <c r="AM123" s="22"/>
      <c r="AN123" s="22">
        <v>201</v>
      </c>
      <c r="AO123" s="22"/>
      <c r="AP123" s="22"/>
      <c r="AQ123" s="22">
        <v>1810</v>
      </c>
      <c r="AR123" s="22">
        <v>1826891</v>
      </c>
      <c r="AS123" s="22"/>
      <c r="AT123" s="22"/>
      <c r="AU123" s="22">
        <v>610537</v>
      </c>
      <c r="AV123" s="22">
        <f t="shared" si="1"/>
        <v>3182221</v>
      </c>
    </row>
    <row r="124" spans="1:48" ht="15" customHeight="1">
      <c r="A124" s="32" t="s">
        <v>444</v>
      </c>
      <c r="B124" s="25">
        <v>4</v>
      </c>
      <c r="C124" s="32" t="s">
        <v>445</v>
      </c>
      <c r="D124" s="22"/>
      <c r="E124" s="22"/>
      <c r="F124" s="22"/>
      <c r="G124" s="22"/>
      <c r="H124" s="22"/>
      <c r="I124" s="22"/>
      <c r="J124" s="22">
        <v>730</v>
      </c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/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>
        <f t="shared" si="1"/>
        <v>730</v>
      </c>
    </row>
    <row r="125" spans="1:48" ht="15" customHeight="1">
      <c r="A125" s="32" t="s">
        <v>446</v>
      </c>
      <c r="B125" s="25">
        <v>4</v>
      </c>
      <c r="C125" s="32" t="s">
        <v>447</v>
      </c>
      <c r="D125" s="22">
        <v>414492</v>
      </c>
      <c r="E125" s="22"/>
      <c r="F125" s="22"/>
      <c r="G125" s="22"/>
      <c r="H125" s="22"/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>
        <v>3742</v>
      </c>
      <c r="AJ125" s="22">
        <v>66081</v>
      </c>
      <c r="AK125" s="22"/>
      <c r="AL125" s="22">
        <v>711</v>
      </c>
      <c r="AM125" s="22"/>
      <c r="AN125" s="22">
        <v>201</v>
      </c>
      <c r="AO125" s="22"/>
      <c r="AP125" s="22"/>
      <c r="AQ125" s="22">
        <v>1550</v>
      </c>
      <c r="AR125" s="22">
        <v>1596491</v>
      </c>
      <c r="AS125" s="22"/>
      <c r="AT125" s="22"/>
      <c r="AU125" s="22">
        <v>568021</v>
      </c>
      <c r="AV125" s="22">
        <f t="shared" si="1"/>
        <v>2651289</v>
      </c>
    </row>
    <row r="126" spans="1:48" ht="15" customHeight="1">
      <c r="A126" s="32" t="s">
        <v>448</v>
      </c>
      <c r="B126" s="25">
        <v>4</v>
      </c>
      <c r="C126" s="32" t="s">
        <v>449</v>
      </c>
      <c r="D126" s="22">
        <v>14912</v>
      </c>
      <c r="E126" s="22"/>
      <c r="F126" s="22"/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/>
      <c r="AK126" s="22"/>
      <c r="AL126" s="22"/>
      <c r="AM126" s="22"/>
      <c r="AN126" s="22"/>
      <c r="AO126" s="22"/>
      <c r="AP126" s="22"/>
      <c r="AQ126" s="22"/>
      <c r="AR126" s="22">
        <v>22488</v>
      </c>
      <c r="AS126" s="22"/>
      <c r="AT126" s="22"/>
      <c r="AU126" s="22">
        <v>5893</v>
      </c>
      <c r="AV126" s="22">
        <f t="shared" si="1"/>
        <v>43293</v>
      </c>
    </row>
    <row r="127" spans="1:48" ht="15" customHeight="1">
      <c r="A127" s="32" t="s">
        <v>450</v>
      </c>
      <c r="B127" s="25">
        <v>3</v>
      </c>
      <c r="C127" s="32" t="s">
        <v>451</v>
      </c>
      <c r="D127" s="22">
        <v>234008</v>
      </c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>
        <v>86389</v>
      </c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>
        <v>11622</v>
      </c>
      <c r="AJ127" s="22">
        <v>12196</v>
      </c>
      <c r="AK127" s="22">
        <v>17526</v>
      </c>
      <c r="AL127" s="22"/>
      <c r="AM127" s="22"/>
      <c r="AN127" s="22">
        <v>20074</v>
      </c>
      <c r="AO127" s="22">
        <v>37195</v>
      </c>
      <c r="AP127" s="22">
        <v>581</v>
      </c>
      <c r="AQ127" s="22">
        <v>70497</v>
      </c>
      <c r="AR127" s="22">
        <v>1670918</v>
      </c>
      <c r="AS127" s="22">
        <v>5004</v>
      </c>
      <c r="AT127" s="22"/>
      <c r="AU127" s="22">
        <v>30181</v>
      </c>
      <c r="AV127" s="22">
        <f t="shared" si="1"/>
        <v>2196191</v>
      </c>
    </row>
    <row r="128" spans="1:48" ht="15" customHeight="1">
      <c r="A128" s="32" t="s">
        <v>452</v>
      </c>
      <c r="B128" s="25">
        <v>4</v>
      </c>
      <c r="C128" s="32" t="s">
        <v>453</v>
      </c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>
        <v>4959</v>
      </c>
      <c r="AK128" s="22"/>
      <c r="AL128" s="22"/>
      <c r="AM128" s="22"/>
      <c r="AN128" s="22"/>
      <c r="AO128" s="22"/>
      <c r="AP128" s="22"/>
      <c r="AQ128" s="22"/>
      <c r="AR128" s="22">
        <v>9544</v>
      </c>
      <c r="AS128" s="22"/>
      <c r="AT128" s="22"/>
      <c r="AU128" s="22">
        <v>4780</v>
      </c>
      <c r="AV128" s="22">
        <f t="shared" si="1"/>
        <v>19283</v>
      </c>
    </row>
    <row r="129" spans="1:48" ht="15" customHeight="1">
      <c r="A129" s="32" t="s">
        <v>454</v>
      </c>
      <c r="B129" s="25">
        <v>3</v>
      </c>
      <c r="C129" s="32" t="s">
        <v>455</v>
      </c>
      <c r="D129" s="22">
        <v>13300</v>
      </c>
      <c r="E129" s="22"/>
      <c r="F129" s="22"/>
      <c r="G129" s="22"/>
      <c r="H129" s="22"/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/>
      <c r="AK129" s="22"/>
      <c r="AL129" s="22"/>
      <c r="AM129" s="22"/>
      <c r="AN129" s="22"/>
      <c r="AO129" s="22"/>
      <c r="AP129" s="22"/>
      <c r="AQ129" s="22">
        <v>7738</v>
      </c>
      <c r="AR129" s="22">
        <v>19266</v>
      </c>
      <c r="AS129" s="22"/>
      <c r="AT129" s="22"/>
      <c r="AU129" s="22"/>
      <c r="AV129" s="22">
        <f t="shared" si="1"/>
        <v>40304</v>
      </c>
    </row>
    <row r="130" spans="1:48" ht="15" customHeight="1">
      <c r="A130" s="32" t="s">
        <v>456</v>
      </c>
      <c r="B130" s="25">
        <v>4</v>
      </c>
      <c r="C130" s="32" t="s">
        <v>457</v>
      </c>
      <c r="D130" s="22">
        <v>2389</v>
      </c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/>
      <c r="AK130" s="22"/>
      <c r="AL130" s="22"/>
      <c r="AM130" s="22"/>
      <c r="AN130" s="22"/>
      <c r="AO130" s="22"/>
      <c r="AP130" s="22"/>
      <c r="AQ130" s="22">
        <v>1243</v>
      </c>
      <c r="AR130" s="22"/>
      <c r="AS130" s="22"/>
      <c r="AT130" s="22"/>
      <c r="AU130" s="22"/>
      <c r="AV130" s="22">
        <f t="shared" si="1"/>
        <v>3632</v>
      </c>
    </row>
    <row r="131" spans="1:48" ht="15" customHeight="1">
      <c r="A131" s="32" t="s">
        <v>458</v>
      </c>
      <c r="B131" s="25">
        <v>3</v>
      </c>
      <c r="C131" s="32" t="s">
        <v>459</v>
      </c>
      <c r="D131" s="22">
        <v>244</v>
      </c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>
        <v>285</v>
      </c>
      <c r="AK131" s="22"/>
      <c r="AL131" s="22"/>
      <c r="AM131" s="22"/>
      <c r="AN131" s="22"/>
      <c r="AO131" s="22"/>
      <c r="AP131" s="22"/>
      <c r="AQ131" s="22">
        <v>370276</v>
      </c>
      <c r="AR131" s="22">
        <v>2929</v>
      </c>
      <c r="AS131" s="22"/>
      <c r="AT131" s="22"/>
      <c r="AU131" s="22"/>
      <c r="AV131" s="22">
        <f t="shared" si="1"/>
        <v>373734</v>
      </c>
    </row>
    <row r="132" spans="1:48" ht="15" customHeight="1">
      <c r="A132" s="32" t="s">
        <v>460</v>
      </c>
      <c r="B132" s="25">
        <v>4</v>
      </c>
      <c r="C132" s="32" t="s">
        <v>461</v>
      </c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/>
      <c r="AN132" s="22"/>
      <c r="AO132" s="22"/>
      <c r="AP132" s="22"/>
      <c r="AQ132" s="22">
        <v>370276</v>
      </c>
      <c r="AR132" s="22"/>
      <c r="AS132" s="22"/>
      <c r="AT132" s="22"/>
      <c r="AU132" s="22"/>
      <c r="AV132" s="22">
        <f t="shared" si="1"/>
        <v>370276</v>
      </c>
    </row>
    <row r="133" spans="1:48" ht="15" customHeight="1">
      <c r="A133" s="32" t="s">
        <v>462</v>
      </c>
      <c r="B133" s="25">
        <v>3</v>
      </c>
      <c r="C133" s="32" t="s">
        <v>463</v>
      </c>
      <c r="D133" s="22">
        <v>1031625</v>
      </c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>
        <v>2248</v>
      </c>
      <c r="AJ133" s="22">
        <v>13291</v>
      </c>
      <c r="AK133" s="22"/>
      <c r="AL133" s="22"/>
      <c r="AM133" s="22"/>
      <c r="AN133" s="22">
        <v>3034</v>
      </c>
      <c r="AO133" s="22">
        <v>543</v>
      </c>
      <c r="AP133" s="22"/>
      <c r="AQ133" s="22">
        <v>1217</v>
      </c>
      <c r="AR133" s="22">
        <v>353689</v>
      </c>
      <c r="AS133" s="22"/>
      <c r="AT133" s="22"/>
      <c r="AU133" s="22">
        <v>32629</v>
      </c>
      <c r="AV133" s="22">
        <f t="shared" si="1"/>
        <v>1438276</v>
      </c>
    </row>
    <row r="134" spans="1:48" ht="15" customHeight="1">
      <c r="A134" s="32" t="s">
        <v>464</v>
      </c>
      <c r="B134" s="25">
        <v>3</v>
      </c>
      <c r="C134" s="32" t="s">
        <v>465</v>
      </c>
      <c r="D134" s="22">
        <v>24070</v>
      </c>
      <c r="E134" s="22"/>
      <c r="F134" s="22"/>
      <c r="G134" s="22"/>
      <c r="H134" s="22"/>
      <c r="I134" s="22"/>
      <c r="J134" s="22">
        <v>2958</v>
      </c>
      <c r="K134" s="22">
        <v>3703</v>
      </c>
      <c r="L134" s="22"/>
      <c r="M134" s="22"/>
      <c r="N134" s="22"/>
      <c r="O134" s="22"/>
      <c r="P134" s="22"/>
      <c r="Q134" s="22"/>
      <c r="R134" s="22"/>
      <c r="S134" s="22">
        <v>218</v>
      </c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>
        <v>13447</v>
      </c>
      <c r="AJ134" s="22">
        <v>25748</v>
      </c>
      <c r="AK134" s="22"/>
      <c r="AL134" s="22"/>
      <c r="AM134" s="22"/>
      <c r="AN134" s="22"/>
      <c r="AO134" s="22">
        <v>2197</v>
      </c>
      <c r="AP134" s="22"/>
      <c r="AQ134" s="22">
        <v>3261</v>
      </c>
      <c r="AR134" s="22">
        <v>124876</v>
      </c>
      <c r="AS134" s="22">
        <v>452</v>
      </c>
      <c r="AT134" s="22"/>
      <c r="AU134" s="22">
        <v>41588</v>
      </c>
      <c r="AV134" s="22">
        <f t="shared" si="1"/>
        <v>242518</v>
      </c>
    </row>
    <row r="135" spans="1:48" ht="15" customHeight="1">
      <c r="A135" s="32" t="s">
        <v>466</v>
      </c>
      <c r="B135" s="25">
        <v>3</v>
      </c>
      <c r="C135" s="32" t="s">
        <v>467</v>
      </c>
      <c r="D135" s="22">
        <v>14479</v>
      </c>
      <c r="E135" s="22"/>
      <c r="F135" s="22"/>
      <c r="G135" s="22"/>
      <c r="H135" s="22"/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/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/>
      <c r="AR135" s="22">
        <v>1850</v>
      </c>
      <c r="AS135" s="22"/>
      <c r="AT135" s="22"/>
      <c r="AU135" s="22"/>
      <c r="AV135" s="22">
        <f t="shared" si="1"/>
        <v>16329</v>
      </c>
    </row>
    <row r="136" spans="1:48" s="31" customFormat="1" ht="15" customHeight="1">
      <c r="A136" s="28" t="s">
        <v>468</v>
      </c>
      <c r="B136" s="27">
        <v>1</v>
      </c>
      <c r="C136" s="28" t="s">
        <v>469</v>
      </c>
      <c r="D136" s="21">
        <v>136914960</v>
      </c>
      <c r="E136" s="21">
        <v>5913088</v>
      </c>
      <c r="F136" s="21">
        <v>3893549</v>
      </c>
      <c r="G136" s="21">
        <v>293211</v>
      </c>
      <c r="H136" s="21">
        <v>2421357</v>
      </c>
      <c r="I136" s="21">
        <v>5437782</v>
      </c>
      <c r="J136" s="21">
        <v>39792066</v>
      </c>
      <c r="K136" s="21">
        <v>51913742</v>
      </c>
      <c r="L136" s="21">
        <v>186935</v>
      </c>
      <c r="M136" s="21">
        <v>13166547</v>
      </c>
      <c r="N136" s="21">
        <v>6705160</v>
      </c>
      <c r="O136" s="21">
        <v>20824</v>
      </c>
      <c r="P136" s="21">
        <v>1207596</v>
      </c>
      <c r="Q136" s="21">
        <v>4369765</v>
      </c>
      <c r="R136" s="21">
        <v>3998</v>
      </c>
      <c r="S136" s="21">
        <v>2129757</v>
      </c>
      <c r="T136" s="21">
        <v>6578737</v>
      </c>
      <c r="U136" s="21">
        <v>24598867</v>
      </c>
      <c r="V136" s="21">
        <v>756</v>
      </c>
      <c r="W136" s="21">
        <v>1572075</v>
      </c>
      <c r="X136" s="21">
        <v>969932</v>
      </c>
      <c r="Y136" s="21">
        <v>142204</v>
      </c>
      <c r="Z136" s="21">
        <v>85588</v>
      </c>
      <c r="AA136" s="21">
        <v>341839</v>
      </c>
      <c r="AB136" s="21">
        <v>221254</v>
      </c>
      <c r="AC136" s="21">
        <v>33773</v>
      </c>
      <c r="AD136" s="21">
        <v>49104</v>
      </c>
      <c r="AE136" s="21">
        <v>13617</v>
      </c>
      <c r="AF136" s="21">
        <v>190318</v>
      </c>
      <c r="AG136" s="21">
        <v>62307</v>
      </c>
      <c r="AH136" s="21">
        <v>8770</v>
      </c>
      <c r="AI136" s="21">
        <v>22243855</v>
      </c>
      <c r="AJ136" s="21">
        <v>21638922</v>
      </c>
      <c r="AK136" s="21">
        <v>747498</v>
      </c>
      <c r="AL136" s="21">
        <v>601401</v>
      </c>
      <c r="AM136" s="21">
        <v>173517</v>
      </c>
      <c r="AN136" s="21">
        <v>13141585</v>
      </c>
      <c r="AO136" s="21">
        <v>34378577</v>
      </c>
      <c r="AP136" s="21">
        <v>10684492</v>
      </c>
      <c r="AQ136" s="21">
        <v>35235404</v>
      </c>
      <c r="AR136" s="21">
        <v>129298002</v>
      </c>
      <c r="AS136" s="21">
        <v>1722342</v>
      </c>
      <c r="AT136" s="21">
        <v>766937</v>
      </c>
      <c r="AU136" s="21">
        <v>54684565</v>
      </c>
      <c r="AV136" s="21">
        <f aca="true" t="shared" si="2" ref="AV136:AV199">SUM(D136:AU136)</f>
        <v>634556575</v>
      </c>
    </row>
    <row r="137" spans="1:48" ht="15" customHeight="1">
      <c r="A137" s="32" t="s">
        <v>470</v>
      </c>
      <c r="B137" s="25">
        <v>2</v>
      </c>
      <c r="C137" s="32" t="s">
        <v>471</v>
      </c>
      <c r="D137" s="22">
        <v>28397840</v>
      </c>
      <c r="E137" s="22">
        <v>255032</v>
      </c>
      <c r="F137" s="22">
        <v>121118</v>
      </c>
      <c r="G137" s="22">
        <v>5595</v>
      </c>
      <c r="H137" s="22">
        <v>208254</v>
      </c>
      <c r="I137" s="22">
        <v>196138</v>
      </c>
      <c r="J137" s="22">
        <v>3411468</v>
      </c>
      <c r="K137" s="22">
        <v>3642556</v>
      </c>
      <c r="L137" s="22"/>
      <c r="M137" s="22">
        <v>8767</v>
      </c>
      <c r="N137" s="22">
        <v>43425</v>
      </c>
      <c r="O137" s="22"/>
      <c r="P137" s="22">
        <v>31299</v>
      </c>
      <c r="Q137" s="22">
        <v>107538</v>
      </c>
      <c r="R137" s="22"/>
      <c r="S137" s="22">
        <v>30804</v>
      </c>
      <c r="T137" s="22">
        <v>99067</v>
      </c>
      <c r="U137" s="22">
        <v>5575029</v>
      </c>
      <c r="V137" s="22"/>
      <c r="W137" s="22">
        <v>65243</v>
      </c>
      <c r="X137" s="22">
        <v>22728</v>
      </c>
      <c r="Y137" s="22">
        <v>3450</v>
      </c>
      <c r="Z137" s="22"/>
      <c r="AA137" s="22">
        <v>2363</v>
      </c>
      <c r="AB137" s="22"/>
      <c r="AC137" s="22">
        <v>1444</v>
      </c>
      <c r="AD137" s="22"/>
      <c r="AE137" s="22"/>
      <c r="AF137" s="22"/>
      <c r="AG137" s="22"/>
      <c r="AH137" s="22"/>
      <c r="AI137" s="22">
        <v>2186764</v>
      </c>
      <c r="AJ137" s="22">
        <v>3338708</v>
      </c>
      <c r="AK137" s="22">
        <v>21553</v>
      </c>
      <c r="AL137" s="22">
        <v>10574</v>
      </c>
      <c r="AM137" s="22">
        <v>23985</v>
      </c>
      <c r="AN137" s="22">
        <v>645829</v>
      </c>
      <c r="AO137" s="22">
        <v>1085345</v>
      </c>
      <c r="AP137" s="22">
        <v>88098</v>
      </c>
      <c r="AQ137" s="22">
        <v>2779548</v>
      </c>
      <c r="AR137" s="22">
        <v>41591308</v>
      </c>
      <c r="AS137" s="22">
        <v>138621</v>
      </c>
      <c r="AT137" s="22">
        <v>198969</v>
      </c>
      <c r="AU137" s="22">
        <v>17220568</v>
      </c>
      <c r="AV137" s="22">
        <f t="shared" si="2"/>
        <v>111559028</v>
      </c>
    </row>
    <row r="138" spans="1:48" ht="15" customHeight="1">
      <c r="A138" s="32" t="s">
        <v>472</v>
      </c>
      <c r="B138" s="25">
        <v>3</v>
      </c>
      <c r="C138" s="32" t="s">
        <v>473</v>
      </c>
      <c r="D138" s="22">
        <v>6625136</v>
      </c>
      <c r="E138" s="22">
        <v>77153</v>
      </c>
      <c r="F138" s="22">
        <v>40297</v>
      </c>
      <c r="G138" s="22">
        <v>4154</v>
      </c>
      <c r="H138" s="22">
        <v>28038</v>
      </c>
      <c r="I138" s="22">
        <v>77771</v>
      </c>
      <c r="J138" s="22">
        <v>29671</v>
      </c>
      <c r="K138" s="22">
        <v>144669</v>
      </c>
      <c r="L138" s="22"/>
      <c r="M138" s="22">
        <v>920</v>
      </c>
      <c r="N138" s="22">
        <v>30143</v>
      </c>
      <c r="O138" s="22"/>
      <c r="P138" s="22">
        <v>6015</v>
      </c>
      <c r="Q138" s="22">
        <v>49128</v>
      </c>
      <c r="R138" s="22"/>
      <c r="S138" s="22">
        <v>6113</v>
      </c>
      <c r="T138" s="22">
        <v>17837</v>
      </c>
      <c r="U138" s="22">
        <v>5402724</v>
      </c>
      <c r="V138" s="22"/>
      <c r="W138" s="22">
        <v>42922</v>
      </c>
      <c r="X138" s="22">
        <v>18371</v>
      </c>
      <c r="Y138" s="22"/>
      <c r="Z138" s="22"/>
      <c r="AA138" s="22"/>
      <c r="AB138" s="22"/>
      <c r="AC138" s="22">
        <v>1001</v>
      </c>
      <c r="AD138" s="22"/>
      <c r="AE138" s="22"/>
      <c r="AF138" s="22"/>
      <c r="AG138" s="22"/>
      <c r="AH138" s="22"/>
      <c r="AI138" s="22">
        <v>327998</v>
      </c>
      <c r="AJ138" s="22">
        <v>1648927</v>
      </c>
      <c r="AK138" s="22">
        <v>18935</v>
      </c>
      <c r="AL138" s="22">
        <v>9164</v>
      </c>
      <c r="AM138" s="22">
        <v>14136</v>
      </c>
      <c r="AN138" s="22">
        <v>66271</v>
      </c>
      <c r="AO138" s="22">
        <v>111848</v>
      </c>
      <c r="AP138" s="22">
        <v>19563</v>
      </c>
      <c r="AQ138" s="22">
        <v>130484</v>
      </c>
      <c r="AR138" s="22">
        <v>12985927</v>
      </c>
      <c r="AS138" s="22">
        <v>39843</v>
      </c>
      <c r="AT138" s="22">
        <v>6430</v>
      </c>
      <c r="AU138" s="22">
        <v>12324050</v>
      </c>
      <c r="AV138" s="22">
        <f t="shared" si="2"/>
        <v>40305639</v>
      </c>
    </row>
    <row r="139" spans="1:48" ht="15" customHeight="1">
      <c r="A139" s="32" t="s">
        <v>476</v>
      </c>
      <c r="B139" s="25">
        <v>4</v>
      </c>
      <c r="C139" s="32" t="s">
        <v>477</v>
      </c>
      <c r="D139" s="22">
        <v>6617823</v>
      </c>
      <c r="E139" s="22">
        <v>77153</v>
      </c>
      <c r="F139" s="22">
        <v>40297</v>
      </c>
      <c r="G139" s="22">
        <v>4154</v>
      </c>
      <c r="H139" s="22">
        <v>27804</v>
      </c>
      <c r="I139" s="22">
        <v>77771</v>
      </c>
      <c r="J139" s="22">
        <v>29671</v>
      </c>
      <c r="K139" s="22">
        <v>144669</v>
      </c>
      <c r="L139" s="22"/>
      <c r="M139" s="22">
        <v>920</v>
      </c>
      <c r="N139" s="22">
        <v>30143</v>
      </c>
      <c r="O139" s="22"/>
      <c r="P139" s="22">
        <v>6015</v>
      </c>
      <c r="Q139" s="22">
        <v>49128</v>
      </c>
      <c r="R139" s="22"/>
      <c r="S139" s="22">
        <v>6113</v>
      </c>
      <c r="T139" s="22">
        <v>17837</v>
      </c>
      <c r="U139" s="22">
        <v>5402724</v>
      </c>
      <c r="V139" s="22"/>
      <c r="W139" s="22">
        <v>42922</v>
      </c>
      <c r="X139" s="22">
        <v>18371</v>
      </c>
      <c r="Y139" s="22"/>
      <c r="Z139" s="22"/>
      <c r="AA139" s="22"/>
      <c r="AB139" s="22"/>
      <c r="AC139" s="22">
        <v>1001</v>
      </c>
      <c r="AD139" s="22"/>
      <c r="AE139" s="22"/>
      <c r="AF139" s="22"/>
      <c r="AG139" s="22"/>
      <c r="AH139" s="22"/>
      <c r="AI139" s="22">
        <v>327503</v>
      </c>
      <c r="AJ139" s="22">
        <v>1640625</v>
      </c>
      <c r="AK139" s="22">
        <v>18935</v>
      </c>
      <c r="AL139" s="22">
        <v>9164</v>
      </c>
      <c r="AM139" s="22">
        <v>14136</v>
      </c>
      <c r="AN139" s="22">
        <v>66271</v>
      </c>
      <c r="AO139" s="22">
        <v>111044</v>
      </c>
      <c r="AP139" s="22">
        <v>19563</v>
      </c>
      <c r="AQ139" s="22">
        <v>129395</v>
      </c>
      <c r="AR139" s="22">
        <v>12905904</v>
      </c>
      <c r="AS139" s="22">
        <v>39843</v>
      </c>
      <c r="AT139" s="22">
        <v>6430</v>
      </c>
      <c r="AU139" s="22">
        <v>12315547</v>
      </c>
      <c r="AV139" s="22">
        <f t="shared" si="2"/>
        <v>40198876</v>
      </c>
    </row>
    <row r="140" spans="1:48" ht="15" customHeight="1">
      <c r="A140" s="32" t="s">
        <v>478</v>
      </c>
      <c r="B140" s="25">
        <v>5</v>
      </c>
      <c r="C140" s="32" t="s">
        <v>479</v>
      </c>
      <c r="D140" s="22">
        <v>6467381</v>
      </c>
      <c r="E140" s="22">
        <v>37786</v>
      </c>
      <c r="F140" s="22">
        <v>33812</v>
      </c>
      <c r="G140" s="22">
        <v>248</v>
      </c>
      <c r="H140" s="22">
        <v>22683</v>
      </c>
      <c r="I140" s="22">
        <v>56239</v>
      </c>
      <c r="J140" s="22">
        <v>28428</v>
      </c>
      <c r="K140" s="22">
        <v>60371</v>
      </c>
      <c r="L140" s="22"/>
      <c r="M140" s="22">
        <v>920</v>
      </c>
      <c r="N140" s="22">
        <v>30143</v>
      </c>
      <c r="O140" s="22"/>
      <c r="P140" s="22">
        <v>6015</v>
      </c>
      <c r="Q140" s="22">
        <v>42685</v>
      </c>
      <c r="R140" s="22"/>
      <c r="S140" s="22">
        <v>5752</v>
      </c>
      <c r="T140" s="22">
        <v>13586</v>
      </c>
      <c r="U140" s="22">
        <v>378</v>
      </c>
      <c r="V140" s="22"/>
      <c r="W140" s="22">
        <v>3086</v>
      </c>
      <c r="X140" s="22">
        <v>4355</v>
      </c>
      <c r="Y140" s="22"/>
      <c r="Z140" s="22"/>
      <c r="AA140" s="22"/>
      <c r="AB140" s="22"/>
      <c r="AC140" s="22">
        <v>1001</v>
      </c>
      <c r="AD140" s="22"/>
      <c r="AE140" s="22"/>
      <c r="AF140" s="22"/>
      <c r="AG140" s="22"/>
      <c r="AH140" s="22"/>
      <c r="AI140" s="22">
        <v>143305</v>
      </c>
      <c r="AJ140" s="22">
        <v>1523603</v>
      </c>
      <c r="AK140" s="22">
        <v>6452</v>
      </c>
      <c r="AL140" s="22">
        <v>642</v>
      </c>
      <c r="AM140" s="22">
        <v>3717</v>
      </c>
      <c r="AN140" s="22">
        <v>39980</v>
      </c>
      <c r="AO140" s="22">
        <v>96813</v>
      </c>
      <c r="AP140" s="22">
        <v>15066</v>
      </c>
      <c r="AQ140" s="22">
        <v>51709</v>
      </c>
      <c r="AR140" s="22">
        <v>11435154</v>
      </c>
      <c r="AS140" s="22">
        <v>39843</v>
      </c>
      <c r="AT140" s="22">
        <v>2290</v>
      </c>
      <c r="AU140" s="22">
        <v>12137183</v>
      </c>
      <c r="AV140" s="22">
        <f t="shared" si="2"/>
        <v>32310626</v>
      </c>
    </row>
    <row r="141" spans="1:48" ht="15" customHeight="1">
      <c r="A141" s="32" t="s">
        <v>480</v>
      </c>
      <c r="B141" s="25">
        <v>5</v>
      </c>
      <c r="C141" s="32" t="s">
        <v>481</v>
      </c>
      <c r="D141" s="22">
        <v>150442</v>
      </c>
      <c r="E141" s="22">
        <v>39367</v>
      </c>
      <c r="F141" s="22">
        <v>6485</v>
      </c>
      <c r="G141" s="22">
        <v>3906</v>
      </c>
      <c r="H141" s="22">
        <v>5121</v>
      </c>
      <c r="I141" s="22">
        <v>21532</v>
      </c>
      <c r="J141" s="22">
        <v>1243</v>
      </c>
      <c r="K141" s="22">
        <v>84298</v>
      </c>
      <c r="L141" s="22"/>
      <c r="M141" s="22"/>
      <c r="N141" s="22"/>
      <c r="O141" s="22"/>
      <c r="P141" s="22"/>
      <c r="Q141" s="22">
        <v>6443</v>
      </c>
      <c r="R141" s="22"/>
      <c r="S141" s="22">
        <v>361</v>
      </c>
      <c r="T141" s="22">
        <v>4251</v>
      </c>
      <c r="U141" s="22">
        <v>5402346</v>
      </c>
      <c r="V141" s="22"/>
      <c r="W141" s="22">
        <v>39836</v>
      </c>
      <c r="X141" s="22">
        <v>14016</v>
      </c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>
        <v>184198</v>
      </c>
      <c r="AJ141" s="22">
        <v>117022</v>
      </c>
      <c r="AK141" s="22">
        <v>12483</v>
      </c>
      <c r="AL141" s="22">
        <v>8522</v>
      </c>
      <c r="AM141" s="22">
        <v>10419</v>
      </c>
      <c r="AN141" s="22">
        <v>26291</v>
      </c>
      <c r="AO141" s="22">
        <v>14231</v>
      </c>
      <c r="AP141" s="22">
        <v>4497</v>
      </c>
      <c r="AQ141" s="22">
        <v>77686</v>
      </c>
      <c r="AR141" s="22">
        <v>1470750</v>
      </c>
      <c r="AS141" s="22"/>
      <c r="AT141" s="22">
        <v>4140</v>
      </c>
      <c r="AU141" s="22">
        <v>178364</v>
      </c>
      <c r="AV141" s="22">
        <f t="shared" si="2"/>
        <v>7888250</v>
      </c>
    </row>
    <row r="142" spans="1:48" ht="15" customHeight="1">
      <c r="A142" s="32" t="s">
        <v>482</v>
      </c>
      <c r="B142" s="25">
        <v>4</v>
      </c>
      <c r="C142" s="32" t="s">
        <v>483</v>
      </c>
      <c r="D142" s="22">
        <v>2618</v>
      </c>
      <c r="E142" s="22"/>
      <c r="F142" s="22"/>
      <c r="G142" s="22"/>
      <c r="H142" s="22"/>
      <c r="I142" s="22"/>
      <c r="J142" s="22"/>
      <c r="K142" s="22"/>
      <c r="L142" s="22"/>
      <c r="M142" s="22"/>
      <c r="N142" s="22"/>
      <c r="O142" s="22"/>
      <c r="P142" s="22"/>
      <c r="Q142" s="22"/>
      <c r="R142" s="22"/>
      <c r="S142" s="22"/>
      <c r="T142" s="22"/>
      <c r="U142" s="22"/>
      <c r="V142" s="22"/>
      <c r="W142" s="22"/>
      <c r="X142" s="22"/>
      <c r="Y142" s="22"/>
      <c r="Z142" s="22"/>
      <c r="AA142" s="22"/>
      <c r="AB142" s="22"/>
      <c r="AC142" s="22"/>
      <c r="AD142" s="22"/>
      <c r="AE142" s="22"/>
      <c r="AF142" s="22"/>
      <c r="AG142" s="22"/>
      <c r="AH142" s="22"/>
      <c r="AI142" s="22"/>
      <c r="AJ142" s="22">
        <v>3155</v>
      </c>
      <c r="AK142" s="22"/>
      <c r="AL142" s="22"/>
      <c r="AM142" s="22"/>
      <c r="AN142" s="22"/>
      <c r="AO142" s="22"/>
      <c r="AP142" s="22"/>
      <c r="AQ142" s="22"/>
      <c r="AR142" s="22">
        <v>20590</v>
      </c>
      <c r="AS142" s="22"/>
      <c r="AT142" s="22"/>
      <c r="AU142" s="22">
        <v>2254</v>
      </c>
      <c r="AV142" s="22">
        <f t="shared" si="2"/>
        <v>28617</v>
      </c>
    </row>
    <row r="143" spans="1:48" ht="15" customHeight="1">
      <c r="A143" s="32" t="s">
        <v>484</v>
      </c>
      <c r="B143" s="25">
        <v>3</v>
      </c>
      <c r="C143" s="32" t="s">
        <v>485</v>
      </c>
      <c r="D143" s="22">
        <v>1576</v>
      </c>
      <c r="E143" s="22"/>
      <c r="F143" s="22"/>
      <c r="G143" s="22"/>
      <c r="H143" s="22">
        <v>602</v>
      </c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22"/>
      <c r="W143" s="22"/>
      <c r="X143" s="22"/>
      <c r="Y143" s="22"/>
      <c r="Z143" s="22"/>
      <c r="AA143" s="22"/>
      <c r="AB143" s="22"/>
      <c r="AC143" s="22"/>
      <c r="AD143" s="22"/>
      <c r="AE143" s="22"/>
      <c r="AF143" s="22"/>
      <c r="AG143" s="22"/>
      <c r="AH143" s="22"/>
      <c r="AI143" s="22">
        <v>419</v>
      </c>
      <c r="AJ143" s="22"/>
      <c r="AK143" s="22">
        <v>362</v>
      </c>
      <c r="AL143" s="22"/>
      <c r="AM143" s="22">
        <v>1300</v>
      </c>
      <c r="AN143" s="22"/>
      <c r="AO143" s="22">
        <v>770</v>
      </c>
      <c r="AP143" s="22">
        <v>259</v>
      </c>
      <c r="AQ143" s="22">
        <v>7837</v>
      </c>
      <c r="AR143" s="22">
        <v>11961</v>
      </c>
      <c r="AS143" s="22">
        <v>870</v>
      </c>
      <c r="AT143" s="22">
        <v>1023</v>
      </c>
      <c r="AU143" s="22">
        <v>2161</v>
      </c>
      <c r="AV143" s="22">
        <f t="shared" si="2"/>
        <v>29140</v>
      </c>
    </row>
    <row r="144" spans="1:48" ht="15" customHeight="1">
      <c r="A144" s="32" t="s">
        <v>486</v>
      </c>
      <c r="B144" s="25">
        <v>4</v>
      </c>
      <c r="C144" s="32" t="s">
        <v>487</v>
      </c>
      <c r="D144" s="22"/>
      <c r="E144" s="22"/>
      <c r="F144" s="22"/>
      <c r="G144" s="22"/>
      <c r="H144" s="22">
        <v>602</v>
      </c>
      <c r="I144" s="22"/>
      <c r="J144" s="22"/>
      <c r="K144" s="22"/>
      <c r="L144" s="22"/>
      <c r="M144" s="22"/>
      <c r="N144" s="22"/>
      <c r="O144" s="22"/>
      <c r="P144" s="22"/>
      <c r="Q144" s="22"/>
      <c r="R144" s="22"/>
      <c r="S144" s="22"/>
      <c r="T144" s="22"/>
      <c r="U144" s="22"/>
      <c r="V144" s="22"/>
      <c r="W144" s="22"/>
      <c r="X144" s="22"/>
      <c r="Y144" s="22"/>
      <c r="Z144" s="22"/>
      <c r="AA144" s="22"/>
      <c r="AB144" s="22"/>
      <c r="AC144" s="22"/>
      <c r="AD144" s="22"/>
      <c r="AE144" s="22"/>
      <c r="AF144" s="22"/>
      <c r="AG144" s="22"/>
      <c r="AH144" s="22"/>
      <c r="AI144" s="22"/>
      <c r="AJ144" s="22"/>
      <c r="AK144" s="22">
        <v>362</v>
      </c>
      <c r="AL144" s="22"/>
      <c r="AM144" s="22"/>
      <c r="AN144" s="22"/>
      <c r="AO144" s="22">
        <v>770</v>
      </c>
      <c r="AP144" s="22">
        <v>259</v>
      </c>
      <c r="AQ144" s="22">
        <v>5956</v>
      </c>
      <c r="AR144" s="22"/>
      <c r="AS144" s="22">
        <v>870</v>
      </c>
      <c r="AT144" s="22">
        <v>1023</v>
      </c>
      <c r="AU144" s="22"/>
      <c r="AV144" s="22">
        <f t="shared" si="2"/>
        <v>9842</v>
      </c>
    </row>
    <row r="145" spans="1:48" ht="15" customHeight="1">
      <c r="A145" s="32" t="s">
        <v>488</v>
      </c>
      <c r="B145" s="25">
        <v>3</v>
      </c>
      <c r="C145" s="32" t="s">
        <v>489</v>
      </c>
      <c r="D145" s="22">
        <v>1587551</v>
      </c>
      <c r="E145" s="22">
        <v>1653</v>
      </c>
      <c r="F145" s="22"/>
      <c r="G145" s="22">
        <v>249</v>
      </c>
      <c r="H145" s="22">
        <v>4881</v>
      </c>
      <c r="I145" s="22"/>
      <c r="J145" s="22">
        <v>2990</v>
      </c>
      <c r="K145" s="22">
        <v>209</v>
      </c>
      <c r="L145" s="22"/>
      <c r="M145" s="22">
        <v>7008</v>
      </c>
      <c r="N145" s="22">
        <v>242</v>
      </c>
      <c r="O145" s="22"/>
      <c r="P145" s="22"/>
      <c r="Q145" s="22">
        <v>443</v>
      </c>
      <c r="R145" s="22"/>
      <c r="S145" s="22"/>
      <c r="T145" s="22"/>
      <c r="U145" s="22"/>
      <c r="V145" s="22"/>
      <c r="W145" s="22">
        <v>786</v>
      </c>
      <c r="X145" s="22"/>
      <c r="Y145" s="22"/>
      <c r="Z145" s="22"/>
      <c r="AA145" s="22"/>
      <c r="AB145" s="22"/>
      <c r="AC145" s="22"/>
      <c r="AD145" s="22"/>
      <c r="AE145" s="22"/>
      <c r="AF145" s="22"/>
      <c r="AG145" s="22"/>
      <c r="AH145" s="22"/>
      <c r="AI145" s="22">
        <v>19246</v>
      </c>
      <c r="AJ145" s="22">
        <v>8193</v>
      </c>
      <c r="AK145" s="22"/>
      <c r="AL145" s="22"/>
      <c r="AM145" s="22"/>
      <c r="AN145" s="22">
        <v>14529</v>
      </c>
      <c r="AO145" s="22">
        <v>9097</v>
      </c>
      <c r="AP145" s="22">
        <v>334</v>
      </c>
      <c r="AQ145" s="22">
        <v>29579</v>
      </c>
      <c r="AR145" s="22">
        <v>984471</v>
      </c>
      <c r="AS145" s="22">
        <v>1313</v>
      </c>
      <c r="AT145" s="22">
        <v>4883</v>
      </c>
      <c r="AU145" s="22">
        <v>51081</v>
      </c>
      <c r="AV145" s="22">
        <f t="shared" si="2"/>
        <v>2728738</v>
      </c>
    </row>
    <row r="146" spans="1:48" ht="15" customHeight="1">
      <c r="A146" s="32" t="s">
        <v>492</v>
      </c>
      <c r="B146" s="25">
        <v>4</v>
      </c>
      <c r="C146" s="32" t="s">
        <v>493</v>
      </c>
      <c r="D146" s="22">
        <v>85084</v>
      </c>
      <c r="E146" s="22">
        <v>936</v>
      </c>
      <c r="F146" s="22"/>
      <c r="G146" s="22"/>
      <c r="H146" s="22"/>
      <c r="I146" s="22"/>
      <c r="J146" s="22">
        <v>2990</v>
      </c>
      <c r="K146" s="22"/>
      <c r="L146" s="22"/>
      <c r="M146" s="22"/>
      <c r="N146" s="22">
        <v>242</v>
      </c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>
        <v>9941</v>
      </c>
      <c r="AJ146" s="22">
        <v>1939</v>
      </c>
      <c r="AK146" s="22"/>
      <c r="AL146" s="22"/>
      <c r="AM146" s="22"/>
      <c r="AN146" s="22">
        <v>1748</v>
      </c>
      <c r="AO146" s="22">
        <v>1712</v>
      </c>
      <c r="AP146" s="22"/>
      <c r="AQ146" s="22">
        <v>4312</v>
      </c>
      <c r="AR146" s="22">
        <v>519141</v>
      </c>
      <c r="AS146" s="22"/>
      <c r="AT146" s="22">
        <v>2675</v>
      </c>
      <c r="AU146" s="22">
        <v>15759</v>
      </c>
      <c r="AV146" s="22">
        <f t="shared" si="2"/>
        <v>646479</v>
      </c>
    </row>
    <row r="147" spans="1:48" ht="15" customHeight="1">
      <c r="A147" s="32" t="s">
        <v>494</v>
      </c>
      <c r="B147" s="25">
        <v>5</v>
      </c>
      <c r="C147" s="32" t="s">
        <v>495</v>
      </c>
      <c r="D147" s="22">
        <v>68936</v>
      </c>
      <c r="E147" s="22"/>
      <c r="F147" s="22"/>
      <c r="G147" s="22"/>
      <c r="H147" s="22"/>
      <c r="I147" s="22"/>
      <c r="J147" s="22">
        <v>2990</v>
      </c>
      <c r="K147" s="22"/>
      <c r="L147" s="22"/>
      <c r="M147" s="22"/>
      <c r="N147" s="22"/>
      <c r="O147" s="22"/>
      <c r="P147" s="22"/>
      <c r="Q147" s="22"/>
      <c r="R147" s="22"/>
      <c r="S147" s="22"/>
      <c r="T147" s="22"/>
      <c r="U147" s="22"/>
      <c r="V147" s="22"/>
      <c r="W147" s="22"/>
      <c r="X147" s="22"/>
      <c r="Y147" s="22"/>
      <c r="Z147" s="22"/>
      <c r="AA147" s="22"/>
      <c r="AB147" s="22"/>
      <c r="AC147" s="22"/>
      <c r="AD147" s="22"/>
      <c r="AE147" s="22"/>
      <c r="AF147" s="22"/>
      <c r="AG147" s="22"/>
      <c r="AH147" s="22"/>
      <c r="AI147" s="22">
        <v>9315</v>
      </c>
      <c r="AJ147" s="22">
        <v>1675</v>
      </c>
      <c r="AK147" s="22"/>
      <c r="AL147" s="22"/>
      <c r="AM147" s="22"/>
      <c r="AN147" s="22">
        <v>1748</v>
      </c>
      <c r="AO147" s="22">
        <v>1460</v>
      </c>
      <c r="AP147" s="22"/>
      <c r="AQ147" s="22">
        <v>4060</v>
      </c>
      <c r="AR147" s="22">
        <v>490759</v>
      </c>
      <c r="AS147" s="22"/>
      <c r="AT147" s="22">
        <v>2675</v>
      </c>
      <c r="AU147" s="22">
        <v>14205</v>
      </c>
      <c r="AV147" s="22">
        <f t="shared" si="2"/>
        <v>597823</v>
      </c>
    </row>
    <row r="148" spans="1:48" ht="15" customHeight="1">
      <c r="A148" s="32" t="s">
        <v>496</v>
      </c>
      <c r="B148" s="25">
        <v>5</v>
      </c>
      <c r="C148" s="32" t="s">
        <v>497</v>
      </c>
      <c r="D148" s="22">
        <v>220</v>
      </c>
      <c r="E148" s="22"/>
      <c r="F148" s="22"/>
      <c r="G148" s="22"/>
      <c r="H148" s="22"/>
      <c r="I148" s="22"/>
      <c r="J148" s="22"/>
      <c r="K148" s="22"/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22"/>
      <c r="W148" s="22"/>
      <c r="X148" s="22"/>
      <c r="Y148" s="22"/>
      <c r="Z148" s="22"/>
      <c r="AA148" s="22"/>
      <c r="AB148" s="22"/>
      <c r="AC148" s="22"/>
      <c r="AD148" s="22"/>
      <c r="AE148" s="22"/>
      <c r="AF148" s="22"/>
      <c r="AG148" s="22"/>
      <c r="AH148" s="22"/>
      <c r="AI148" s="22"/>
      <c r="AJ148" s="22"/>
      <c r="AK148" s="22"/>
      <c r="AL148" s="22"/>
      <c r="AM148" s="22"/>
      <c r="AN148" s="22"/>
      <c r="AO148" s="22"/>
      <c r="AP148" s="22"/>
      <c r="AQ148" s="22"/>
      <c r="AR148" s="22">
        <v>1072</v>
      </c>
      <c r="AS148" s="22"/>
      <c r="AT148" s="22"/>
      <c r="AU148" s="22"/>
      <c r="AV148" s="22">
        <f t="shared" si="2"/>
        <v>1292</v>
      </c>
    </row>
    <row r="149" spans="1:48" ht="15" customHeight="1">
      <c r="A149" s="32" t="s">
        <v>498</v>
      </c>
      <c r="B149" s="25">
        <v>4</v>
      </c>
      <c r="C149" s="32" t="s">
        <v>499</v>
      </c>
      <c r="D149" s="22">
        <v>1501047</v>
      </c>
      <c r="E149" s="22">
        <v>717</v>
      </c>
      <c r="F149" s="22"/>
      <c r="G149" s="22">
        <v>249</v>
      </c>
      <c r="H149" s="22">
        <v>4881</v>
      </c>
      <c r="I149" s="22"/>
      <c r="J149" s="22"/>
      <c r="K149" s="22"/>
      <c r="L149" s="22"/>
      <c r="M149" s="22">
        <v>7008</v>
      </c>
      <c r="N149" s="22"/>
      <c r="O149" s="22"/>
      <c r="P149" s="22"/>
      <c r="Q149" s="22">
        <v>443</v>
      </c>
      <c r="R149" s="22"/>
      <c r="S149" s="22"/>
      <c r="T149" s="22"/>
      <c r="U149" s="22"/>
      <c r="V149" s="22"/>
      <c r="W149" s="22">
        <v>786</v>
      </c>
      <c r="X149" s="22"/>
      <c r="Y149" s="22"/>
      <c r="Z149" s="22"/>
      <c r="AA149" s="22"/>
      <c r="AB149" s="22"/>
      <c r="AC149" s="22"/>
      <c r="AD149" s="22"/>
      <c r="AE149" s="22"/>
      <c r="AF149" s="22"/>
      <c r="AG149" s="22"/>
      <c r="AH149" s="22"/>
      <c r="AI149" s="22">
        <v>9305</v>
      </c>
      <c r="AJ149" s="22">
        <v>6254</v>
      </c>
      <c r="AK149" s="22"/>
      <c r="AL149" s="22"/>
      <c r="AM149" s="22"/>
      <c r="AN149" s="22">
        <v>12435</v>
      </c>
      <c r="AO149" s="22">
        <v>7385</v>
      </c>
      <c r="AP149" s="22">
        <v>334</v>
      </c>
      <c r="AQ149" s="22">
        <v>22828</v>
      </c>
      <c r="AR149" s="22">
        <v>460193</v>
      </c>
      <c r="AS149" s="22">
        <v>1313</v>
      </c>
      <c r="AT149" s="22">
        <v>2208</v>
      </c>
      <c r="AU149" s="22">
        <v>30768</v>
      </c>
      <c r="AV149" s="22">
        <f t="shared" si="2"/>
        <v>2068154</v>
      </c>
    </row>
    <row r="150" spans="1:48" ht="15" customHeight="1">
      <c r="A150" s="32" t="s">
        <v>500</v>
      </c>
      <c r="B150" s="25">
        <v>3</v>
      </c>
      <c r="C150" s="32" t="s">
        <v>501</v>
      </c>
      <c r="D150" s="22">
        <v>5906341</v>
      </c>
      <c r="E150" s="22"/>
      <c r="F150" s="22"/>
      <c r="G150" s="22"/>
      <c r="H150" s="22"/>
      <c r="I150" s="22"/>
      <c r="J150" s="22"/>
      <c r="K150" s="22"/>
      <c r="L150" s="22"/>
      <c r="M150" s="22"/>
      <c r="N150" s="22"/>
      <c r="O150" s="22"/>
      <c r="P150" s="22"/>
      <c r="Q150" s="22"/>
      <c r="R150" s="22"/>
      <c r="S150" s="22"/>
      <c r="T150" s="22"/>
      <c r="U150" s="22"/>
      <c r="V150" s="22"/>
      <c r="W150" s="22"/>
      <c r="X150" s="22"/>
      <c r="Y150" s="22"/>
      <c r="Z150" s="22"/>
      <c r="AA150" s="22"/>
      <c r="AB150" s="22"/>
      <c r="AC150" s="22"/>
      <c r="AD150" s="22"/>
      <c r="AE150" s="22"/>
      <c r="AF150" s="22"/>
      <c r="AG150" s="22"/>
      <c r="AH150" s="22"/>
      <c r="AI150" s="22"/>
      <c r="AJ150" s="22">
        <v>11499</v>
      </c>
      <c r="AK150" s="22"/>
      <c r="AL150" s="22"/>
      <c r="AM150" s="22"/>
      <c r="AN150" s="22">
        <v>344</v>
      </c>
      <c r="AO150" s="22"/>
      <c r="AP150" s="22">
        <v>617</v>
      </c>
      <c r="AQ150" s="22">
        <v>7641</v>
      </c>
      <c r="AR150" s="22">
        <v>8342716</v>
      </c>
      <c r="AS150" s="22"/>
      <c r="AT150" s="22"/>
      <c r="AU150" s="22">
        <v>227317</v>
      </c>
      <c r="AV150" s="22">
        <f t="shared" si="2"/>
        <v>14496475</v>
      </c>
    </row>
    <row r="151" spans="1:48" ht="15" customHeight="1">
      <c r="A151" s="32" t="s">
        <v>502</v>
      </c>
      <c r="B151" s="25">
        <v>4</v>
      </c>
      <c r="C151" s="32" t="s">
        <v>503</v>
      </c>
      <c r="D151" s="22">
        <v>5572585</v>
      </c>
      <c r="E151" s="22"/>
      <c r="F151" s="22"/>
      <c r="G151" s="22"/>
      <c r="H151" s="22"/>
      <c r="I151" s="22"/>
      <c r="J151" s="22"/>
      <c r="K151" s="22"/>
      <c r="L151" s="22"/>
      <c r="M151" s="22"/>
      <c r="N151" s="22"/>
      <c r="O151" s="22"/>
      <c r="P151" s="22"/>
      <c r="Q151" s="22"/>
      <c r="R151" s="22"/>
      <c r="S151" s="22"/>
      <c r="T151" s="22"/>
      <c r="U151" s="22"/>
      <c r="V151" s="22"/>
      <c r="W151" s="22"/>
      <c r="X151" s="22"/>
      <c r="Y151" s="22"/>
      <c r="Z151" s="22"/>
      <c r="AA151" s="22"/>
      <c r="AB151" s="22"/>
      <c r="AC151" s="22"/>
      <c r="AD151" s="22"/>
      <c r="AE151" s="22"/>
      <c r="AF151" s="22"/>
      <c r="AG151" s="22"/>
      <c r="AH151" s="22"/>
      <c r="AI151" s="22"/>
      <c r="AJ151" s="22"/>
      <c r="AK151" s="22"/>
      <c r="AL151" s="22"/>
      <c r="AM151" s="22"/>
      <c r="AN151" s="22"/>
      <c r="AO151" s="22"/>
      <c r="AP151" s="22">
        <v>617</v>
      </c>
      <c r="AQ151" s="22">
        <v>1180</v>
      </c>
      <c r="AR151" s="22">
        <v>7010659</v>
      </c>
      <c r="AS151" s="22"/>
      <c r="AT151" s="22"/>
      <c r="AU151" s="22">
        <v>166467</v>
      </c>
      <c r="AV151" s="22">
        <f t="shared" si="2"/>
        <v>12751508</v>
      </c>
    </row>
    <row r="152" spans="1:48" ht="15" customHeight="1">
      <c r="A152" s="32" t="s">
        <v>504</v>
      </c>
      <c r="B152" s="25">
        <v>5</v>
      </c>
      <c r="C152" s="32" t="s">
        <v>505</v>
      </c>
      <c r="D152" s="22">
        <v>2508883</v>
      </c>
      <c r="E152" s="22"/>
      <c r="F152" s="22"/>
      <c r="G152" s="22"/>
      <c r="H152" s="22"/>
      <c r="I152" s="22"/>
      <c r="J152" s="22"/>
      <c r="K152" s="22"/>
      <c r="L152" s="22"/>
      <c r="M152" s="22"/>
      <c r="N152" s="22"/>
      <c r="O152" s="22"/>
      <c r="P152" s="22"/>
      <c r="Q152" s="22"/>
      <c r="R152" s="22"/>
      <c r="S152" s="22"/>
      <c r="T152" s="22"/>
      <c r="U152" s="22"/>
      <c r="V152" s="22"/>
      <c r="W152" s="22"/>
      <c r="X152" s="22"/>
      <c r="Y152" s="22"/>
      <c r="Z152" s="22"/>
      <c r="AA152" s="22"/>
      <c r="AB152" s="22"/>
      <c r="AC152" s="22"/>
      <c r="AD152" s="22"/>
      <c r="AE152" s="22"/>
      <c r="AF152" s="22"/>
      <c r="AG152" s="22"/>
      <c r="AH152" s="22"/>
      <c r="AI152" s="22"/>
      <c r="AJ152" s="22"/>
      <c r="AK152" s="22"/>
      <c r="AL152" s="22"/>
      <c r="AM152" s="22"/>
      <c r="AN152" s="22"/>
      <c r="AO152" s="22"/>
      <c r="AP152" s="22"/>
      <c r="AQ152" s="22">
        <v>540</v>
      </c>
      <c r="AR152" s="22">
        <v>2289312</v>
      </c>
      <c r="AS152" s="22"/>
      <c r="AT152" s="22"/>
      <c r="AU152" s="22">
        <v>70047</v>
      </c>
      <c r="AV152" s="22">
        <f t="shared" si="2"/>
        <v>4868782</v>
      </c>
    </row>
    <row r="153" spans="1:48" ht="15" customHeight="1">
      <c r="A153" s="32" t="s">
        <v>506</v>
      </c>
      <c r="B153" s="25">
        <v>5</v>
      </c>
      <c r="C153" s="32" t="s">
        <v>507</v>
      </c>
      <c r="D153" s="22">
        <v>321892</v>
      </c>
      <c r="E153" s="22"/>
      <c r="F153" s="22"/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22"/>
      <c r="W153" s="22"/>
      <c r="X153" s="22"/>
      <c r="Y153" s="22"/>
      <c r="Z153" s="22"/>
      <c r="AA153" s="22"/>
      <c r="AB153" s="22"/>
      <c r="AC153" s="22"/>
      <c r="AD153" s="22"/>
      <c r="AE153" s="22"/>
      <c r="AF153" s="22"/>
      <c r="AG153" s="22"/>
      <c r="AH153" s="22"/>
      <c r="AI153" s="22"/>
      <c r="AJ153" s="22"/>
      <c r="AK153" s="22"/>
      <c r="AL153" s="22"/>
      <c r="AM153" s="22"/>
      <c r="AN153" s="22"/>
      <c r="AO153" s="22"/>
      <c r="AP153" s="22"/>
      <c r="AQ153" s="22"/>
      <c r="AR153" s="22">
        <v>297674</v>
      </c>
      <c r="AS153" s="22"/>
      <c r="AT153" s="22"/>
      <c r="AU153" s="22"/>
      <c r="AV153" s="22">
        <f t="shared" si="2"/>
        <v>619566</v>
      </c>
    </row>
    <row r="154" spans="1:48" ht="15" customHeight="1">
      <c r="A154" s="32" t="s">
        <v>508</v>
      </c>
      <c r="B154" s="25">
        <v>4</v>
      </c>
      <c r="C154" s="32" t="s">
        <v>509</v>
      </c>
      <c r="D154" s="22"/>
      <c r="E154" s="22"/>
      <c r="F154" s="22"/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22"/>
      <c r="W154" s="22"/>
      <c r="X154" s="22"/>
      <c r="Y154" s="22"/>
      <c r="Z154" s="22"/>
      <c r="AA154" s="22"/>
      <c r="AB154" s="22"/>
      <c r="AC154" s="22"/>
      <c r="AD154" s="22"/>
      <c r="AE154" s="22"/>
      <c r="AF154" s="22"/>
      <c r="AG154" s="22"/>
      <c r="AH154" s="22"/>
      <c r="AI154" s="22"/>
      <c r="AJ154" s="22"/>
      <c r="AK154" s="22"/>
      <c r="AL154" s="22"/>
      <c r="AM154" s="22"/>
      <c r="AN154" s="22"/>
      <c r="AO154" s="22"/>
      <c r="AP154" s="22"/>
      <c r="AQ154" s="22"/>
      <c r="AR154" s="22">
        <v>3400</v>
      </c>
      <c r="AS154" s="22"/>
      <c r="AT154" s="22"/>
      <c r="AU154" s="22"/>
      <c r="AV154" s="22">
        <f t="shared" si="2"/>
        <v>3400</v>
      </c>
    </row>
    <row r="155" spans="1:48" ht="15" customHeight="1">
      <c r="A155" s="32" t="s">
        <v>510</v>
      </c>
      <c r="B155" s="25">
        <v>3</v>
      </c>
      <c r="C155" s="32" t="s">
        <v>511</v>
      </c>
      <c r="D155" s="22">
        <v>197872</v>
      </c>
      <c r="E155" s="22">
        <v>2758</v>
      </c>
      <c r="F155" s="22"/>
      <c r="G155" s="22"/>
      <c r="H155" s="22">
        <v>21153</v>
      </c>
      <c r="I155" s="22"/>
      <c r="J155" s="22"/>
      <c r="K155" s="22"/>
      <c r="L155" s="22"/>
      <c r="M155" s="22"/>
      <c r="N155" s="22"/>
      <c r="O155" s="22"/>
      <c r="P155" s="22"/>
      <c r="Q155" s="22"/>
      <c r="R155" s="22"/>
      <c r="S155" s="22"/>
      <c r="T155" s="22"/>
      <c r="U155" s="22"/>
      <c r="V155" s="22"/>
      <c r="W155" s="22"/>
      <c r="X155" s="22"/>
      <c r="Y155" s="22"/>
      <c r="Z155" s="22"/>
      <c r="AA155" s="22"/>
      <c r="AB155" s="22"/>
      <c r="AC155" s="22"/>
      <c r="AD155" s="22"/>
      <c r="AE155" s="22"/>
      <c r="AF155" s="22"/>
      <c r="AG155" s="22"/>
      <c r="AH155" s="22"/>
      <c r="AI155" s="22">
        <v>822835</v>
      </c>
      <c r="AJ155" s="22"/>
      <c r="AK155" s="22"/>
      <c r="AL155" s="22"/>
      <c r="AM155" s="22"/>
      <c r="AN155" s="22">
        <v>120425</v>
      </c>
      <c r="AO155" s="22">
        <v>16431</v>
      </c>
      <c r="AP155" s="22"/>
      <c r="AQ155" s="22">
        <v>2437</v>
      </c>
      <c r="AR155" s="22">
        <v>2181872</v>
      </c>
      <c r="AS155" s="22"/>
      <c r="AT155" s="22"/>
      <c r="AU155" s="22">
        <v>119595</v>
      </c>
      <c r="AV155" s="22">
        <f t="shared" si="2"/>
        <v>3485378</v>
      </c>
    </row>
    <row r="156" spans="1:48" ht="15" customHeight="1">
      <c r="A156" s="32" t="s">
        <v>512</v>
      </c>
      <c r="B156" s="25">
        <v>4</v>
      </c>
      <c r="C156" s="32" t="s">
        <v>513</v>
      </c>
      <c r="D156" s="22"/>
      <c r="E156" s="22"/>
      <c r="F156" s="22"/>
      <c r="G156" s="22"/>
      <c r="H156" s="22"/>
      <c r="I156" s="22"/>
      <c r="J156" s="22"/>
      <c r="K156" s="22"/>
      <c r="L156" s="22"/>
      <c r="M156" s="22"/>
      <c r="N156" s="22"/>
      <c r="O156" s="22"/>
      <c r="P156" s="22"/>
      <c r="Q156" s="22"/>
      <c r="R156" s="22"/>
      <c r="S156" s="22"/>
      <c r="T156" s="22"/>
      <c r="U156" s="22"/>
      <c r="V156" s="22"/>
      <c r="W156" s="22"/>
      <c r="X156" s="22"/>
      <c r="Y156" s="22"/>
      <c r="Z156" s="22"/>
      <c r="AA156" s="22"/>
      <c r="AB156" s="22"/>
      <c r="AC156" s="22"/>
      <c r="AD156" s="22"/>
      <c r="AE156" s="22"/>
      <c r="AF156" s="22"/>
      <c r="AG156" s="22"/>
      <c r="AH156" s="22"/>
      <c r="AI156" s="22"/>
      <c r="AJ156" s="22"/>
      <c r="AK156" s="22"/>
      <c r="AL156" s="22"/>
      <c r="AM156" s="22"/>
      <c r="AN156" s="22"/>
      <c r="AO156" s="22"/>
      <c r="AP156" s="22"/>
      <c r="AQ156" s="22"/>
      <c r="AR156" s="22">
        <v>45600</v>
      </c>
      <c r="AS156" s="22"/>
      <c r="AT156" s="22"/>
      <c r="AU156" s="22"/>
      <c r="AV156" s="22">
        <f t="shared" si="2"/>
        <v>45600</v>
      </c>
    </row>
    <row r="157" spans="1:48" ht="15" customHeight="1">
      <c r="A157" s="32" t="s">
        <v>514</v>
      </c>
      <c r="B157" s="25">
        <v>4</v>
      </c>
      <c r="C157" s="32" t="s">
        <v>515</v>
      </c>
      <c r="D157" s="22">
        <v>14386</v>
      </c>
      <c r="E157" s="22"/>
      <c r="F157" s="22"/>
      <c r="G157" s="22"/>
      <c r="H157" s="22"/>
      <c r="I157" s="22"/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22"/>
      <c r="W157" s="22"/>
      <c r="X157" s="22"/>
      <c r="Y157" s="22"/>
      <c r="Z157" s="22"/>
      <c r="AA157" s="22"/>
      <c r="AB157" s="22"/>
      <c r="AC157" s="22"/>
      <c r="AD157" s="22"/>
      <c r="AE157" s="22"/>
      <c r="AF157" s="22"/>
      <c r="AG157" s="22"/>
      <c r="AH157" s="22"/>
      <c r="AI157" s="22"/>
      <c r="AJ157" s="22"/>
      <c r="AK157" s="22"/>
      <c r="AL157" s="22"/>
      <c r="AM157" s="22"/>
      <c r="AN157" s="22"/>
      <c r="AO157" s="22"/>
      <c r="AP157" s="22"/>
      <c r="AQ157" s="22"/>
      <c r="AR157" s="22">
        <v>110581</v>
      </c>
      <c r="AS157" s="22"/>
      <c r="AT157" s="22"/>
      <c r="AU157" s="22"/>
      <c r="AV157" s="22">
        <f t="shared" si="2"/>
        <v>124967</v>
      </c>
    </row>
    <row r="158" spans="1:48" ht="15" customHeight="1">
      <c r="A158" s="32" t="s">
        <v>516</v>
      </c>
      <c r="B158" s="25">
        <v>4</v>
      </c>
      <c r="C158" s="32" t="s">
        <v>517</v>
      </c>
      <c r="D158" s="22">
        <v>18715</v>
      </c>
      <c r="E158" s="22"/>
      <c r="F158" s="22"/>
      <c r="G158" s="22"/>
      <c r="H158" s="22"/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/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/>
      <c r="AK158" s="22"/>
      <c r="AL158" s="22"/>
      <c r="AM158" s="22"/>
      <c r="AN158" s="22"/>
      <c r="AO158" s="22"/>
      <c r="AP158" s="22"/>
      <c r="AQ158" s="22"/>
      <c r="AR158" s="22">
        <v>878476</v>
      </c>
      <c r="AS158" s="22"/>
      <c r="AT158" s="22"/>
      <c r="AU158" s="22">
        <v>31400</v>
      </c>
      <c r="AV158" s="22">
        <f t="shared" si="2"/>
        <v>928591</v>
      </c>
    </row>
    <row r="159" spans="1:48" ht="15" customHeight="1">
      <c r="A159" s="32" t="s">
        <v>518</v>
      </c>
      <c r="B159" s="25">
        <v>4</v>
      </c>
      <c r="C159" s="32" t="s">
        <v>519</v>
      </c>
      <c r="D159" s="22">
        <v>35686</v>
      </c>
      <c r="E159" s="22"/>
      <c r="F159" s="22"/>
      <c r="G159" s="22"/>
      <c r="H159" s="22"/>
      <c r="I159" s="22"/>
      <c r="J159" s="22"/>
      <c r="K159" s="22"/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/>
      <c r="AI159" s="22"/>
      <c r="AJ159" s="22"/>
      <c r="AK159" s="22"/>
      <c r="AL159" s="22"/>
      <c r="AM159" s="22"/>
      <c r="AN159" s="22">
        <v>24357</v>
      </c>
      <c r="AO159" s="22"/>
      <c r="AP159" s="22"/>
      <c r="AQ159" s="22"/>
      <c r="AR159" s="22">
        <v>349524</v>
      </c>
      <c r="AS159" s="22"/>
      <c r="AT159" s="22"/>
      <c r="AU159" s="22">
        <v>9000</v>
      </c>
      <c r="AV159" s="22">
        <f t="shared" si="2"/>
        <v>418567</v>
      </c>
    </row>
    <row r="160" spans="1:48" ht="15" customHeight="1">
      <c r="A160" s="32" t="s">
        <v>520</v>
      </c>
      <c r="B160" s="25">
        <v>4</v>
      </c>
      <c r="C160" s="32" t="s">
        <v>521</v>
      </c>
      <c r="D160" s="22">
        <v>76674</v>
      </c>
      <c r="E160" s="22"/>
      <c r="F160" s="22"/>
      <c r="G160" s="22"/>
      <c r="H160" s="22">
        <v>14045</v>
      </c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>
        <v>819557</v>
      </c>
      <c r="AJ160" s="22"/>
      <c r="AK160" s="22"/>
      <c r="AL160" s="22"/>
      <c r="AM160" s="22"/>
      <c r="AN160" s="22">
        <v>94256</v>
      </c>
      <c r="AO160" s="22"/>
      <c r="AP160" s="22"/>
      <c r="AQ160" s="22"/>
      <c r="AR160" s="22">
        <v>448604</v>
      </c>
      <c r="AS160" s="22"/>
      <c r="AT160" s="22"/>
      <c r="AU160" s="22">
        <v>28080</v>
      </c>
      <c r="AV160" s="22">
        <f t="shared" si="2"/>
        <v>1481216</v>
      </c>
    </row>
    <row r="161" spans="1:48" ht="15" customHeight="1">
      <c r="A161" s="32" t="s">
        <v>522</v>
      </c>
      <c r="B161" s="25">
        <v>4</v>
      </c>
      <c r="C161" s="32" t="s">
        <v>523</v>
      </c>
      <c r="D161" s="22"/>
      <c r="E161" s="22"/>
      <c r="F161" s="22"/>
      <c r="G161" s="22"/>
      <c r="H161" s="22"/>
      <c r="I161" s="22"/>
      <c r="J161" s="22"/>
      <c r="K161" s="22"/>
      <c r="L161" s="22"/>
      <c r="M161" s="22"/>
      <c r="N161" s="22"/>
      <c r="O161" s="22"/>
      <c r="P161" s="22"/>
      <c r="Q161" s="22"/>
      <c r="R161" s="22"/>
      <c r="S161" s="22"/>
      <c r="T161" s="22"/>
      <c r="U161" s="22"/>
      <c r="V161" s="22"/>
      <c r="W161" s="22"/>
      <c r="X161" s="22"/>
      <c r="Y161" s="22"/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/>
      <c r="AN161" s="22"/>
      <c r="AO161" s="22">
        <v>864</v>
      </c>
      <c r="AP161" s="22"/>
      <c r="AQ161" s="22"/>
      <c r="AR161" s="22"/>
      <c r="AS161" s="22"/>
      <c r="AT161" s="22"/>
      <c r="AU161" s="22"/>
      <c r="AV161" s="22">
        <f t="shared" si="2"/>
        <v>864</v>
      </c>
    </row>
    <row r="162" spans="1:48" ht="15" customHeight="1">
      <c r="A162" s="32" t="s">
        <v>524</v>
      </c>
      <c r="B162" s="25">
        <v>3</v>
      </c>
      <c r="C162" s="32" t="s">
        <v>525</v>
      </c>
      <c r="D162" s="22">
        <v>52227</v>
      </c>
      <c r="E162" s="22"/>
      <c r="F162" s="22"/>
      <c r="G162" s="22"/>
      <c r="H162" s="22"/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/>
      <c r="AO162" s="22">
        <v>36964</v>
      </c>
      <c r="AP162" s="22"/>
      <c r="AQ162" s="22"/>
      <c r="AR162" s="22">
        <v>14165</v>
      </c>
      <c r="AS162" s="22"/>
      <c r="AT162" s="22"/>
      <c r="AU162" s="22"/>
      <c r="AV162" s="22">
        <f t="shared" si="2"/>
        <v>103356</v>
      </c>
    </row>
    <row r="163" spans="1:48" ht="15" customHeight="1">
      <c r="A163" s="32" t="s">
        <v>528</v>
      </c>
      <c r="B163" s="25">
        <v>4</v>
      </c>
      <c r="C163" s="32" t="s">
        <v>529</v>
      </c>
      <c r="D163" s="22">
        <v>17770</v>
      </c>
      <c r="E163" s="22"/>
      <c r="F163" s="22"/>
      <c r="G163" s="22"/>
      <c r="H163" s="22"/>
      <c r="I163" s="22"/>
      <c r="J163" s="22"/>
      <c r="K163" s="22"/>
      <c r="L163" s="22"/>
      <c r="M163" s="22"/>
      <c r="N163" s="22"/>
      <c r="O163" s="22"/>
      <c r="P163" s="22"/>
      <c r="Q163" s="22"/>
      <c r="R163" s="22"/>
      <c r="S163" s="22"/>
      <c r="T163" s="22"/>
      <c r="U163" s="22"/>
      <c r="V163" s="22"/>
      <c r="W163" s="22"/>
      <c r="X163" s="22"/>
      <c r="Y163" s="22"/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/>
      <c r="AN163" s="22"/>
      <c r="AO163" s="22">
        <v>36726</v>
      </c>
      <c r="AP163" s="22"/>
      <c r="AQ163" s="22"/>
      <c r="AR163" s="22">
        <v>9529</v>
      </c>
      <c r="AS163" s="22"/>
      <c r="AT163" s="22"/>
      <c r="AU163" s="22"/>
      <c r="AV163" s="22">
        <f t="shared" si="2"/>
        <v>64025</v>
      </c>
    </row>
    <row r="164" spans="1:48" ht="15" customHeight="1">
      <c r="A164" s="32" t="s">
        <v>530</v>
      </c>
      <c r="B164" s="25">
        <v>4</v>
      </c>
      <c r="C164" s="32" t="s">
        <v>531</v>
      </c>
      <c r="D164" s="22">
        <v>34457</v>
      </c>
      <c r="E164" s="22"/>
      <c r="F164" s="22"/>
      <c r="G164" s="22"/>
      <c r="H164" s="22"/>
      <c r="I164" s="22"/>
      <c r="J164" s="22"/>
      <c r="K164" s="22"/>
      <c r="L164" s="22"/>
      <c r="M164" s="22"/>
      <c r="N164" s="22"/>
      <c r="O164" s="22"/>
      <c r="P164" s="22"/>
      <c r="Q164" s="22"/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/>
      <c r="AK164" s="22"/>
      <c r="AL164" s="22"/>
      <c r="AM164" s="22"/>
      <c r="AN164" s="22"/>
      <c r="AO164" s="22">
        <v>238</v>
      </c>
      <c r="AP164" s="22"/>
      <c r="AQ164" s="22"/>
      <c r="AR164" s="22">
        <v>4636</v>
      </c>
      <c r="AS164" s="22"/>
      <c r="AT164" s="22"/>
      <c r="AU164" s="22"/>
      <c r="AV164" s="22">
        <f t="shared" si="2"/>
        <v>39331</v>
      </c>
    </row>
    <row r="165" spans="1:48" ht="15" customHeight="1">
      <c r="A165" s="32" t="s">
        <v>532</v>
      </c>
      <c r="B165" s="25">
        <v>3</v>
      </c>
      <c r="C165" s="32" t="s">
        <v>533</v>
      </c>
      <c r="D165" s="22">
        <v>47508</v>
      </c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>
        <v>930</v>
      </c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>
        <v>25902</v>
      </c>
      <c r="AJ165" s="22">
        <v>15195</v>
      </c>
      <c r="AK165" s="22"/>
      <c r="AL165" s="22"/>
      <c r="AM165" s="22"/>
      <c r="AN165" s="22">
        <v>1960</v>
      </c>
      <c r="AO165" s="22">
        <v>5671</v>
      </c>
      <c r="AP165" s="22"/>
      <c r="AQ165" s="22">
        <v>11372</v>
      </c>
      <c r="AR165" s="22">
        <v>240303</v>
      </c>
      <c r="AS165" s="22"/>
      <c r="AT165" s="22"/>
      <c r="AU165" s="22">
        <v>13920</v>
      </c>
      <c r="AV165" s="22">
        <f t="shared" si="2"/>
        <v>362761</v>
      </c>
    </row>
    <row r="166" spans="1:48" ht="15" customHeight="1">
      <c r="A166" s="32" t="s">
        <v>534</v>
      </c>
      <c r="B166" s="25">
        <v>3</v>
      </c>
      <c r="C166" s="32" t="s">
        <v>535</v>
      </c>
      <c r="D166" s="22">
        <v>24649</v>
      </c>
      <c r="E166" s="22"/>
      <c r="F166" s="22"/>
      <c r="G166" s="22"/>
      <c r="H166" s="22">
        <v>22396</v>
      </c>
      <c r="I166" s="22"/>
      <c r="J166" s="22"/>
      <c r="K166" s="22">
        <v>1268</v>
      </c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>
        <v>48246</v>
      </c>
      <c r="AJ166" s="22">
        <v>1314</v>
      </c>
      <c r="AK166" s="22"/>
      <c r="AL166" s="22"/>
      <c r="AM166" s="22"/>
      <c r="AN166" s="22">
        <v>8593</v>
      </c>
      <c r="AO166" s="22"/>
      <c r="AP166" s="22"/>
      <c r="AQ166" s="22"/>
      <c r="AR166" s="22">
        <v>38706</v>
      </c>
      <c r="AS166" s="22"/>
      <c r="AT166" s="22"/>
      <c r="AU166" s="22"/>
      <c r="AV166" s="22">
        <f t="shared" si="2"/>
        <v>145172</v>
      </c>
    </row>
    <row r="167" spans="1:48" ht="15" customHeight="1">
      <c r="A167" s="32" t="s">
        <v>536</v>
      </c>
      <c r="B167" s="25">
        <v>3</v>
      </c>
      <c r="C167" s="32" t="s">
        <v>537</v>
      </c>
      <c r="D167" s="22">
        <v>7737</v>
      </c>
      <c r="E167" s="22"/>
      <c r="F167" s="22"/>
      <c r="G167" s="22"/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>
        <v>4431</v>
      </c>
      <c r="AR167" s="22"/>
      <c r="AS167" s="22"/>
      <c r="AT167" s="22"/>
      <c r="AU167" s="22"/>
      <c r="AV167" s="22">
        <f t="shared" si="2"/>
        <v>12168</v>
      </c>
    </row>
    <row r="168" spans="1:48" ht="15" customHeight="1">
      <c r="A168" s="32" t="s">
        <v>538</v>
      </c>
      <c r="B168" s="25">
        <v>3</v>
      </c>
      <c r="C168" s="32" t="s">
        <v>539</v>
      </c>
      <c r="D168" s="22">
        <v>266183</v>
      </c>
      <c r="E168" s="22"/>
      <c r="F168" s="22"/>
      <c r="G168" s="22"/>
      <c r="H168" s="22"/>
      <c r="I168" s="22"/>
      <c r="J168" s="22"/>
      <c r="K168" s="22">
        <v>85770</v>
      </c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/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>
        <v>8746</v>
      </c>
      <c r="AP168" s="22">
        <v>703</v>
      </c>
      <c r="AQ168" s="22">
        <v>16529</v>
      </c>
      <c r="AR168" s="22">
        <v>300080</v>
      </c>
      <c r="AS168" s="22">
        <v>2687</v>
      </c>
      <c r="AT168" s="22">
        <v>1745</v>
      </c>
      <c r="AU168" s="22">
        <v>1696</v>
      </c>
      <c r="AV168" s="22">
        <f t="shared" si="2"/>
        <v>684139</v>
      </c>
    </row>
    <row r="169" spans="1:48" ht="15" customHeight="1">
      <c r="A169" s="32" t="s">
        <v>540</v>
      </c>
      <c r="B169" s="25">
        <v>4</v>
      </c>
      <c r="C169" s="32" t="s">
        <v>541</v>
      </c>
      <c r="D169" s="22"/>
      <c r="E169" s="22"/>
      <c r="F169" s="22"/>
      <c r="G169" s="22"/>
      <c r="H169" s="22"/>
      <c r="I169" s="22"/>
      <c r="J169" s="22"/>
      <c r="K169" s="22">
        <v>17090</v>
      </c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>
        <v>6727</v>
      </c>
      <c r="AP169" s="22">
        <v>703</v>
      </c>
      <c r="AQ169" s="22">
        <v>15366</v>
      </c>
      <c r="AR169" s="22">
        <v>232055</v>
      </c>
      <c r="AS169" s="22">
        <v>2687</v>
      </c>
      <c r="AT169" s="22">
        <v>1745</v>
      </c>
      <c r="AU169" s="22"/>
      <c r="AV169" s="22">
        <f t="shared" si="2"/>
        <v>276373</v>
      </c>
    </row>
    <row r="170" spans="1:48" ht="15" customHeight="1">
      <c r="A170" s="32" t="s">
        <v>544</v>
      </c>
      <c r="B170" s="25">
        <v>3</v>
      </c>
      <c r="C170" s="32" t="s">
        <v>545</v>
      </c>
      <c r="D170" s="22">
        <v>1058080</v>
      </c>
      <c r="E170" s="22"/>
      <c r="F170" s="22">
        <v>783</v>
      </c>
      <c r="G170" s="22"/>
      <c r="H170" s="22">
        <v>269</v>
      </c>
      <c r="I170" s="22">
        <v>1715</v>
      </c>
      <c r="J170" s="22">
        <v>41099</v>
      </c>
      <c r="K170" s="22">
        <v>1712</v>
      </c>
      <c r="L170" s="22"/>
      <c r="M170" s="22"/>
      <c r="N170" s="22">
        <v>3665</v>
      </c>
      <c r="O170" s="22"/>
      <c r="P170" s="22">
        <v>208</v>
      </c>
      <c r="Q170" s="22">
        <v>2726</v>
      </c>
      <c r="R170" s="22"/>
      <c r="S170" s="22">
        <v>1413</v>
      </c>
      <c r="T170" s="22"/>
      <c r="U170" s="22">
        <v>109956</v>
      </c>
      <c r="V170" s="22"/>
      <c r="W170" s="22"/>
      <c r="X170" s="22"/>
      <c r="Y170" s="22"/>
      <c r="Z170" s="22"/>
      <c r="AA170" s="22"/>
      <c r="AB170" s="22"/>
      <c r="AC170" s="22"/>
      <c r="AD170" s="22"/>
      <c r="AE170" s="22"/>
      <c r="AF170" s="22"/>
      <c r="AG170" s="22"/>
      <c r="AH170" s="22"/>
      <c r="AI170" s="22">
        <v>7803</v>
      </c>
      <c r="AJ170" s="22">
        <v>50633</v>
      </c>
      <c r="AK170" s="22"/>
      <c r="AL170" s="22"/>
      <c r="AM170" s="22"/>
      <c r="AN170" s="22">
        <v>67072</v>
      </c>
      <c r="AO170" s="22">
        <v>321567</v>
      </c>
      <c r="AP170" s="22">
        <v>22227</v>
      </c>
      <c r="AQ170" s="22">
        <v>83826</v>
      </c>
      <c r="AR170" s="22">
        <v>1700444</v>
      </c>
      <c r="AS170" s="22"/>
      <c r="AT170" s="22"/>
      <c r="AU170" s="22">
        <v>200567</v>
      </c>
      <c r="AV170" s="22">
        <f t="shared" si="2"/>
        <v>3675765</v>
      </c>
    </row>
    <row r="171" spans="1:48" ht="15" customHeight="1">
      <c r="A171" s="32" t="s">
        <v>546</v>
      </c>
      <c r="B171" s="25">
        <v>4</v>
      </c>
      <c r="C171" s="32" t="s">
        <v>547</v>
      </c>
      <c r="D171" s="22">
        <v>576</v>
      </c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/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/>
      <c r="AR171" s="22">
        <v>297624</v>
      </c>
      <c r="AS171" s="22"/>
      <c r="AT171" s="22"/>
      <c r="AU171" s="22">
        <v>37961</v>
      </c>
      <c r="AV171" s="22">
        <f t="shared" si="2"/>
        <v>336161</v>
      </c>
    </row>
    <row r="172" spans="1:48" ht="15" customHeight="1">
      <c r="A172" s="32" t="s">
        <v>548</v>
      </c>
      <c r="B172" s="25">
        <v>4</v>
      </c>
      <c r="C172" s="32" t="s">
        <v>549</v>
      </c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/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>
        <v>11634</v>
      </c>
      <c r="AP172" s="22"/>
      <c r="AQ172" s="22"/>
      <c r="AR172" s="22">
        <v>1020</v>
      </c>
      <c r="AS172" s="22"/>
      <c r="AT172" s="22"/>
      <c r="AU172" s="22"/>
      <c r="AV172" s="22">
        <f t="shared" si="2"/>
        <v>12654</v>
      </c>
    </row>
    <row r="173" spans="1:48" ht="15" customHeight="1">
      <c r="A173" s="32" t="s">
        <v>550</v>
      </c>
      <c r="B173" s="25">
        <v>4</v>
      </c>
      <c r="C173" s="32" t="s">
        <v>551</v>
      </c>
      <c r="D173" s="22">
        <v>584986</v>
      </c>
      <c r="E173" s="22"/>
      <c r="F173" s="22">
        <v>783</v>
      </c>
      <c r="G173" s="22"/>
      <c r="H173" s="22">
        <v>269</v>
      </c>
      <c r="I173" s="22">
        <v>1715</v>
      </c>
      <c r="J173" s="22">
        <v>41099</v>
      </c>
      <c r="K173" s="22">
        <v>1712</v>
      </c>
      <c r="L173" s="22"/>
      <c r="M173" s="22"/>
      <c r="N173" s="22">
        <v>3665</v>
      </c>
      <c r="O173" s="22"/>
      <c r="P173" s="22">
        <v>208</v>
      </c>
      <c r="Q173" s="22">
        <v>2726</v>
      </c>
      <c r="R173" s="22"/>
      <c r="S173" s="22">
        <v>1157</v>
      </c>
      <c r="T173" s="22"/>
      <c r="U173" s="22">
        <v>109956</v>
      </c>
      <c r="V173" s="22"/>
      <c r="W173" s="22"/>
      <c r="X173" s="22"/>
      <c r="Y173" s="22"/>
      <c r="Z173" s="22"/>
      <c r="AA173" s="22"/>
      <c r="AB173" s="22"/>
      <c r="AC173" s="22"/>
      <c r="AD173" s="22"/>
      <c r="AE173" s="22"/>
      <c r="AF173" s="22"/>
      <c r="AG173" s="22"/>
      <c r="AH173" s="22"/>
      <c r="AI173" s="22">
        <v>7803</v>
      </c>
      <c r="AJ173" s="22">
        <v>37622</v>
      </c>
      <c r="AK173" s="22"/>
      <c r="AL173" s="22"/>
      <c r="AM173" s="22"/>
      <c r="AN173" s="22">
        <v>67072</v>
      </c>
      <c r="AO173" s="22">
        <v>309388</v>
      </c>
      <c r="AP173" s="22">
        <v>22227</v>
      </c>
      <c r="AQ173" s="22">
        <v>82704</v>
      </c>
      <c r="AR173" s="22">
        <v>819654</v>
      </c>
      <c r="AS173" s="22"/>
      <c r="AT173" s="22"/>
      <c r="AU173" s="22">
        <v>41693</v>
      </c>
      <c r="AV173" s="22">
        <f t="shared" si="2"/>
        <v>2136439</v>
      </c>
    </row>
    <row r="174" spans="1:48" ht="15" customHeight="1">
      <c r="A174" s="32" t="s">
        <v>552</v>
      </c>
      <c r="B174" s="25">
        <v>3</v>
      </c>
      <c r="C174" s="32" t="s">
        <v>553</v>
      </c>
      <c r="D174" s="22">
        <v>1504275</v>
      </c>
      <c r="E174" s="22">
        <v>86816</v>
      </c>
      <c r="F174" s="22">
        <v>36932</v>
      </c>
      <c r="G174" s="22">
        <v>1192</v>
      </c>
      <c r="H174" s="22">
        <v>18076</v>
      </c>
      <c r="I174" s="22">
        <v>55198</v>
      </c>
      <c r="J174" s="22">
        <v>67835</v>
      </c>
      <c r="K174" s="22">
        <v>111166</v>
      </c>
      <c r="L174" s="22"/>
      <c r="M174" s="22">
        <v>588</v>
      </c>
      <c r="N174" s="22">
        <v>8512</v>
      </c>
      <c r="O174" s="22"/>
      <c r="P174" s="22">
        <v>8251</v>
      </c>
      <c r="Q174" s="22">
        <v>23245</v>
      </c>
      <c r="R174" s="22"/>
      <c r="S174" s="22">
        <v>21350</v>
      </c>
      <c r="T174" s="22">
        <v>3549</v>
      </c>
      <c r="U174" s="22">
        <v>22330</v>
      </c>
      <c r="V174" s="22"/>
      <c r="W174" s="22">
        <v>8147</v>
      </c>
      <c r="X174" s="22">
        <v>417</v>
      </c>
      <c r="Y174" s="22"/>
      <c r="Z174" s="22"/>
      <c r="AA174" s="22">
        <v>2363</v>
      </c>
      <c r="AB174" s="22"/>
      <c r="AC174" s="22">
        <v>443</v>
      </c>
      <c r="AD174" s="22"/>
      <c r="AE174" s="22"/>
      <c r="AF174" s="22"/>
      <c r="AG174" s="22"/>
      <c r="AH174" s="22"/>
      <c r="AI174" s="22">
        <v>156787</v>
      </c>
      <c r="AJ174" s="22">
        <v>161390</v>
      </c>
      <c r="AK174" s="22">
        <v>1814</v>
      </c>
      <c r="AL174" s="22">
        <v>704</v>
      </c>
      <c r="AM174" s="22">
        <v>6246</v>
      </c>
      <c r="AN174" s="22">
        <v>182417</v>
      </c>
      <c r="AO174" s="22">
        <v>247372</v>
      </c>
      <c r="AP174" s="22">
        <v>38360</v>
      </c>
      <c r="AQ174" s="22">
        <v>249637</v>
      </c>
      <c r="AR174" s="22">
        <v>4729140</v>
      </c>
      <c r="AS174" s="22">
        <v>56243</v>
      </c>
      <c r="AT174" s="22">
        <v>22789</v>
      </c>
      <c r="AU174" s="22">
        <v>895674</v>
      </c>
      <c r="AV174" s="22">
        <f t="shared" si="2"/>
        <v>8729258</v>
      </c>
    </row>
    <row r="175" spans="1:48" ht="15" customHeight="1">
      <c r="A175" s="32" t="s">
        <v>554</v>
      </c>
      <c r="B175" s="25">
        <v>4</v>
      </c>
      <c r="C175" s="32" t="s">
        <v>555</v>
      </c>
      <c r="D175" s="22">
        <v>728220</v>
      </c>
      <c r="E175" s="22">
        <v>13273</v>
      </c>
      <c r="F175" s="22">
        <v>1520</v>
      </c>
      <c r="G175" s="22">
        <v>955</v>
      </c>
      <c r="H175" s="22">
        <v>1410</v>
      </c>
      <c r="I175" s="22">
        <v>1502</v>
      </c>
      <c r="J175" s="22">
        <v>4360</v>
      </c>
      <c r="K175" s="22">
        <v>21190</v>
      </c>
      <c r="L175" s="22"/>
      <c r="M175" s="22"/>
      <c r="N175" s="22">
        <v>3634</v>
      </c>
      <c r="O175" s="22"/>
      <c r="P175" s="22"/>
      <c r="Q175" s="22">
        <v>7473</v>
      </c>
      <c r="R175" s="22"/>
      <c r="S175" s="22"/>
      <c r="T175" s="22">
        <v>1197</v>
      </c>
      <c r="U175" s="22">
        <v>22044</v>
      </c>
      <c r="V175" s="22"/>
      <c r="W175" s="22"/>
      <c r="X175" s="22"/>
      <c r="Y175" s="22"/>
      <c r="Z175" s="22"/>
      <c r="AA175" s="22">
        <v>235</v>
      </c>
      <c r="AB175" s="22"/>
      <c r="AC175" s="22"/>
      <c r="AD175" s="22"/>
      <c r="AE175" s="22"/>
      <c r="AF175" s="22"/>
      <c r="AG175" s="22"/>
      <c r="AH175" s="22"/>
      <c r="AI175" s="22">
        <v>11068</v>
      </c>
      <c r="AJ175" s="22">
        <v>49229</v>
      </c>
      <c r="AK175" s="22">
        <v>1814</v>
      </c>
      <c r="AL175" s="22"/>
      <c r="AM175" s="22"/>
      <c r="AN175" s="22">
        <v>50322</v>
      </c>
      <c r="AO175" s="22">
        <v>47276</v>
      </c>
      <c r="AP175" s="22">
        <v>15631</v>
      </c>
      <c r="AQ175" s="22">
        <v>45392</v>
      </c>
      <c r="AR175" s="22">
        <v>1180263</v>
      </c>
      <c r="AS175" s="22">
        <v>2708</v>
      </c>
      <c r="AT175" s="22">
        <v>3776</v>
      </c>
      <c r="AU175" s="22">
        <v>293894</v>
      </c>
      <c r="AV175" s="22">
        <f t="shared" si="2"/>
        <v>2508386</v>
      </c>
    </row>
    <row r="176" spans="1:48" ht="15" customHeight="1">
      <c r="A176" s="32" t="s">
        <v>556</v>
      </c>
      <c r="B176" s="25">
        <v>4</v>
      </c>
      <c r="C176" s="32" t="s">
        <v>557</v>
      </c>
      <c r="D176" s="22">
        <v>3330</v>
      </c>
      <c r="E176" s="22">
        <v>454</v>
      </c>
      <c r="F176" s="22">
        <v>1028</v>
      </c>
      <c r="G176" s="22"/>
      <c r="H176" s="22">
        <v>220</v>
      </c>
      <c r="I176" s="22">
        <v>841</v>
      </c>
      <c r="J176" s="22"/>
      <c r="K176" s="22">
        <v>11066</v>
      </c>
      <c r="L176" s="22"/>
      <c r="M176" s="22">
        <v>233</v>
      </c>
      <c r="N176" s="22"/>
      <c r="O176" s="22"/>
      <c r="P176" s="22"/>
      <c r="Q176" s="22">
        <v>865</v>
      </c>
      <c r="R176" s="22"/>
      <c r="S176" s="22">
        <v>721</v>
      </c>
      <c r="T176" s="22"/>
      <c r="U176" s="22">
        <v>286</v>
      </c>
      <c r="V176" s="22"/>
      <c r="W176" s="22">
        <v>567</v>
      </c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>
        <v>987</v>
      </c>
      <c r="AJ176" s="22">
        <v>27604</v>
      </c>
      <c r="AK176" s="22"/>
      <c r="AL176" s="22"/>
      <c r="AM176" s="22"/>
      <c r="AN176" s="22">
        <v>527</v>
      </c>
      <c r="AO176" s="22">
        <v>2939</v>
      </c>
      <c r="AP176" s="22">
        <v>352</v>
      </c>
      <c r="AQ176" s="22"/>
      <c r="AR176" s="22">
        <v>1361380</v>
      </c>
      <c r="AS176" s="22">
        <v>2139</v>
      </c>
      <c r="AT176" s="22">
        <v>677</v>
      </c>
      <c r="AU176" s="22">
        <v>15731</v>
      </c>
      <c r="AV176" s="22">
        <f t="shared" si="2"/>
        <v>1431947</v>
      </c>
    </row>
    <row r="177" spans="1:48" ht="15" customHeight="1">
      <c r="A177" s="32" t="s">
        <v>558</v>
      </c>
      <c r="B177" s="25">
        <v>3</v>
      </c>
      <c r="C177" s="32" t="s">
        <v>559</v>
      </c>
      <c r="D177" s="22">
        <v>509459</v>
      </c>
      <c r="E177" s="22">
        <v>51252</v>
      </c>
      <c r="F177" s="22">
        <v>16502</v>
      </c>
      <c r="G177" s="22"/>
      <c r="H177" s="22">
        <v>83522</v>
      </c>
      <c r="I177" s="22">
        <v>20483</v>
      </c>
      <c r="J177" s="22">
        <v>69328</v>
      </c>
      <c r="K177" s="22">
        <v>28158</v>
      </c>
      <c r="L177" s="22"/>
      <c r="M177" s="22"/>
      <c r="N177" s="22"/>
      <c r="O177" s="22"/>
      <c r="P177" s="22">
        <v>15821</v>
      </c>
      <c r="Q177" s="22">
        <v>20793</v>
      </c>
      <c r="R177" s="22"/>
      <c r="S177" s="22"/>
      <c r="T177" s="22">
        <v>56578</v>
      </c>
      <c r="U177" s="22"/>
      <c r="V177" s="22"/>
      <c r="W177" s="22">
        <v>12458</v>
      </c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>
        <v>584591</v>
      </c>
      <c r="AJ177" s="22">
        <v>1214240</v>
      </c>
      <c r="AK177" s="22">
        <v>234</v>
      </c>
      <c r="AL177" s="22">
        <v>270</v>
      </c>
      <c r="AM177" s="22"/>
      <c r="AN177" s="22">
        <v>149355</v>
      </c>
      <c r="AO177" s="22">
        <v>165716</v>
      </c>
      <c r="AP177" s="22">
        <v>939</v>
      </c>
      <c r="AQ177" s="22">
        <v>2032505</v>
      </c>
      <c r="AR177" s="22">
        <v>1551718</v>
      </c>
      <c r="AS177" s="22">
        <v>1961</v>
      </c>
      <c r="AT177" s="22">
        <v>159917</v>
      </c>
      <c r="AU177" s="22">
        <v>787370</v>
      </c>
      <c r="AV177" s="22">
        <f t="shared" si="2"/>
        <v>7533170</v>
      </c>
    </row>
    <row r="178" spans="1:48" ht="15" customHeight="1">
      <c r="A178" s="32" t="s">
        <v>560</v>
      </c>
      <c r="B178" s="25">
        <v>4</v>
      </c>
      <c r="C178" s="32" t="s">
        <v>561</v>
      </c>
      <c r="D178" s="22"/>
      <c r="E178" s="22"/>
      <c r="F178" s="22"/>
      <c r="G178" s="22"/>
      <c r="H178" s="22"/>
      <c r="I178" s="22"/>
      <c r="J178" s="22"/>
      <c r="K178" s="22"/>
      <c r="L178" s="22"/>
      <c r="M178" s="22"/>
      <c r="N178" s="22"/>
      <c r="O178" s="22"/>
      <c r="P178" s="22"/>
      <c r="Q178" s="22"/>
      <c r="R178" s="22"/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/>
      <c r="AG178" s="22"/>
      <c r="AH178" s="22"/>
      <c r="AI178" s="22"/>
      <c r="AJ178" s="22"/>
      <c r="AK178" s="22"/>
      <c r="AL178" s="22"/>
      <c r="AM178" s="22"/>
      <c r="AN178" s="22"/>
      <c r="AO178" s="22"/>
      <c r="AP178" s="22"/>
      <c r="AQ178" s="22"/>
      <c r="AR178" s="22">
        <v>27086</v>
      </c>
      <c r="AS178" s="22"/>
      <c r="AT178" s="22"/>
      <c r="AU178" s="22"/>
      <c r="AV178" s="22">
        <f t="shared" si="2"/>
        <v>27086</v>
      </c>
    </row>
    <row r="179" spans="1:48" ht="15" customHeight="1">
      <c r="A179" s="32" t="s">
        <v>562</v>
      </c>
      <c r="B179" s="25">
        <v>4</v>
      </c>
      <c r="C179" s="32" t="s">
        <v>563</v>
      </c>
      <c r="D179" s="22">
        <v>440759</v>
      </c>
      <c r="E179" s="22">
        <v>49718</v>
      </c>
      <c r="F179" s="22">
        <v>16502</v>
      </c>
      <c r="G179" s="22"/>
      <c r="H179" s="22">
        <v>81358</v>
      </c>
      <c r="I179" s="22">
        <v>20483</v>
      </c>
      <c r="J179" s="22">
        <v>67919</v>
      </c>
      <c r="K179" s="22">
        <v>25390</v>
      </c>
      <c r="L179" s="22"/>
      <c r="M179" s="22"/>
      <c r="N179" s="22"/>
      <c r="O179" s="22"/>
      <c r="P179" s="22">
        <v>15821</v>
      </c>
      <c r="Q179" s="22">
        <v>20793</v>
      </c>
      <c r="R179" s="22"/>
      <c r="S179" s="22"/>
      <c r="T179" s="22">
        <v>56287</v>
      </c>
      <c r="U179" s="22"/>
      <c r="V179" s="22"/>
      <c r="W179" s="22">
        <v>12458</v>
      </c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>
        <v>569900</v>
      </c>
      <c r="AJ179" s="22">
        <v>1165067</v>
      </c>
      <c r="AK179" s="22">
        <v>234</v>
      </c>
      <c r="AL179" s="22">
        <v>270</v>
      </c>
      <c r="AM179" s="22"/>
      <c r="AN179" s="22">
        <v>148654</v>
      </c>
      <c r="AO179" s="22">
        <v>160233</v>
      </c>
      <c r="AP179" s="22">
        <v>939</v>
      </c>
      <c r="AQ179" s="22">
        <v>2018646</v>
      </c>
      <c r="AR179" s="22">
        <v>1355570</v>
      </c>
      <c r="AS179" s="22">
        <v>1961</v>
      </c>
      <c r="AT179" s="22">
        <v>159634</v>
      </c>
      <c r="AU179" s="22">
        <v>699923</v>
      </c>
      <c r="AV179" s="22">
        <f t="shared" si="2"/>
        <v>7088519</v>
      </c>
    </row>
    <row r="180" spans="1:48" ht="15" customHeight="1">
      <c r="A180" s="32" t="s">
        <v>564</v>
      </c>
      <c r="B180" s="25">
        <v>3</v>
      </c>
      <c r="C180" s="32" t="s">
        <v>565</v>
      </c>
      <c r="D180" s="22">
        <v>420344</v>
      </c>
      <c r="E180" s="22">
        <v>1996</v>
      </c>
      <c r="F180" s="22">
        <v>5182</v>
      </c>
      <c r="G180" s="22"/>
      <c r="H180" s="22">
        <v>700</v>
      </c>
      <c r="I180" s="22">
        <v>12811</v>
      </c>
      <c r="J180" s="22">
        <v>12328</v>
      </c>
      <c r="K180" s="22">
        <v>3067607</v>
      </c>
      <c r="L180" s="22"/>
      <c r="M180" s="22">
        <v>251</v>
      </c>
      <c r="N180" s="22"/>
      <c r="O180" s="22"/>
      <c r="P180" s="22">
        <v>296</v>
      </c>
      <c r="Q180" s="22">
        <v>711</v>
      </c>
      <c r="R180" s="22"/>
      <c r="S180" s="22">
        <v>939</v>
      </c>
      <c r="T180" s="22">
        <v>266</v>
      </c>
      <c r="U180" s="22"/>
      <c r="V180" s="22"/>
      <c r="W180" s="22"/>
      <c r="X180" s="22">
        <v>206</v>
      </c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>
        <v>86632</v>
      </c>
      <c r="AJ180" s="22">
        <v>34344</v>
      </c>
      <c r="AK180" s="22"/>
      <c r="AL180" s="22"/>
      <c r="AM180" s="22">
        <v>480</v>
      </c>
      <c r="AN180" s="22">
        <v>8565</v>
      </c>
      <c r="AO180" s="22">
        <v>33172</v>
      </c>
      <c r="AP180" s="22">
        <v>1001</v>
      </c>
      <c r="AQ180" s="22">
        <v>54809</v>
      </c>
      <c r="AR180" s="22">
        <v>1408409</v>
      </c>
      <c r="AS180" s="22">
        <v>1407</v>
      </c>
      <c r="AT180" s="22"/>
      <c r="AU180" s="22">
        <v>309403</v>
      </c>
      <c r="AV180" s="22">
        <f t="shared" si="2"/>
        <v>5461859</v>
      </c>
    </row>
    <row r="181" spans="1:48" ht="15" customHeight="1">
      <c r="A181" s="32" t="s">
        <v>566</v>
      </c>
      <c r="B181" s="25">
        <v>4</v>
      </c>
      <c r="C181" s="32" t="s">
        <v>567</v>
      </c>
      <c r="D181" s="22">
        <v>175667</v>
      </c>
      <c r="E181" s="22">
        <v>1996</v>
      </c>
      <c r="F181" s="22">
        <v>4670</v>
      </c>
      <c r="G181" s="22"/>
      <c r="H181" s="22">
        <v>700</v>
      </c>
      <c r="I181" s="22">
        <v>9100</v>
      </c>
      <c r="J181" s="22">
        <v>10075</v>
      </c>
      <c r="K181" s="22">
        <v>1527794</v>
      </c>
      <c r="L181" s="22"/>
      <c r="M181" s="22">
        <v>251</v>
      </c>
      <c r="N181" s="22"/>
      <c r="O181" s="22"/>
      <c r="P181" s="22">
        <v>296</v>
      </c>
      <c r="Q181" s="22">
        <v>711</v>
      </c>
      <c r="R181" s="22"/>
      <c r="S181" s="22">
        <v>939</v>
      </c>
      <c r="T181" s="22">
        <v>266</v>
      </c>
      <c r="U181" s="22"/>
      <c r="V181" s="22"/>
      <c r="W181" s="22"/>
      <c r="X181" s="22">
        <v>206</v>
      </c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>
        <v>42882</v>
      </c>
      <c r="AJ181" s="22">
        <v>25688</v>
      </c>
      <c r="AK181" s="22"/>
      <c r="AL181" s="22"/>
      <c r="AM181" s="22">
        <v>480</v>
      </c>
      <c r="AN181" s="22">
        <v>8565</v>
      </c>
      <c r="AO181" s="22">
        <v>32353</v>
      </c>
      <c r="AP181" s="22">
        <v>609</v>
      </c>
      <c r="AQ181" s="22">
        <v>44165</v>
      </c>
      <c r="AR181" s="22">
        <v>601088</v>
      </c>
      <c r="AS181" s="22">
        <v>1407</v>
      </c>
      <c r="AT181" s="22"/>
      <c r="AU181" s="22">
        <v>188302</v>
      </c>
      <c r="AV181" s="22">
        <f t="shared" si="2"/>
        <v>2678210</v>
      </c>
    </row>
    <row r="182" spans="1:48" ht="15" customHeight="1">
      <c r="A182" s="32" t="s">
        <v>568</v>
      </c>
      <c r="B182" s="25">
        <v>4</v>
      </c>
      <c r="C182" s="32" t="s">
        <v>569</v>
      </c>
      <c r="D182" s="22">
        <v>210972</v>
      </c>
      <c r="E182" s="22"/>
      <c r="F182" s="22">
        <v>512</v>
      </c>
      <c r="G182" s="22"/>
      <c r="H182" s="22"/>
      <c r="I182" s="22">
        <v>3711</v>
      </c>
      <c r="J182" s="22">
        <v>2253</v>
      </c>
      <c r="K182" s="22">
        <v>1474085</v>
      </c>
      <c r="L182" s="22"/>
      <c r="M182" s="22"/>
      <c r="N182" s="22"/>
      <c r="O182" s="22"/>
      <c r="P182" s="22"/>
      <c r="Q182" s="22"/>
      <c r="R182" s="22"/>
      <c r="S182" s="22"/>
      <c r="T182" s="22"/>
      <c r="U182" s="22"/>
      <c r="V182" s="22"/>
      <c r="W182" s="22"/>
      <c r="X182" s="22"/>
      <c r="Y182" s="22"/>
      <c r="Z182" s="22"/>
      <c r="AA182" s="22"/>
      <c r="AB182" s="22"/>
      <c r="AC182" s="22"/>
      <c r="AD182" s="22"/>
      <c r="AE182" s="22"/>
      <c r="AF182" s="22"/>
      <c r="AG182" s="22"/>
      <c r="AH182" s="22"/>
      <c r="AI182" s="22">
        <v>31988</v>
      </c>
      <c r="AJ182" s="22">
        <v>8656</v>
      </c>
      <c r="AK182" s="22"/>
      <c r="AL182" s="22"/>
      <c r="AM182" s="22"/>
      <c r="AN182" s="22"/>
      <c r="AO182" s="22">
        <v>819</v>
      </c>
      <c r="AP182" s="22">
        <v>392</v>
      </c>
      <c r="AQ182" s="22">
        <v>10644</v>
      </c>
      <c r="AR182" s="22">
        <v>692450</v>
      </c>
      <c r="AS182" s="22"/>
      <c r="AT182" s="22"/>
      <c r="AU182" s="22">
        <v>117051</v>
      </c>
      <c r="AV182" s="22">
        <f t="shared" si="2"/>
        <v>2553533</v>
      </c>
    </row>
    <row r="183" spans="1:48" ht="15" customHeight="1">
      <c r="A183" s="32" t="s">
        <v>570</v>
      </c>
      <c r="B183" s="25">
        <v>3</v>
      </c>
      <c r="C183" s="32" t="s">
        <v>571</v>
      </c>
      <c r="D183" s="22">
        <v>436</v>
      </c>
      <c r="E183" s="22"/>
      <c r="F183" s="22"/>
      <c r="G183" s="22"/>
      <c r="H183" s="22"/>
      <c r="I183" s="22"/>
      <c r="J183" s="22"/>
      <c r="K183" s="22"/>
      <c r="L183" s="22"/>
      <c r="M183" s="22"/>
      <c r="N183" s="22"/>
      <c r="O183" s="22"/>
      <c r="P183" s="22"/>
      <c r="Q183" s="22"/>
      <c r="R183" s="22"/>
      <c r="S183" s="22"/>
      <c r="T183" s="22"/>
      <c r="U183" s="22"/>
      <c r="V183" s="22"/>
      <c r="W183" s="22"/>
      <c r="X183" s="22"/>
      <c r="Y183" s="22"/>
      <c r="Z183" s="22"/>
      <c r="AA183" s="22"/>
      <c r="AB183" s="22"/>
      <c r="AC183" s="22"/>
      <c r="AD183" s="22"/>
      <c r="AE183" s="22"/>
      <c r="AF183" s="22"/>
      <c r="AG183" s="22"/>
      <c r="AH183" s="22"/>
      <c r="AI183" s="22"/>
      <c r="AJ183" s="22"/>
      <c r="AK183" s="22"/>
      <c r="AL183" s="22"/>
      <c r="AM183" s="22"/>
      <c r="AN183" s="22"/>
      <c r="AO183" s="22"/>
      <c r="AP183" s="22"/>
      <c r="AQ183" s="22"/>
      <c r="AR183" s="22">
        <v>10700</v>
      </c>
      <c r="AS183" s="22"/>
      <c r="AT183" s="22"/>
      <c r="AU183" s="22"/>
      <c r="AV183" s="22">
        <f t="shared" si="2"/>
        <v>11136</v>
      </c>
    </row>
    <row r="184" spans="1:48" ht="15" customHeight="1">
      <c r="A184" s="32" t="s">
        <v>574</v>
      </c>
      <c r="B184" s="25">
        <v>2</v>
      </c>
      <c r="C184" s="32" t="s">
        <v>575</v>
      </c>
      <c r="D184" s="22">
        <v>35211091</v>
      </c>
      <c r="E184" s="22">
        <v>51737</v>
      </c>
      <c r="F184" s="22">
        <v>14312</v>
      </c>
      <c r="G184" s="22">
        <v>139855</v>
      </c>
      <c r="H184" s="22">
        <v>4557</v>
      </c>
      <c r="I184" s="22">
        <v>9176</v>
      </c>
      <c r="J184" s="22">
        <v>25318784</v>
      </c>
      <c r="K184" s="22">
        <v>51613</v>
      </c>
      <c r="L184" s="22">
        <v>739</v>
      </c>
      <c r="M184" s="22">
        <v>2473</v>
      </c>
      <c r="N184" s="22">
        <v>3813</v>
      </c>
      <c r="O184" s="22"/>
      <c r="P184" s="22">
        <v>3338</v>
      </c>
      <c r="Q184" s="22">
        <v>26454</v>
      </c>
      <c r="R184" s="22"/>
      <c r="S184" s="22">
        <v>12686</v>
      </c>
      <c r="T184" s="22">
        <v>12172</v>
      </c>
      <c r="U184" s="22">
        <v>20509</v>
      </c>
      <c r="V184" s="22"/>
      <c r="W184" s="22">
        <v>3149</v>
      </c>
      <c r="X184" s="22"/>
      <c r="Y184" s="22">
        <v>3100</v>
      </c>
      <c r="Z184" s="22"/>
      <c r="AA184" s="22"/>
      <c r="AB184" s="22"/>
      <c r="AC184" s="22">
        <v>596</v>
      </c>
      <c r="AD184" s="22"/>
      <c r="AE184" s="22"/>
      <c r="AF184" s="22"/>
      <c r="AG184" s="22"/>
      <c r="AH184" s="22"/>
      <c r="AI184" s="22">
        <v>359429</v>
      </c>
      <c r="AJ184" s="22">
        <v>984415</v>
      </c>
      <c r="AK184" s="22">
        <v>8750</v>
      </c>
      <c r="AL184" s="22">
        <v>5083</v>
      </c>
      <c r="AM184" s="22">
        <v>1171</v>
      </c>
      <c r="AN184" s="22">
        <v>691633</v>
      </c>
      <c r="AO184" s="22">
        <v>295279</v>
      </c>
      <c r="AP184" s="22">
        <v>40859</v>
      </c>
      <c r="AQ184" s="22">
        <v>527265</v>
      </c>
      <c r="AR184" s="22">
        <v>17519036</v>
      </c>
      <c r="AS184" s="22">
        <v>11136</v>
      </c>
      <c r="AT184" s="22">
        <v>60094</v>
      </c>
      <c r="AU184" s="22">
        <v>7204508</v>
      </c>
      <c r="AV184" s="22">
        <f t="shared" si="2"/>
        <v>88598812</v>
      </c>
    </row>
    <row r="185" spans="1:48" ht="15" customHeight="1">
      <c r="A185" s="32" t="s">
        <v>576</v>
      </c>
      <c r="B185" s="25">
        <v>3</v>
      </c>
      <c r="C185" s="32" t="s">
        <v>577</v>
      </c>
      <c r="D185" s="22">
        <v>3466288</v>
      </c>
      <c r="E185" s="22">
        <v>528</v>
      </c>
      <c r="F185" s="22"/>
      <c r="G185" s="22">
        <v>246</v>
      </c>
      <c r="H185" s="22">
        <v>202</v>
      </c>
      <c r="I185" s="22"/>
      <c r="J185" s="22">
        <v>1898</v>
      </c>
      <c r="K185" s="22">
        <v>8477</v>
      </c>
      <c r="L185" s="22">
        <v>232</v>
      </c>
      <c r="M185" s="22"/>
      <c r="N185" s="22"/>
      <c r="O185" s="22"/>
      <c r="P185" s="22"/>
      <c r="Q185" s="22">
        <v>4279</v>
      </c>
      <c r="R185" s="22"/>
      <c r="S185" s="22">
        <v>620</v>
      </c>
      <c r="T185" s="22">
        <v>993</v>
      </c>
      <c r="U185" s="22">
        <v>679</v>
      </c>
      <c r="V185" s="22"/>
      <c r="W185" s="22">
        <v>244</v>
      </c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>
        <v>12043</v>
      </c>
      <c r="AJ185" s="22">
        <v>92515</v>
      </c>
      <c r="AK185" s="22">
        <v>1292</v>
      </c>
      <c r="AL185" s="22"/>
      <c r="AM185" s="22">
        <v>1171</v>
      </c>
      <c r="AN185" s="22">
        <v>12599</v>
      </c>
      <c r="AO185" s="22">
        <v>52334</v>
      </c>
      <c r="AP185" s="22">
        <v>1865</v>
      </c>
      <c r="AQ185" s="22">
        <v>58629</v>
      </c>
      <c r="AR185" s="22">
        <v>1255418</v>
      </c>
      <c r="AS185" s="22">
        <v>224</v>
      </c>
      <c r="AT185" s="22">
        <v>760</v>
      </c>
      <c r="AU185" s="22">
        <v>239855</v>
      </c>
      <c r="AV185" s="22">
        <f t="shared" si="2"/>
        <v>5213391</v>
      </c>
    </row>
    <row r="186" spans="1:48" ht="15" customHeight="1">
      <c r="A186" s="32" t="s">
        <v>578</v>
      </c>
      <c r="B186" s="25">
        <v>4</v>
      </c>
      <c r="C186" s="32" t="s">
        <v>579</v>
      </c>
      <c r="D186" s="22"/>
      <c r="E186" s="22">
        <v>231</v>
      </c>
      <c r="F186" s="22"/>
      <c r="G186" s="22">
        <v>246</v>
      </c>
      <c r="H186" s="22">
        <v>202</v>
      </c>
      <c r="I186" s="22"/>
      <c r="J186" s="22">
        <v>1466</v>
      </c>
      <c r="K186" s="22">
        <v>4958</v>
      </c>
      <c r="L186" s="22"/>
      <c r="M186" s="22"/>
      <c r="N186" s="22"/>
      <c r="O186" s="22"/>
      <c r="P186" s="22"/>
      <c r="Q186" s="22">
        <v>3624</v>
      </c>
      <c r="R186" s="22"/>
      <c r="S186" s="22"/>
      <c r="T186" s="22"/>
      <c r="U186" s="22"/>
      <c r="V186" s="22"/>
      <c r="W186" s="22">
        <v>244</v>
      </c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>
        <v>2768</v>
      </c>
      <c r="AJ186" s="22">
        <v>15320</v>
      </c>
      <c r="AK186" s="22">
        <v>990</v>
      </c>
      <c r="AL186" s="22"/>
      <c r="AM186" s="22">
        <v>1171</v>
      </c>
      <c r="AN186" s="22"/>
      <c r="AO186" s="22">
        <v>20746</v>
      </c>
      <c r="AP186" s="22">
        <v>1865</v>
      </c>
      <c r="AQ186" s="22">
        <v>34508</v>
      </c>
      <c r="AR186" s="22">
        <v>27160</v>
      </c>
      <c r="AS186" s="22">
        <v>224</v>
      </c>
      <c r="AT186" s="22">
        <v>760</v>
      </c>
      <c r="AU186" s="22">
        <v>79567</v>
      </c>
      <c r="AV186" s="22">
        <f t="shared" si="2"/>
        <v>196050</v>
      </c>
    </row>
    <row r="187" spans="1:48" ht="15" customHeight="1">
      <c r="A187" s="32" t="s">
        <v>580</v>
      </c>
      <c r="B187" s="25">
        <v>4</v>
      </c>
      <c r="C187" s="32" t="s">
        <v>581</v>
      </c>
      <c r="D187" s="22">
        <v>242449</v>
      </c>
      <c r="E187" s="22">
        <v>297</v>
      </c>
      <c r="F187" s="22"/>
      <c r="G187" s="22"/>
      <c r="H187" s="22"/>
      <c r="I187" s="22"/>
      <c r="J187" s="22">
        <v>432</v>
      </c>
      <c r="K187" s="22">
        <v>2080</v>
      </c>
      <c r="L187" s="22">
        <v>232</v>
      </c>
      <c r="M187" s="22"/>
      <c r="N187" s="22"/>
      <c r="O187" s="22"/>
      <c r="P187" s="22"/>
      <c r="Q187" s="22">
        <v>370</v>
      </c>
      <c r="R187" s="22"/>
      <c r="S187" s="22">
        <v>620</v>
      </c>
      <c r="T187" s="22">
        <v>248</v>
      </c>
      <c r="U187" s="22">
        <v>679</v>
      </c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>
        <v>1245</v>
      </c>
      <c r="AJ187" s="22">
        <v>76058</v>
      </c>
      <c r="AK187" s="22">
        <v>302</v>
      </c>
      <c r="AL187" s="22"/>
      <c r="AM187" s="22"/>
      <c r="AN187" s="22">
        <v>1699</v>
      </c>
      <c r="AO187" s="22">
        <v>29813</v>
      </c>
      <c r="AP187" s="22"/>
      <c r="AQ187" s="22">
        <v>2986</v>
      </c>
      <c r="AR187" s="22">
        <v>912078</v>
      </c>
      <c r="AS187" s="22"/>
      <c r="AT187" s="22"/>
      <c r="AU187" s="22">
        <v>156104</v>
      </c>
      <c r="AV187" s="22">
        <f t="shared" si="2"/>
        <v>1427692</v>
      </c>
    </row>
    <row r="188" spans="1:48" ht="15" customHeight="1">
      <c r="A188" s="32" t="s">
        <v>582</v>
      </c>
      <c r="B188" s="25">
        <v>4</v>
      </c>
      <c r="C188" s="32" t="s">
        <v>583</v>
      </c>
      <c r="D188" s="22">
        <v>4335</v>
      </c>
      <c r="E188" s="22"/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/>
      <c r="S188" s="22"/>
      <c r="T188" s="22"/>
      <c r="U188" s="22"/>
      <c r="V188" s="22"/>
      <c r="W188" s="22"/>
      <c r="X188" s="22"/>
      <c r="Y188" s="22"/>
      <c r="Z188" s="22"/>
      <c r="AA188" s="22"/>
      <c r="AB188" s="22"/>
      <c r="AC188" s="22"/>
      <c r="AD188" s="22"/>
      <c r="AE188" s="22"/>
      <c r="AF188" s="22"/>
      <c r="AG188" s="22"/>
      <c r="AH188" s="22"/>
      <c r="AI188" s="22"/>
      <c r="AJ188" s="22"/>
      <c r="AK188" s="22"/>
      <c r="AL188" s="22"/>
      <c r="AM188" s="22"/>
      <c r="AN188" s="22"/>
      <c r="AO188" s="22"/>
      <c r="AP188" s="22"/>
      <c r="AQ188" s="22"/>
      <c r="AR188" s="22">
        <v>28375</v>
      </c>
      <c r="AS188" s="22"/>
      <c r="AT188" s="22"/>
      <c r="AU188" s="22">
        <v>731</v>
      </c>
      <c r="AV188" s="22">
        <f t="shared" si="2"/>
        <v>33441</v>
      </c>
    </row>
    <row r="189" spans="1:48" ht="15" customHeight="1">
      <c r="A189" s="32" t="s">
        <v>584</v>
      </c>
      <c r="B189" s="25">
        <v>3</v>
      </c>
      <c r="C189" s="32" t="s">
        <v>585</v>
      </c>
      <c r="D189" s="22">
        <v>3182690</v>
      </c>
      <c r="E189" s="22">
        <v>209</v>
      </c>
      <c r="F189" s="22"/>
      <c r="G189" s="22"/>
      <c r="H189" s="22"/>
      <c r="I189" s="22"/>
      <c r="J189" s="22">
        <v>1117</v>
      </c>
      <c r="K189" s="22">
        <v>4313</v>
      </c>
      <c r="L189" s="22"/>
      <c r="M189" s="22"/>
      <c r="N189" s="22"/>
      <c r="O189" s="22"/>
      <c r="P189" s="22"/>
      <c r="Q189" s="22">
        <v>226</v>
      </c>
      <c r="R189" s="22"/>
      <c r="S189" s="22"/>
      <c r="T189" s="22">
        <v>2827</v>
      </c>
      <c r="U189" s="22">
        <v>2087</v>
      </c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>
        <v>35856</v>
      </c>
      <c r="AJ189" s="22">
        <v>40085</v>
      </c>
      <c r="AK189" s="22"/>
      <c r="AL189" s="22"/>
      <c r="AM189" s="22"/>
      <c r="AN189" s="22">
        <v>9642</v>
      </c>
      <c r="AO189" s="22">
        <v>1496</v>
      </c>
      <c r="AP189" s="22">
        <v>443</v>
      </c>
      <c r="AQ189" s="22">
        <v>11232</v>
      </c>
      <c r="AR189" s="22">
        <v>2471223</v>
      </c>
      <c r="AS189" s="22">
        <v>780</v>
      </c>
      <c r="AT189" s="22">
        <v>1836</v>
      </c>
      <c r="AU189" s="22">
        <v>352265</v>
      </c>
      <c r="AV189" s="22">
        <f t="shared" si="2"/>
        <v>6118327</v>
      </c>
    </row>
    <row r="190" spans="1:48" ht="15" customHeight="1">
      <c r="A190" s="32" t="s">
        <v>586</v>
      </c>
      <c r="B190" s="25">
        <v>4</v>
      </c>
      <c r="C190" s="32" t="s">
        <v>587</v>
      </c>
      <c r="D190" s="22">
        <v>376753</v>
      </c>
      <c r="E190" s="22"/>
      <c r="F190" s="22"/>
      <c r="G190" s="22"/>
      <c r="H190" s="22"/>
      <c r="I190" s="22"/>
      <c r="J190" s="22"/>
      <c r="K190" s="22">
        <v>3362</v>
      </c>
      <c r="L190" s="22"/>
      <c r="M190" s="22"/>
      <c r="N190" s="22"/>
      <c r="O190" s="22"/>
      <c r="P190" s="22"/>
      <c r="Q190" s="22"/>
      <c r="R190" s="22"/>
      <c r="S190" s="22"/>
      <c r="T190" s="22"/>
      <c r="U190" s="22">
        <v>1218</v>
      </c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>
        <v>9341</v>
      </c>
      <c r="AJ190" s="22"/>
      <c r="AK190" s="22"/>
      <c r="AL190" s="22"/>
      <c r="AM190" s="22"/>
      <c r="AN190" s="22">
        <v>3225</v>
      </c>
      <c r="AO190" s="22">
        <v>1496</v>
      </c>
      <c r="AP190" s="22"/>
      <c r="AQ190" s="22">
        <v>2938</v>
      </c>
      <c r="AR190" s="22">
        <v>395285</v>
      </c>
      <c r="AS190" s="22"/>
      <c r="AT190" s="22"/>
      <c r="AU190" s="22">
        <v>53040</v>
      </c>
      <c r="AV190" s="22">
        <f t="shared" si="2"/>
        <v>846658</v>
      </c>
    </row>
    <row r="191" spans="1:48" ht="15" customHeight="1">
      <c r="A191" s="32" t="s">
        <v>588</v>
      </c>
      <c r="B191" s="25">
        <v>4</v>
      </c>
      <c r="C191" s="32" t="s">
        <v>589</v>
      </c>
      <c r="D191" s="22">
        <v>1393082</v>
      </c>
      <c r="E191" s="22">
        <v>209</v>
      </c>
      <c r="F191" s="22"/>
      <c r="G191" s="22"/>
      <c r="H191" s="22"/>
      <c r="I191" s="22"/>
      <c r="J191" s="22">
        <v>908</v>
      </c>
      <c r="K191" s="22">
        <v>951</v>
      </c>
      <c r="L191" s="22"/>
      <c r="M191" s="22"/>
      <c r="N191" s="22"/>
      <c r="O191" s="22"/>
      <c r="P191" s="22"/>
      <c r="Q191" s="22"/>
      <c r="R191" s="22"/>
      <c r="S191" s="22"/>
      <c r="T191" s="22">
        <v>282</v>
      </c>
      <c r="U191" s="22"/>
      <c r="V191" s="22"/>
      <c r="W191" s="22"/>
      <c r="X191" s="22"/>
      <c r="Y191" s="22"/>
      <c r="Z191" s="22"/>
      <c r="AA191" s="22"/>
      <c r="AB191" s="22"/>
      <c r="AC191" s="22"/>
      <c r="AD191" s="22"/>
      <c r="AE191" s="22"/>
      <c r="AF191" s="22"/>
      <c r="AG191" s="22"/>
      <c r="AH191" s="22"/>
      <c r="AI191" s="22">
        <v>7980</v>
      </c>
      <c r="AJ191" s="22">
        <v>25222</v>
      </c>
      <c r="AK191" s="22"/>
      <c r="AL191" s="22"/>
      <c r="AM191" s="22"/>
      <c r="AN191" s="22">
        <v>2398</v>
      </c>
      <c r="AO191" s="22"/>
      <c r="AP191" s="22">
        <v>443</v>
      </c>
      <c r="AQ191" s="22">
        <v>2560</v>
      </c>
      <c r="AR191" s="22">
        <v>1302073</v>
      </c>
      <c r="AS191" s="22"/>
      <c r="AT191" s="22">
        <v>1164</v>
      </c>
      <c r="AU191" s="22">
        <v>207999</v>
      </c>
      <c r="AV191" s="22">
        <f t="shared" si="2"/>
        <v>2945271</v>
      </c>
    </row>
    <row r="192" spans="1:48" ht="15" customHeight="1">
      <c r="A192" s="32" t="s">
        <v>590</v>
      </c>
      <c r="B192" s="25">
        <v>3</v>
      </c>
      <c r="C192" s="32" t="s">
        <v>591</v>
      </c>
      <c r="D192" s="22">
        <v>237386</v>
      </c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/>
      <c r="P192" s="22"/>
      <c r="Q192" s="22"/>
      <c r="R192" s="22"/>
      <c r="S192" s="22"/>
      <c r="T192" s="22"/>
      <c r="U192" s="22"/>
      <c r="V192" s="22"/>
      <c r="W192" s="22"/>
      <c r="X192" s="22"/>
      <c r="Y192" s="22"/>
      <c r="Z192" s="22"/>
      <c r="AA192" s="22"/>
      <c r="AB192" s="22"/>
      <c r="AC192" s="22"/>
      <c r="AD192" s="22"/>
      <c r="AE192" s="22"/>
      <c r="AF192" s="22"/>
      <c r="AG192" s="22"/>
      <c r="AH192" s="22"/>
      <c r="AI192" s="22">
        <v>6102</v>
      </c>
      <c r="AJ192" s="22">
        <v>71445</v>
      </c>
      <c r="AK192" s="22"/>
      <c r="AL192" s="22"/>
      <c r="AM192" s="22"/>
      <c r="AN192" s="22">
        <v>6956</v>
      </c>
      <c r="AO192" s="22">
        <v>19785</v>
      </c>
      <c r="AP192" s="22">
        <v>2005</v>
      </c>
      <c r="AQ192" s="22">
        <v>4699</v>
      </c>
      <c r="AR192" s="22">
        <v>949890</v>
      </c>
      <c r="AS192" s="22"/>
      <c r="AT192" s="22">
        <v>2174</v>
      </c>
      <c r="AU192" s="22">
        <v>227538</v>
      </c>
      <c r="AV192" s="22">
        <f t="shared" si="2"/>
        <v>1527980</v>
      </c>
    </row>
    <row r="193" spans="1:48" ht="15" customHeight="1">
      <c r="A193" s="32" t="s">
        <v>592</v>
      </c>
      <c r="B193" s="25">
        <v>4</v>
      </c>
      <c r="C193" s="32" t="s">
        <v>593</v>
      </c>
      <c r="D193" s="22">
        <v>377</v>
      </c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22"/>
      <c r="W193" s="22"/>
      <c r="X193" s="22"/>
      <c r="Y193" s="22"/>
      <c r="Z193" s="22"/>
      <c r="AA193" s="22"/>
      <c r="AB193" s="22"/>
      <c r="AC193" s="22"/>
      <c r="AD193" s="22"/>
      <c r="AE193" s="22"/>
      <c r="AF193" s="22"/>
      <c r="AG193" s="22"/>
      <c r="AH193" s="22"/>
      <c r="AI193" s="22"/>
      <c r="AJ193" s="22"/>
      <c r="AK193" s="22"/>
      <c r="AL193" s="22"/>
      <c r="AM193" s="22"/>
      <c r="AN193" s="22"/>
      <c r="AO193" s="22"/>
      <c r="AP193" s="22"/>
      <c r="AQ193" s="22"/>
      <c r="AR193" s="22">
        <v>8166</v>
      </c>
      <c r="AS193" s="22"/>
      <c r="AT193" s="22"/>
      <c r="AU193" s="22"/>
      <c r="AV193" s="22">
        <f t="shared" si="2"/>
        <v>8543</v>
      </c>
    </row>
    <row r="194" spans="1:48" ht="15" customHeight="1">
      <c r="A194" s="32" t="s">
        <v>594</v>
      </c>
      <c r="B194" s="25">
        <v>4</v>
      </c>
      <c r="C194" s="32" t="s">
        <v>595</v>
      </c>
      <c r="D194" s="22">
        <v>1882</v>
      </c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/>
      <c r="P194" s="22"/>
      <c r="Q194" s="22"/>
      <c r="R194" s="22"/>
      <c r="S194" s="22"/>
      <c r="T194" s="22"/>
      <c r="U194" s="22"/>
      <c r="V194" s="22"/>
      <c r="W194" s="22"/>
      <c r="X194" s="22"/>
      <c r="Y194" s="22"/>
      <c r="Z194" s="22"/>
      <c r="AA194" s="22"/>
      <c r="AB194" s="22"/>
      <c r="AC194" s="22"/>
      <c r="AD194" s="22"/>
      <c r="AE194" s="22"/>
      <c r="AF194" s="22"/>
      <c r="AG194" s="22"/>
      <c r="AH194" s="22"/>
      <c r="AI194" s="22">
        <v>740</v>
      </c>
      <c r="AJ194" s="22"/>
      <c r="AK194" s="22"/>
      <c r="AL194" s="22"/>
      <c r="AM194" s="22"/>
      <c r="AN194" s="22">
        <v>270</v>
      </c>
      <c r="AO194" s="22"/>
      <c r="AP194" s="22"/>
      <c r="AQ194" s="22"/>
      <c r="AR194" s="22">
        <v>15913</v>
      </c>
      <c r="AS194" s="22"/>
      <c r="AT194" s="22"/>
      <c r="AU194" s="22">
        <v>4631</v>
      </c>
      <c r="AV194" s="22">
        <f t="shared" si="2"/>
        <v>23436</v>
      </c>
    </row>
    <row r="195" spans="1:48" ht="15" customHeight="1">
      <c r="A195" s="32" t="s">
        <v>596</v>
      </c>
      <c r="B195" s="25">
        <v>3</v>
      </c>
      <c r="C195" s="32" t="s">
        <v>597</v>
      </c>
      <c r="D195" s="22">
        <v>1104</v>
      </c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22"/>
      <c r="W195" s="22"/>
      <c r="X195" s="22"/>
      <c r="Y195" s="22"/>
      <c r="Z195" s="22"/>
      <c r="AA195" s="22"/>
      <c r="AB195" s="22"/>
      <c r="AC195" s="22"/>
      <c r="AD195" s="22"/>
      <c r="AE195" s="22"/>
      <c r="AF195" s="22"/>
      <c r="AG195" s="22"/>
      <c r="AH195" s="22"/>
      <c r="AI195" s="22"/>
      <c r="AJ195" s="22">
        <v>1141</v>
      </c>
      <c r="AK195" s="22"/>
      <c r="AL195" s="22"/>
      <c r="AM195" s="22"/>
      <c r="AN195" s="22"/>
      <c r="AO195" s="22">
        <v>1125</v>
      </c>
      <c r="AP195" s="22"/>
      <c r="AQ195" s="22">
        <v>17976</v>
      </c>
      <c r="AR195" s="22"/>
      <c r="AS195" s="22"/>
      <c r="AT195" s="22"/>
      <c r="AU195" s="22"/>
      <c r="AV195" s="22">
        <f t="shared" si="2"/>
        <v>21346</v>
      </c>
    </row>
    <row r="196" spans="1:48" ht="15" customHeight="1">
      <c r="A196" s="32" t="s">
        <v>598</v>
      </c>
      <c r="B196" s="25">
        <v>3</v>
      </c>
      <c r="C196" s="32" t="s">
        <v>599</v>
      </c>
      <c r="D196" s="22">
        <v>9941</v>
      </c>
      <c r="E196" s="22"/>
      <c r="F196" s="22">
        <v>594</v>
      </c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>
        <v>252</v>
      </c>
      <c r="AJ196" s="22"/>
      <c r="AK196" s="22"/>
      <c r="AL196" s="22"/>
      <c r="AM196" s="22"/>
      <c r="AN196" s="22"/>
      <c r="AO196" s="22">
        <v>922</v>
      </c>
      <c r="AP196" s="22"/>
      <c r="AQ196" s="22">
        <v>250</v>
      </c>
      <c r="AR196" s="22">
        <v>36983</v>
      </c>
      <c r="AS196" s="22"/>
      <c r="AT196" s="22"/>
      <c r="AU196" s="22">
        <v>274373</v>
      </c>
      <c r="AV196" s="22">
        <f t="shared" si="2"/>
        <v>323315</v>
      </c>
    </row>
    <row r="197" spans="1:48" ht="15" customHeight="1">
      <c r="A197" s="32" t="s">
        <v>600</v>
      </c>
      <c r="B197" s="25">
        <v>4</v>
      </c>
      <c r="C197" s="32" t="s">
        <v>601</v>
      </c>
      <c r="D197" s="22">
        <v>624</v>
      </c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>
        <v>252</v>
      </c>
      <c r="AJ197" s="22"/>
      <c r="AK197" s="22"/>
      <c r="AL197" s="22"/>
      <c r="AM197" s="22"/>
      <c r="AN197" s="22"/>
      <c r="AO197" s="22">
        <v>922</v>
      </c>
      <c r="AP197" s="22"/>
      <c r="AQ197" s="22">
        <v>250</v>
      </c>
      <c r="AR197" s="22">
        <v>2350</v>
      </c>
      <c r="AS197" s="22"/>
      <c r="AT197" s="22"/>
      <c r="AU197" s="22"/>
      <c r="AV197" s="22">
        <f t="shared" si="2"/>
        <v>4398</v>
      </c>
    </row>
    <row r="198" spans="1:48" ht="15" customHeight="1">
      <c r="A198" s="32" t="s">
        <v>602</v>
      </c>
      <c r="B198" s="25">
        <v>4</v>
      </c>
      <c r="C198" s="32" t="s">
        <v>603</v>
      </c>
      <c r="D198" s="22">
        <v>9317</v>
      </c>
      <c r="E198" s="22"/>
      <c r="F198" s="22">
        <v>594</v>
      </c>
      <c r="G198" s="22"/>
      <c r="H198" s="22"/>
      <c r="I198" s="22"/>
      <c r="J198" s="22"/>
      <c r="K198" s="22"/>
      <c r="L198" s="22"/>
      <c r="M198" s="22"/>
      <c r="N198" s="22"/>
      <c r="O198" s="22"/>
      <c r="P198" s="22"/>
      <c r="Q198" s="22"/>
      <c r="R198" s="22"/>
      <c r="S198" s="22"/>
      <c r="T198" s="22"/>
      <c r="U198" s="22"/>
      <c r="V198" s="22"/>
      <c r="W198" s="22"/>
      <c r="X198" s="22"/>
      <c r="Y198" s="22"/>
      <c r="Z198" s="22"/>
      <c r="AA198" s="22"/>
      <c r="AB198" s="22"/>
      <c r="AC198" s="22"/>
      <c r="AD198" s="22"/>
      <c r="AE198" s="22"/>
      <c r="AF198" s="22"/>
      <c r="AG198" s="22"/>
      <c r="AH198" s="22"/>
      <c r="AI198" s="22"/>
      <c r="AJ198" s="22"/>
      <c r="AK198" s="22"/>
      <c r="AL198" s="22"/>
      <c r="AM198" s="22"/>
      <c r="AN198" s="22"/>
      <c r="AO198" s="22"/>
      <c r="AP198" s="22"/>
      <c r="AQ198" s="22"/>
      <c r="AR198" s="22">
        <v>34633</v>
      </c>
      <c r="AS198" s="22"/>
      <c r="AT198" s="22"/>
      <c r="AU198" s="22">
        <v>274373</v>
      </c>
      <c r="AV198" s="22">
        <f t="shared" si="2"/>
        <v>318917</v>
      </c>
    </row>
    <row r="199" spans="1:48" ht="15" customHeight="1">
      <c r="A199" s="32" t="s">
        <v>604</v>
      </c>
      <c r="B199" s="25">
        <v>3</v>
      </c>
      <c r="C199" s="32" t="s">
        <v>605</v>
      </c>
      <c r="D199" s="22">
        <v>188981</v>
      </c>
      <c r="E199" s="22">
        <v>1473</v>
      </c>
      <c r="F199" s="22"/>
      <c r="G199" s="22"/>
      <c r="H199" s="22"/>
      <c r="I199" s="22"/>
      <c r="J199" s="22"/>
      <c r="K199" s="22"/>
      <c r="L199" s="22"/>
      <c r="M199" s="22"/>
      <c r="N199" s="22"/>
      <c r="O199" s="22"/>
      <c r="P199" s="22"/>
      <c r="Q199" s="22"/>
      <c r="R199" s="22"/>
      <c r="S199" s="22"/>
      <c r="T199" s="22"/>
      <c r="U199" s="22"/>
      <c r="V199" s="22"/>
      <c r="W199" s="22"/>
      <c r="X199" s="22"/>
      <c r="Y199" s="22"/>
      <c r="Z199" s="22"/>
      <c r="AA199" s="22"/>
      <c r="AB199" s="22"/>
      <c r="AC199" s="22"/>
      <c r="AD199" s="22"/>
      <c r="AE199" s="22"/>
      <c r="AF199" s="22"/>
      <c r="AG199" s="22"/>
      <c r="AH199" s="22"/>
      <c r="AI199" s="22"/>
      <c r="AJ199" s="22"/>
      <c r="AK199" s="22"/>
      <c r="AL199" s="22"/>
      <c r="AM199" s="22"/>
      <c r="AN199" s="22">
        <v>714</v>
      </c>
      <c r="AO199" s="22"/>
      <c r="AP199" s="22"/>
      <c r="AQ199" s="22"/>
      <c r="AR199" s="22">
        <v>262</v>
      </c>
      <c r="AS199" s="22"/>
      <c r="AT199" s="22"/>
      <c r="AU199" s="22">
        <v>335</v>
      </c>
      <c r="AV199" s="22">
        <f t="shared" si="2"/>
        <v>191765</v>
      </c>
    </row>
    <row r="200" spans="1:48" ht="15" customHeight="1">
      <c r="A200" s="32" t="s">
        <v>606</v>
      </c>
      <c r="B200" s="25">
        <v>4</v>
      </c>
      <c r="C200" s="32" t="s">
        <v>607</v>
      </c>
      <c r="D200" s="22"/>
      <c r="E200" s="22"/>
      <c r="F200" s="22"/>
      <c r="G200" s="22"/>
      <c r="H200" s="22"/>
      <c r="I200" s="22"/>
      <c r="J200" s="22"/>
      <c r="K200" s="22"/>
      <c r="L200" s="22"/>
      <c r="M200" s="22"/>
      <c r="N200" s="22"/>
      <c r="O200" s="22"/>
      <c r="P200" s="22"/>
      <c r="Q200" s="22"/>
      <c r="R200" s="22"/>
      <c r="S200" s="22"/>
      <c r="T200" s="22"/>
      <c r="U200" s="22"/>
      <c r="V200" s="22"/>
      <c r="W200" s="22"/>
      <c r="X200" s="22"/>
      <c r="Y200" s="22"/>
      <c r="Z200" s="22"/>
      <c r="AA200" s="22"/>
      <c r="AB200" s="22"/>
      <c r="AC200" s="22"/>
      <c r="AD200" s="22"/>
      <c r="AE200" s="22"/>
      <c r="AF200" s="22"/>
      <c r="AG200" s="22"/>
      <c r="AH200" s="22"/>
      <c r="AI200" s="22"/>
      <c r="AJ200" s="22"/>
      <c r="AK200" s="22"/>
      <c r="AL200" s="22"/>
      <c r="AM200" s="22"/>
      <c r="AN200" s="22">
        <v>714</v>
      </c>
      <c r="AO200" s="22"/>
      <c r="AP200" s="22"/>
      <c r="AQ200" s="22"/>
      <c r="AR200" s="22"/>
      <c r="AS200" s="22"/>
      <c r="AT200" s="22"/>
      <c r="AU200" s="22"/>
      <c r="AV200" s="22">
        <f aca="true" t="shared" si="3" ref="AV200:AV263">SUM(D200:AU200)</f>
        <v>714</v>
      </c>
    </row>
    <row r="201" spans="1:48" ht="15" customHeight="1">
      <c r="A201" s="32" t="s">
        <v>608</v>
      </c>
      <c r="B201" s="25">
        <v>4</v>
      </c>
      <c r="C201" s="32" t="s">
        <v>609</v>
      </c>
      <c r="D201" s="22">
        <v>188981</v>
      </c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/>
      <c r="S201" s="22"/>
      <c r="T201" s="22"/>
      <c r="U201" s="22"/>
      <c r="V201" s="22"/>
      <c r="W201" s="22"/>
      <c r="X201" s="22"/>
      <c r="Y201" s="22"/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/>
      <c r="AQ201" s="22"/>
      <c r="AR201" s="22">
        <v>262</v>
      </c>
      <c r="AS201" s="22"/>
      <c r="AT201" s="22"/>
      <c r="AU201" s="22">
        <v>335</v>
      </c>
      <c r="AV201" s="22">
        <f t="shared" si="3"/>
        <v>189578</v>
      </c>
    </row>
    <row r="202" spans="1:48" ht="15" customHeight="1">
      <c r="A202" s="32" t="s">
        <v>610</v>
      </c>
      <c r="B202" s="25">
        <v>3</v>
      </c>
      <c r="C202" s="32" t="s">
        <v>611</v>
      </c>
      <c r="D202" s="22">
        <v>13920778</v>
      </c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/>
      <c r="S202" s="22"/>
      <c r="T202" s="22"/>
      <c r="U202" s="22"/>
      <c r="V202" s="22"/>
      <c r="W202" s="22"/>
      <c r="X202" s="22"/>
      <c r="Y202" s="22"/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/>
      <c r="AQ202" s="22"/>
      <c r="AR202" s="22">
        <v>810538</v>
      </c>
      <c r="AS202" s="22"/>
      <c r="AT202" s="22"/>
      <c r="AU202" s="22">
        <v>87677</v>
      </c>
      <c r="AV202" s="22">
        <f t="shared" si="3"/>
        <v>14818993</v>
      </c>
    </row>
    <row r="203" spans="1:48" ht="15" customHeight="1">
      <c r="A203" s="32" t="s">
        <v>612</v>
      </c>
      <c r="B203" s="25">
        <v>3</v>
      </c>
      <c r="C203" s="32" t="s">
        <v>613</v>
      </c>
      <c r="D203" s="22">
        <v>166755</v>
      </c>
      <c r="E203" s="22"/>
      <c r="F203" s="22"/>
      <c r="G203" s="22"/>
      <c r="H203" s="22"/>
      <c r="I203" s="22"/>
      <c r="J203" s="22"/>
      <c r="K203" s="22"/>
      <c r="L203" s="22"/>
      <c r="M203" s="22"/>
      <c r="N203" s="22">
        <v>615</v>
      </c>
      <c r="O203" s="22"/>
      <c r="P203" s="22">
        <v>298</v>
      </c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>
        <v>5791</v>
      </c>
      <c r="AJ203" s="22">
        <v>219</v>
      </c>
      <c r="AK203" s="22"/>
      <c r="AL203" s="22"/>
      <c r="AM203" s="22"/>
      <c r="AN203" s="22">
        <v>6813</v>
      </c>
      <c r="AO203" s="22"/>
      <c r="AP203" s="22"/>
      <c r="AQ203" s="22">
        <v>10657</v>
      </c>
      <c r="AR203" s="22">
        <v>5358</v>
      </c>
      <c r="AS203" s="22"/>
      <c r="AT203" s="22"/>
      <c r="AU203" s="22">
        <v>55945</v>
      </c>
      <c r="AV203" s="22">
        <f t="shared" si="3"/>
        <v>252451</v>
      </c>
    </row>
    <row r="204" spans="1:48" ht="15" customHeight="1">
      <c r="A204" s="32" t="s">
        <v>614</v>
      </c>
      <c r="B204" s="25">
        <v>3</v>
      </c>
      <c r="C204" s="32" t="s">
        <v>615</v>
      </c>
      <c r="D204" s="22">
        <v>11567</v>
      </c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>
        <v>475</v>
      </c>
      <c r="AK204" s="22"/>
      <c r="AL204" s="22"/>
      <c r="AM204" s="22"/>
      <c r="AN204" s="22"/>
      <c r="AO204" s="22"/>
      <c r="AP204" s="22">
        <v>255</v>
      </c>
      <c r="AQ204" s="22">
        <v>10392</v>
      </c>
      <c r="AR204" s="22">
        <v>27913</v>
      </c>
      <c r="AS204" s="22"/>
      <c r="AT204" s="22"/>
      <c r="AU204" s="22">
        <v>10407</v>
      </c>
      <c r="AV204" s="22">
        <f t="shared" si="3"/>
        <v>61009</v>
      </c>
    </row>
    <row r="205" spans="1:48" ht="15" customHeight="1">
      <c r="A205" s="32" t="s">
        <v>616</v>
      </c>
      <c r="B205" s="25">
        <v>4</v>
      </c>
      <c r="C205" s="32" t="s">
        <v>617</v>
      </c>
      <c r="D205" s="22">
        <v>427</v>
      </c>
      <c r="E205" s="22"/>
      <c r="F205" s="22"/>
      <c r="G205" s="22"/>
      <c r="H205" s="22"/>
      <c r="I205" s="22"/>
      <c r="J205" s="22"/>
      <c r="K205" s="22"/>
      <c r="L205" s="22"/>
      <c r="M205" s="22"/>
      <c r="N205" s="22"/>
      <c r="O205" s="22"/>
      <c r="P205" s="22"/>
      <c r="Q205" s="22"/>
      <c r="R205" s="22"/>
      <c r="S205" s="22"/>
      <c r="T205" s="22"/>
      <c r="U205" s="22"/>
      <c r="V205" s="22"/>
      <c r="W205" s="22"/>
      <c r="X205" s="22"/>
      <c r="Y205" s="22"/>
      <c r="Z205" s="22"/>
      <c r="AA205" s="22"/>
      <c r="AB205" s="22"/>
      <c r="AC205" s="22"/>
      <c r="AD205" s="22"/>
      <c r="AE205" s="22"/>
      <c r="AF205" s="22"/>
      <c r="AG205" s="22"/>
      <c r="AH205" s="22"/>
      <c r="AI205" s="22"/>
      <c r="AJ205" s="22"/>
      <c r="AK205" s="22"/>
      <c r="AL205" s="22"/>
      <c r="AM205" s="22"/>
      <c r="AN205" s="22"/>
      <c r="AO205" s="22"/>
      <c r="AP205" s="22"/>
      <c r="AQ205" s="22"/>
      <c r="AR205" s="22"/>
      <c r="AS205" s="22"/>
      <c r="AT205" s="22"/>
      <c r="AU205" s="22"/>
      <c r="AV205" s="22">
        <f t="shared" si="3"/>
        <v>427</v>
      </c>
    </row>
    <row r="206" spans="1:48" ht="15" customHeight="1">
      <c r="A206" s="32" t="s">
        <v>618</v>
      </c>
      <c r="B206" s="25">
        <v>4</v>
      </c>
      <c r="C206" s="32" t="s">
        <v>619</v>
      </c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/>
      <c r="AO206" s="22"/>
      <c r="AP206" s="22"/>
      <c r="AQ206" s="22"/>
      <c r="AR206" s="22">
        <v>1149</v>
      </c>
      <c r="AS206" s="22"/>
      <c r="AT206" s="22"/>
      <c r="AU206" s="22"/>
      <c r="AV206" s="22">
        <f t="shared" si="3"/>
        <v>1149</v>
      </c>
    </row>
    <row r="207" spans="1:48" ht="15" customHeight="1">
      <c r="A207" s="32" t="s">
        <v>622</v>
      </c>
      <c r="B207" s="25">
        <v>3</v>
      </c>
      <c r="C207" s="32" t="s">
        <v>623</v>
      </c>
      <c r="D207" s="22">
        <v>231563</v>
      </c>
      <c r="E207" s="22"/>
      <c r="F207" s="22"/>
      <c r="G207" s="22"/>
      <c r="H207" s="22">
        <v>383</v>
      </c>
      <c r="I207" s="22">
        <v>321</v>
      </c>
      <c r="J207" s="22"/>
      <c r="K207" s="22">
        <v>265</v>
      </c>
      <c r="L207" s="22"/>
      <c r="M207" s="22"/>
      <c r="N207" s="22"/>
      <c r="O207" s="22"/>
      <c r="P207" s="22">
        <v>350</v>
      </c>
      <c r="Q207" s="22"/>
      <c r="R207" s="22"/>
      <c r="S207" s="22">
        <v>736</v>
      </c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>
        <v>381</v>
      </c>
      <c r="AJ207" s="22">
        <v>604</v>
      </c>
      <c r="AK207" s="22"/>
      <c r="AL207" s="22"/>
      <c r="AM207" s="22"/>
      <c r="AN207" s="22">
        <v>11136</v>
      </c>
      <c r="AO207" s="22"/>
      <c r="AP207" s="22"/>
      <c r="AQ207" s="22">
        <v>1781</v>
      </c>
      <c r="AR207" s="22">
        <v>44195</v>
      </c>
      <c r="AS207" s="22"/>
      <c r="AT207" s="22"/>
      <c r="AU207" s="22">
        <v>2193</v>
      </c>
      <c r="AV207" s="22">
        <f t="shared" si="3"/>
        <v>293908</v>
      </c>
    </row>
    <row r="208" spans="1:48" ht="15" customHeight="1">
      <c r="A208" s="32" t="s">
        <v>624</v>
      </c>
      <c r="B208" s="25">
        <v>3</v>
      </c>
      <c r="C208" s="32" t="s">
        <v>625</v>
      </c>
      <c r="D208" s="22">
        <v>2469</v>
      </c>
      <c r="E208" s="22"/>
      <c r="F208" s="22"/>
      <c r="G208" s="22"/>
      <c r="H208" s="22"/>
      <c r="I208" s="22"/>
      <c r="J208" s="22"/>
      <c r="K208" s="22">
        <v>366</v>
      </c>
      <c r="L208" s="22"/>
      <c r="M208" s="22"/>
      <c r="N208" s="22"/>
      <c r="O208" s="22"/>
      <c r="P208" s="22"/>
      <c r="Q208" s="22"/>
      <c r="R208" s="22"/>
      <c r="S208" s="22">
        <v>238</v>
      </c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>
        <v>900</v>
      </c>
      <c r="AJ208" s="22">
        <v>240</v>
      </c>
      <c r="AK208" s="22"/>
      <c r="AL208" s="22"/>
      <c r="AM208" s="22"/>
      <c r="AN208" s="22">
        <v>3828</v>
      </c>
      <c r="AO208" s="22">
        <v>233</v>
      </c>
      <c r="AP208" s="22"/>
      <c r="AQ208" s="22"/>
      <c r="AR208" s="22">
        <v>58986</v>
      </c>
      <c r="AS208" s="22"/>
      <c r="AT208" s="22"/>
      <c r="AU208" s="22">
        <v>12665</v>
      </c>
      <c r="AV208" s="22">
        <f t="shared" si="3"/>
        <v>79925</v>
      </c>
    </row>
    <row r="209" spans="1:48" ht="15" customHeight="1">
      <c r="A209" s="32" t="s">
        <v>626</v>
      </c>
      <c r="B209" s="25">
        <v>3</v>
      </c>
      <c r="C209" s="32" t="s">
        <v>627</v>
      </c>
      <c r="D209" s="22">
        <v>1400819</v>
      </c>
      <c r="E209" s="22"/>
      <c r="F209" s="22"/>
      <c r="G209" s="22">
        <v>139609</v>
      </c>
      <c r="H209" s="22"/>
      <c r="I209" s="22"/>
      <c r="J209" s="22">
        <v>25241769</v>
      </c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/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>
        <v>415127</v>
      </c>
      <c r="AS209" s="22"/>
      <c r="AT209" s="22"/>
      <c r="AU209" s="22">
        <v>4437</v>
      </c>
      <c r="AV209" s="22">
        <f t="shared" si="3"/>
        <v>27201761</v>
      </c>
    </row>
    <row r="210" spans="1:48" ht="15" customHeight="1">
      <c r="A210" s="32" t="s">
        <v>628</v>
      </c>
      <c r="B210" s="25">
        <v>4</v>
      </c>
      <c r="C210" s="32" t="s">
        <v>629</v>
      </c>
      <c r="D210" s="22">
        <v>7339</v>
      </c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>
        <f t="shared" si="3"/>
        <v>7339</v>
      </c>
    </row>
    <row r="211" spans="1:48" ht="15" customHeight="1">
      <c r="A211" s="32" t="s">
        <v>630</v>
      </c>
      <c r="B211" s="25">
        <v>4</v>
      </c>
      <c r="C211" s="32" t="s">
        <v>631</v>
      </c>
      <c r="D211" s="22">
        <v>102505</v>
      </c>
      <c r="E211" s="22"/>
      <c r="F211" s="22"/>
      <c r="G211" s="22">
        <v>139609</v>
      </c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/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>
        <v>216880</v>
      </c>
      <c r="AS211" s="22"/>
      <c r="AT211" s="22"/>
      <c r="AU211" s="22">
        <v>4437</v>
      </c>
      <c r="AV211" s="22">
        <f t="shared" si="3"/>
        <v>463431</v>
      </c>
    </row>
    <row r="212" spans="1:48" ht="15" customHeight="1">
      <c r="A212" s="32" t="s">
        <v>632</v>
      </c>
      <c r="B212" s="25">
        <v>4</v>
      </c>
      <c r="C212" s="32" t="s">
        <v>633</v>
      </c>
      <c r="D212" s="22">
        <v>1290438</v>
      </c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>
        <v>196357</v>
      </c>
      <c r="AS212" s="22"/>
      <c r="AT212" s="22"/>
      <c r="AU212" s="22"/>
      <c r="AV212" s="22">
        <f t="shared" si="3"/>
        <v>1486795</v>
      </c>
    </row>
    <row r="213" spans="1:48" ht="15" customHeight="1">
      <c r="A213" s="32" t="s">
        <v>634</v>
      </c>
      <c r="B213" s="25">
        <v>3</v>
      </c>
      <c r="C213" s="32" t="s">
        <v>635</v>
      </c>
      <c r="D213" s="22">
        <v>3887427</v>
      </c>
      <c r="E213" s="22">
        <v>9085</v>
      </c>
      <c r="F213" s="22">
        <v>2724</v>
      </c>
      <c r="G213" s="22"/>
      <c r="H213" s="22">
        <v>2156</v>
      </c>
      <c r="I213" s="22">
        <v>8107</v>
      </c>
      <c r="J213" s="22">
        <v>47989</v>
      </c>
      <c r="K213" s="22">
        <v>34055</v>
      </c>
      <c r="L213" s="22">
        <v>507</v>
      </c>
      <c r="M213" s="22">
        <v>577</v>
      </c>
      <c r="N213" s="22">
        <v>1501</v>
      </c>
      <c r="O213" s="22"/>
      <c r="P213" s="22">
        <v>1490</v>
      </c>
      <c r="Q213" s="22">
        <v>3024</v>
      </c>
      <c r="R213" s="22"/>
      <c r="S213" s="22">
        <v>6008</v>
      </c>
      <c r="T213" s="22">
        <v>3106</v>
      </c>
      <c r="U213" s="22"/>
      <c r="V213" s="22"/>
      <c r="W213" s="22">
        <v>2905</v>
      </c>
      <c r="X213" s="22"/>
      <c r="Y213" s="22"/>
      <c r="Z213" s="22"/>
      <c r="AA213" s="22"/>
      <c r="AB213" s="22"/>
      <c r="AC213" s="22">
        <v>596</v>
      </c>
      <c r="AD213" s="22"/>
      <c r="AE213" s="22"/>
      <c r="AF213" s="22"/>
      <c r="AG213" s="22"/>
      <c r="AH213" s="22"/>
      <c r="AI213" s="22">
        <v>130459</v>
      </c>
      <c r="AJ213" s="22">
        <v>383893</v>
      </c>
      <c r="AK213" s="22">
        <v>7458</v>
      </c>
      <c r="AL213" s="22">
        <v>5083</v>
      </c>
      <c r="AM213" s="22"/>
      <c r="AN213" s="22">
        <v>57252</v>
      </c>
      <c r="AO213" s="22">
        <v>81496</v>
      </c>
      <c r="AP213" s="22">
        <v>20010</v>
      </c>
      <c r="AQ213" s="22">
        <v>161065</v>
      </c>
      <c r="AR213" s="22">
        <v>3445695</v>
      </c>
      <c r="AS213" s="22">
        <v>7008</v>
      </c>
      <c r="AT213" s="22">
        <v>7422</v>
      </c>
      <c r="AU213" s="22">
        <v>366916</v>
      </c>
      <c r="AV213" s="22">
        <f t="shared" si="3"/>
        <v>8685014</v>
      </c>
    </row>
    <row r="214" spans="1:48" ht="15" customHeight="1">
      <c r="A214" s="32" t="s">
        <v>636</v>
      </c>
      <c r="B214" s="25">
        <v>3</v>
      </c>
      <c r="C214" s="32" t="s">
        <v>637</v>
      </c>
      <c r="D214" s="22">
        <v>7527521</v>
      </c>
      <c r="E214" s="22">
        <v>217</v>
      </c>
      <c r="F214" s="22"/>
      <c r="G214" s="22"/>
      <c r="H214" s="22"/>
      <c r="I214" s="22">
        <v>203</v>
      </c>
      <c r="J214" s="22">
        <v>7559</v>
      </c>
      <c r="K214" s="22">
        <v>4137</v>
      </c>
      <c r="L214" s="22"/>
      <c r="M214" s="22"/>
      <c r="N214" s="22">
        <v>577</v>
      </c>
      <c r="O214" s="22"/>
      <c r="P214" s="22"/>
      <c r="Q214" s="22">
        <v>751</v>
      </c>
      <c r="R214" s="22"/>
      <c r="S214" s="22">
        <v>311</v>
      </c>
      <c r="T214" s="22">
        <v>962</v>
      </c>
      <c r="U214" s="22">
        <v>2162</v>
      </c>
      <c r="V214" s="22"/>
      <c r="W214" s="22"/>
      <c r="X214" s="22"/>
      <c r="Y214" s="22">
        <v>1900</v>
      </c>
      <c r="Z214" s="22"/>
      <c r="AA214" s="22"/>
      <c r="AB214" s="22"/>
      <c r="AC214" s="22"/>
      <c r="AD214" s="22"/>
      <c r="AE214" s="22"/>
      <c r="AF214" s="22"/>
      <c r="AG214" s="22"/>
      <c r="AH214" s="22"/>
      <c r="AI214" s="22">
        <v>43770</v>
      </c>
      <c r="AJ214" s="22">
        <v>278949</v>
      </c>
      <c r="AK214" s="22"/>
      <c r="AL214" s="22"/>
      <c r="AM214" s="22"/>
      <c r="AN214" s="22">
        <v>40052</v>
      </c>
      <c r="AO214" s="22">
        <v>7795</v>
      </c>
      <c r="AP214" s="22">
        <v>762</v>
      </c>
      <c r="AQ214" s="22">
        <v>38357</v>
      </c>
      <c r="AR214" s="22">
        <v>5224487</v>
      </c>
      <c r="AS214" s="22">
        <v>3124</v>
      </c>
      <c r="AT214" s="22">
        <v>1260</v>
      </c>
      <c r="AU214" s="22">
        <v>5124450</v>
      </c>
      <c r="AV214" s="22">
        <f t="shared" si="3"/>
        <v>18309306</v>
      </c>
    </row>
    <row r="215" spans="1:48" ht="15" customHeight="1">
      <c r="A215" s="32" t="s">
        <v>638</v>
      </c>
      <c r="B215" s="25">
        <v>4</v>
      </c>
      <c r="C215" s="32" t="s">
        <v>639</v>
      </c>
      <c r="D215" s="22">
        <v>1994801</v>
      </c>
      <c r="E215" s="22">
        <v>217</v>
      </c>
      <c r="F215" s="22"/>
      <c r="G215" s="22"/>
      <c r="H215" s="22"/>
      <c r="I215" s="22"/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>
        <v>962</v>
      </c>
      <c r="U215" s="22">
        <v>980</v>
      </c>
      <c r="V215" s="22"/>
      <c r="W215" s="22"/>
      <c r="X215" s="22"/>
      <c r="Y215" s="22"/>
      <c r="Z215" s="22"/>
      <c r="AA215" s="22"/>
      <c r="AB215" s="22"/>
      <c r="AC215" s="22"/>
      <c r="AD215" s="22"/>
      <c r="AE215" s="22"/>
      <c r="AF215" s="22"/>
      <c r="AG215" s="22"/>
      <c r="AH215" s="22"/>
      <c r="AI215" s="22">
        <v>4206</v>
      </c>
      <c r="AJ215" s="22">
        <v>178657</v>
      </c>
      <c r="AK215" s="22"/>
      <c r="AL215" s="22"/>
      <c r="AM215" s="22"/>
      <c r="AN215" s="22">
        <v>33537</v>
      </c>
      <c r="AO215" s="22">
        <v>4142</v>
      </c>
      <c r="AP215" s="22">
        <v>762</v>
      </c>
      <c r="AQ215" s="22">
        <v>1332</v>
      </c>
      <c r="AR215" s="22">
        <v>2149127</v>
      </c>
      <c r="AS215" s="22"/>
      <c r="AT215" s="22"/>
      <c r="AU215" s="22">
        <v>4023155</v>
      </c>
      <c r="AV215" s="22">
        <f t="shared" si="3"/>
        <v>8391878</v>
      </c>
    </row>
    <row r="216" spans="1:48" ht="15" customHeight="1">
      <c r="A216" s="32" t="s">
        <v>640</v>
      </c>
      <c r="B216" s="25">
        <v>3</v>
      </c>
      <c r="C216" s="32" t="s">
        <v>641</v>
      </c>
      <c r="D216" s="22">
        <v>276570</v>
      </c>
      <c r="E216" s="22"/>
      <c r="F216" s="22"/>
      <c r="G216" s="22"/>
      <c r="H216" s="22"/>
      <c r="I216" s="22"/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/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/>
      <c r="AK216" s="22"/>
      <c r="AL216" s="22"/>
      <c r="AM216" s="22"/>
      <c r="AN216" s="22"/>
      <c r="AO216" s="22"/>
      <c r="AP216" s="22"/>
      <c r="AQ216" s="22"/>
      <c r="AR216" s="22">
        <v>96785</v>
      </c>
      <c r="AS216" s="22"/>
      <c r="AT216" s="22"/>
      <c r="AU216" s="22"/>
      <c r="AV216" s="22">
        <f t="shared" si="3"/>
        <v>373355</v>
      </c>
    </row>
    <row r="217" spans="1:48" ht="15" customHeight="1">
      <c r="A217" s="32" t="s">
        <v>642</v>
      </c>
      <c r="B217" s="25">
        <v>3</v>
      </c>
      <c r="C217" s="32" t="s">
        <v>643</v>
      </c>
      <c r="D217" s="22">
        <v>1643</v>
      </c>
      <c r="E217" s="22">
        <v>32749</v>
      </c>
      <c r="F217" s="22"/>
      <c r="G217" s="22"/>
      <c r="H217" s="22"/>
      <c r="I217" s="22"/>
      <c r="J217" s="22">
        <v>3090</v>
      </c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/>
      <c r="Z217" s="22"/>
      <c r="AA217" s="22"/>
      <c r="AB217" s="22"/>
      <c r="AC217" s="22"/>
      <c r="AD217" s="22"/>
      <c r="AE217" s="22"/>
      <c r="AF217" s="22"/>
      <c r="AG217" s="22"/>
      <c r="AH217" s="22"/>
      <c r="AI217" s="22">
        <v>25399</v>
      </c>
      <c r="AJ217" s="22">
        <v>32510</v>
      </c>
      <c r="AK217" s="22"/>
      <c r="AL217" s="22"/>
      <c r="AM217" s="22"/>
      <c r="AN217" s="22"/>
      <c r="AO217" s="22">
        <v>1006</v>
      </c>
      <c r="AP217" s="22"/>
      <c r="AQ217" s="22">
        <v>2973</v>
      </c>
      <c r="AR217" s="22">
        <v>63878</v>
      </c>
      <c r="AS217" s="22"/>
      <c r="AT217" s="22"/>
      <c r="AU217" s="22">
        <v>30413</v>
      </c>
      <c r="AV217" s="22">
        <f t="shared" si="3"/>
        <v>193661</v>
      </c>
    </row>
    <row r="218" spans="1:48" ht="15" customHeight="1">
      <c r="A218" s="32" t="s">
        <v>644</v>
      </c>
      <c r="B218" s="25">
        <v>4</v>
      </c>
      <c r="C218" s="32" t="s">
        <v>645</v>
      </c>
      <c r="D218" s="22"/>
      <c r="E218" s="22">
        <v>32749</v>
      </c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>
        <v>25399</v>
      </c>
      <c r="AJ218" s="22">
        <v>32510</v>
      </c>
      <c r="AK218" s="22"/>
      <c r="AL218" s="22"/>
      <c r="AM218" s="22"/>
      <c r="AN218" s="22"/>
      <c r="AO218" s="22"/>
      <c r="AP218" s="22"/>
      <c r="AQ218" s="22"/>
      <c r="AR218" s="22">
        <v>57512</v>
      </c>
      <c r="AS218" s="22"/>
      <c r="AT218" s="22"/>
      <c r="AU218" s="22">
        <v>30413</v>
      </c>
      <c r="AV218" s="22">
        <f t="shared" si="3"/>
        <v>178583</v>
      </c>
    </row>
    <row r="219" spans="1:48" ht="15" customHeight="1">
      <c r="A219" s="32" t="s">
        <v>646</v>
      </c>
      <c r="B219" s="25">
        <v>2</v>
      </c>
      <c r="C219" s="32" t="s">
        <v>647</v>
      </c>
      <c r="D219" s="22">
        <v>73306029</v>
      </c>
      <c r="E219" s="22">
        <v>5606319</v>
      </c>
      <c r="F219" s="22">
        <v>3758119</v>
      </c>
      <c r="G219" s="22">
        <v>147761</v>
      </c>
      <c r="H219" s="22">
        <v>2208546</v>
      </c>
      <c r="I219" s="22">
        <v>5232468</v>
      </c>
      <c r="J219" s="22">
        <v>11061814</v>
      </c>
      <c r="K219" s="22">
        <v>48219573</v>
      </c>
      <c r="L219" s="22">
        <v>186196</v>
      </c>
      <c r="M219" s="22">
        <v>13155307</v>
      </c>
      <c r="N219" s="22">
        <v>6657922</v>
      </c>
      <c r="O219" s="22">
        <v>20824</v>
      </c>
      <c r="P219" s="22">
        <v>1172959</v>
      </c>
      <c r="Q219" s="22">
        <v>4235773</v>
      </c>
      <c r="R219" s="22">
        <v>3998</v>
      </c>
      <c r="S219" s="22">
        <v>2086267</v>
      </c>
      <c r="T219" s="22">
        <v>6467498</v>
      </c>
      <c r="U219" s="22">
        <v>19003329</v>
      </c>
      <c r="V219" s="22">
        <v>756</v>
      </c>
      <c r="W219" s="22">
        <v>1503683</v>
      </c>
      <c r="X219" s="22">
        <v>947204</v>
      </c>
      <c r="Y219" s="22">
        <v>135654</v>
      </c>
      <c r="Z219" s="22">
        <v>85588</v>
      </c>
      <c r="AA219" s="22">
        <v>339476</v>
      </c>
      <c r="AB219" s="22">
        <v>221254</v>
      </c>
      <c r="AC219" s="22">
        <v>31733</v>
      </c>
      <c r="AD219" s="22">
        <v>49104</v>
      </c>
      <c r="AE219" s="22">
        <v>13617</v>
      </c>
      <c r="AF219" s="22">
        <v>190318</v>
      </c>
      <c r="AG219" s="22">
        <v>62307</v>
      </c>
      <c r="AH219" s="22">
        <v>8770</v>
      </c>
      <c r="AI219" s="22">
        <v>19697662</v>
      </c>
      <c r="AJ219" s="22">
        <v>17315799</v>
      </c>
      <c r="AK219" s="22">
        <v>717195</v>
      </c>
      <c r="AL219" s="22">
        <v>585744</v>
      </c>
      <c r="AM219" s="22">
        <v>148361</v>
      </c>
      <c r="AN219" s="22">
        <v>11804123</v>
      </c>
      <c r="AO219" s="22">
        <v>32997953</v>
      </c>
      <c r="AP219" s="22">
        <v>10555535</v>
      </c>
      <c r="AQ219" s="22">
        <v>31928591</v>
      </c>
      <c r="AR219" s="22">
        <v>70187658</v>
      </c>
      <c r="AS219" s="22">
        <v>1572585</v>
      </c>
      <c r="AT219" s="22">
        <v>507874</v>
      </c>
      <c r="AU219" s="22">
        <v>30259489</v>
      </c>
      <c r="AV219" s="22">
        <f t="shared" si="3"/>
        <v>434398735</v>
      </c>
    </row>
    <row r="220" spans="1:48" ht="15" customHeight="1">
      <c r="A220" s="32" t="s">
        <v>648</v>
      </c>
      <c r="B220" s="25">
        <v>3</v>
      </c>
      <c r="C220" s="32" t="s">
        <v>649</v>
      </c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/>
      <c r="AQ220" s="22"/>
      <c r="AR220" s="22"/>
      <c r="AS220" s="22"/>
      <c r="AT220" s="22"/>
      <c r="AU220" s="22">
        <v>401817</v>
      </c>
      <c r="AV220" s="22">
        <f t="shared" si="3"/>
        <v>401817</v>
      </c>
    </row>
    <row r="221" spans="1:48" ht="15" customHeight="1">
      <c r="A221" s="32" t="s">
        <v>650</v>
      </c>
      <c r="B221" s="25">
        <v>4</v>
      </c>
      <c r="C221" s="32" t="s">
        <v>651</v>
      </c>
      <c r="D221" s="22"/>
      <c r="E221" s="22"/>
      <c r="F221" s="22"/>
      <c r="G221" s="22"/>
      <c r="H221" s="22"/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/>
      <c r="AK221" s="22"/>
      <c r="AL221" s="22"/>
      <c r="AM221" s="22"/>
      <c r="AN221" s="22"/>
      <c r="AO221" s="22"/>
      <c r="AP221" s="22"/>
      <c r="AQ221" s="22"/>
      <c r="AR221" s="22"/>
      <c r="AS221" s="22"/>
      <c r="AT221" s="22"/>
      <c r="AU221" s="22">
        <v>401817</v>
      </c>
      <c r="AV221" s="22">
        <f t="shared" si="3"/>
        <v>401817</v>
      </c>
    </row>
    <row r="222" spans="1:48" ht="15" customHeight="1">
      <c r="A222" s="32" t="s">
        <v>654</v>
      </c>
      <c r="B222" s="25">
        <v>3</v>
      </c>
      <c r="C222" s="32" t="s">
        <v>655</v>
      </c>
      <c r="D222" s="22">
        <v>12975258</v>
      </c>
      <c r="E222" s="22">
        <v>5311808</v>
      </c>
      <c r="F222" s="22">
        <v>3669017</v>
      </c>
      <c r="G222" s="22">
        <v>147761</v>
      </c>
      <c r="H222" s="22">
        <v>2090893</v>
      </c>
      <c r="I222" s="22">
        <v>4944811</v>
      </c>
      <c r="J222" s="22">
        <v>10565736</v>
      </c>
      <c r="K222" s="22">
        <v>10242531</v>
      </c>
      <c r="L222" s="22">
        <v>176936</v>
      </c>
      <c r="M222" s="22">
        <v>446521</v>
      </c>
      <c r="N222" s="22">
        <v>6530264</v>
      </c>
      <c r="O222" s="22">
        <v>20824</v>
      </c>
      <c r="P222" s="22">
        <v>1109201</v>
      </c>
      <c r="Q222" s="22">
        <v>4050320</v>
      </c>
      <c r="R222" s="22">
        <v>3998</v>
      </c>
      <c r="S222" s="22">
        <v>2059724</v>
      </c>
      <c r="T222" s="22">
        <v>6199840</v>
      </c>
      <c r="U222" s="22">
        <v>18883541</v>
      </c>
      <c r="V222" s="22">
        <v>756</v>
      </c>
      <c r="W222" s="22">
        <v>1470518</v>
      </c>
      <c r="X222" s="22">
        <v>945102</v>
      </c>
      <c r="Y222" s="22">
        <v>135654</v>
      </c>
      <c r="Z222" s="22">
        <v>85588</v>
      </c>
      <c r="AA222" s="22">
        <v>337589</v>
      </c>
      <c r="AB222" s="22">
        <v>219952</v>
      </c>
      <c r="AC222" s="22">
        <v>26139</v>
      </c>
      <c r="AD222" s="22">
        <v>48014</v>
      </c>
      <c r="AE222" s="22">
        <v>13617</v>
      </c>
      <c r="AF222" s="22">
        <v>190318</v>
      </c>
      <c r="AG222" s="22">
        <v>61810</v>
      </c>
      <c r="AH222" s="22">
        <v>8770</v>
      </c>
      <c r="AI222" s="22">
        <v>17566116</v>
      </c>
      <c r="AJ222" s="22">
        <v>12405225</v>
      </c>
      <c r="AK222" s="22">
        <v>697550</v>
      </c>
      <c r="AL222" s="22">
        <v>581362</v>
      </c>
      <c r="AM222" s="22">
        <v>144973</v>
      </c>
      <c r="AN222" s="22">
        <v>11278682</v>
      </c>
      <c r="AO222" s="22">
        <v>32281307</v>
      </c>
      <c r="AP222" s="22">
        <v>10454586</v>
      </c>
      <c r="AQ222" s="22">
        <v>31165418</v>
      </c>
      <c r="AR222" s="22">
        <v>26027373</v>
      </c>
      <c r="AS222" s="22">
        <v>1374012</v>
      </c>
      <c r="AT222" s="22">
        <v>476438</v>
      </c>
      <c r="AU222" s="22">
        <v>7188726</v>
      </c>
      <c r="AV222" s="22">
        <f t="shared" si="3"/>
        <v>244614579</v>
      </c>
    </row>
    <row r="223" spans="1:48" ht="15" customHeight="1">
      <c r="A223" s="32" t="s">
        <v>656</v>
      </c>
      <c r="B223" s="25">
        <v>4</v>
      </c>
      <c r="C223" s="32" t="s">
        <v>657</v>
      </c>
      <c r="D223" s="22">
        <v>5832192</v>
      </c>
      <c r="E223" s="22">
        <v>3823420</v>
      </c>
      <c r="F223" s="22">
        <v>1942522</v>
      </c>
      <c r="G223" s="22">
        <v>123188</v>
      </c>
      <c r="H223" s="22">
        <v>1112468</v>
      </c>
      <c r="I223" s="22">
        <v>2982546</v>
      </c>
      <c r="J223" s="22">
        <v>9437881</v>
      </c>
      <c r="K223" s="22">
        <v>8349038</v>
      </c>
      <c r="L223" s="22">
        <v>128311</v>
      </c>
      <c r="M223" s="22">
        <v>242203</v>
      </c>
      <c r="N223" s="22">
        <v>5899336</v>
      </c>
      <c r="O223" s="22">
        <v>18353</v>
      </c>
      <c r="P223" s="22">
        <v>1026527</v>
      </c>
      <c r="Q223" s="22">
        <v>3632420</v>
      </c>
      <c r="R223" s="22"/>
      <c r="S223" s="22">
        <v>1571557</v>
      </c>
      <c r="T223" s="22">
        <v>4703314</v>
      </c>
      <c r="U223" s="22">
        <v>18883541</v>
      </c>
      <c r="V223" s="22">
        <v>756</v>
      </c>
      <c r="W223" s="22">
        <v>1121295</v>
      </c>
      <c r="X223" s="22">
        <v>899368</v>
      </c>
      <c r="Y223" s="22">
        <v>98835</v>
      </c>
      <c r="Z223" s="22">
        <v>61310</v>
      </c>
      <c r="AA223" s="22">
        <v>206751</v>
      </c>
      <c r="AB223" s="22">
        <v>198393</v>
      </c>
      <c r="AC223" s="22">
        <v>19713</v>
      </c>
      <c r="AD223" s="22">
        <v>35056</v>
      </c>
      <c r="AE223" s="22">
        <v>9935</v>
      </c>
      <c r="AF223" s="22">
        <v>131825</v>
      </c>
      <c r="AG223" s="22">
        <v>54418</v>
      </c>
      <c r="AH223" s="22">
        <v>8770</v>
      </c>
      <c r="AI223" s="22">
        <v>17147100</v>
      </c>
      <c r="AJ223" s="22">
        <v>6364616</v>
      </c>
      <c r="AK223" s="22">
        <v>514867</v>
      </c>
      <c r="AL223" s="22">
        <v>452979</v>
      </c>
      <c r="AM223" s="22">
        <v>64944</v>
      </c>
      <c r="AN223" s="22">
        <v>11265703</v>
      </c>
      <c r="AO223" s="22">
        <v>26160081</v>
      </c>
      <c r="AP223" s="22">
        <v>8704950</v>
      </c>
      <c r="AQ223" s="22">
        <v>29518979</v>
      </c>
      <c r="AR223" s="22">
        <v>26027373</v>
      </c>
      <c r="AS223" s="22">
        <v>1268480</v>
      </c>
      <c r="AT223" s="22">
        <v>476438</v>
      </c>
      <c r="AU223" s="22">
        <v>7186071</v>
      </c>
      <c r="AV223" s="22">
        <f t="shared" si="3"/>
        <v>207707823</v>
      </c>
    </row>
    <row r="224" spans="1:48" ht="15" customHeight="1">
      <c r="A224" s="32" t="s">
        <v>658</v>
      </c>
      <c r="B224" s="25">
        <v>5</v>
      </c>
      <c r="C224" s="32" t="s">
        <v>659</v>
      </c>
      <c r="D224" s="22"/>
      <c r="E224" s="22">
        <v>8451</v>
      </c>
      <c r="F224" s="22"/>
      <c r="G224" s="22"/>
      <c r="H224" s="22"/>
      <c r="I224" s="22"/>
      <c r="J224" s="22">
        <v>1732</v>
      </c>
      <c r="K224" s="22">
        <v>2917</v>
      </c>
      <c r="L224" s="22">
        <v>2631</v>
      </c>
      <c r="M224" s="22">
        <v>38455</v>
      </c>
      <c r="N224" s="22">
        <v>1577573</v>
      </c>
      <c r="O224" s="22">
        <v>18353</v>
      </c>
      <c r="P224" s="22">
        <v>231448</v>
      </c>
      <c r="Q224" s="22">
        <v>1112624</v>
      </c>
      <c r="R224" s="22"/>
      <c r="S224" s="22">
        <v>260</v>
      </c>
      <c r="T224" s="22"/>
      <c r="U224" s="22"/>
      <c r="V224" s="22">
        <v>756</v>
      </c>
      <c r="W224" s="22">
        <v>36009</v>
      </c>
      <c r="X224" s="22"/>
      <c r="Y224" s="22">
        <v>17111</v>
      </c>
      <c r="Z224" s="22">
        <v>22265</v>
      </c>
      <c r="AA224" s="22">
        <v>26907</v>
      </c>
      <c r="AB224" s="22">
        <v>50842</v>
      </c>
      <c r="AC224" s="22">
        <v>1422</v>
      </c>
      <c r="AD224" s="22">
        <v>31652</v>
      </c>
      <c r="AE224" s="22">
        <v>8539</v>
      </c>
      <c r="AF224" s="22">
        <v>13751</v>
      </c>
      <c r="AG224" s="22">
        <v>45331</v>
      </c>
      <c r="AH224" s="22">
        <v>8770</v>
      </c>
      <c r="AI224" s="22"/>
      <c r="AJ224" s="22"/>
      <c r="AK224" s="22">
        <v>387973</v>
      </c>
      <c r="AL224" s="22">
        <v>295746</v>
      </c>
      <c r="AM224" s="22"/>
      <c r="AN224" s="22"/>
      <c r="AO224" s="22">
        <v>523066</v>
      </c>
      <c r="AP224" s="22">
        <v>30531</v>
      </c>
      <c r="AQ224" s="22">
        <v>2332452</v>
      </c>
      <c r="AR224" s="22"/>
      <c r="AS224" s="22">
        <v>13476</v>
      </c>
      <c r="AT224" s="22"/>
      <c r="AU224" s="22"/>
      <c r="AV224" s="22">
        <f t="shared" si="3"/>
        <v>6841043</v>
      </c>
    </row>
    <row r="225" spans="1:48" ht="15" customHeight="1">
      <c r="A225" s="32" t="s">
        <v>660</v>
      </c>
      <c r="B225" s="25">
        <v>4</v>
      </c>
      <c r="C225" s="32" t="s">
        <v>661</v>
      </c>
      <c r="D225" s="22">
        <v>7143066</v>
      </c>
      <c r="E225" s="22">
        <v>1488388</v>
      </c>
      <c r="F225" s="22">
        <v>1726495</v>
      </c>
      <c r="G225" s="22">
        <v>24573</v>
      </c>
      <c r="H225" s="22">
        <v>978425</v>
      </c>
      <c r="I225" s="22">
        <v>1962265</v>
      </c>
      <c r="J225" s="22">
        <v>1127855</v>
      </c>
      <c r="K225" s="22">
        <v>1893493</v>
      </c>
      <c r="L225" s="22">
        <v>48625</v>
      </c>
      <c r="M225" s="22">
        <v>204318</v>
      </c>
      <c r="N225" s="22">
        <v>630928</v>
      </c>
      <c r="O225" s="22">
        <v>2471</v>
      </c>
      <c r="P225" s="22">
        <v>82674</v>
      </c>
      <c r="Q225" s="22">
        <v>417900</v>
      </c>
      <c r="R225" s="22">
        <v>3998</v>
      </c>
      <c r="S225" s="22">
        <v>488167</v>
      </c>
      <c r="T225" s="22">
        <v>1496526</v>
      </c>
      <c r="U225" s="22"/>
      <c r="V225" s="22"/>
      <c r="W225" s="22">
        <v>349223</v>
      </c>
      <c r="X225" s="22">
        <v>45734</v>
      </c>
      <c r="Y225" s="22">
        <v>36819</v>
      </c>
      <c r="Z225" s="22">
        <v>24278</v>
      </c>
      <c r="AA225" s="22">
        <v>130838</v>
      </c>
      <c r="AB225" s="22">
        <v>21559</v>
      </c>
      <c r="AC225" s="22">
        <v>6426</v>
      </c>
      <c r="AD225" s="22">
        <v>12958</v>
      </c>
      <c r="AE225" s="22">
        <v>3682</v>
      </c>
      <c r="AF225" s="22">
        <v>58493</v>
      </c>
      <c r="AG225" s="22">
        <v>7392</v>
      </c>
      <c r="AH225" s="22"/>
      <c r="AI225" s="22">
        <v>419016</v>
      </c>
      <c r="AJ225" s="22">
        <v>6040609</v>
      </c>
      <c r="AK225" s="22">
        <v>182683</v>
      </c>
      <c r="AL225" s="22">
        <v>128383</v>
      </c>
      <c r="AM225" s="22">
        <v>80029</v>
      </c>
      <c r="AN225" s="22">
        <v>12979</v>
      </c>
      <c r="AO225" s="22">
        <v>6121226</v>
      </c>
      <c r="AP225" s="22">
        <v>1749636</v>
      </c>
      <c r="AQ225" s="22">
        <v>1646439</v>
      </c>
      <c r="AR225" s="22"/>
      <c r="AS225" s="22">
        <v>105532</v>
      </c>
      <c r="AT225" s="22"/>
      <c r="AU225" s="22">
        <v>2655</v>
      </c>
      <c r="AV225" s="22">
        <f t="shared" si="3"/>
        <v>36906756</v>
      </c>
    </row>
    <row r="226" spans="1:48" ht="15" customHeight="1">
      <c r="A226" s="32" t="s">
        <v>662</v>
      </c>
      <c r="B226" s="25">
        <v>5</v>
      </c>
      <c r="C226" s="32" t="s">
        <v>663</v>
      </c>
      <c r="D226" s="22">
        <v>2907108</v>
      </c>
      <c r="E226" s="22">
        <v>495846</v>
      </c>
      <c r="F226" s="22">
        <v>501236</v>
      </c>
      <c r="G226" s="22"/>
      <c r="H226" s="22">
        <v>385723</v>
      </c>
      <c r="I226" s="22">
        <v>1430439</v>
      </c>
      <c r="J226" s="22">
        <v>319308</v>
      </c>
      <c r="K226" s="22">
        <v>473576</v>
      </c>
      <c r="L226" s="22">
        <v>34301</v>
      </c>
      <c r="M226" s="22">
        <v>13489</v>
      </c>
      <c r="N226" s="22">
        <v>177100</v>
      </c>
      <c r="O226" s="22"/>
      <c r="P226" s="22">
        <v>50291</v>
      </c>
      <c r="Q226" s="22">
        <v>261838</v>
      </c>
      <c r="R226" s="22"/>
      <c r="S226" s="22">
        <v>70922</v>
      </c>
      <c r="T226" s="22">
        <v>139267</v>
      </c>
      <c r="U226" s="22"/>
      <c r="V226" s="22"/>
      <c r="W226" s="22">
        <v>110801</v>
      </c>
      <c r="X226" s="22">
        <v>45734</v>
      </c>
      <c r="Y226" s="22">
        <v>13942</v>
      </c>
      <c r="Z226" s="22">
        <v>5912</v>
      </c>
      <c r="AA226" s="22">
        <v>16016</v>
      </c>
      <c r="AB226" s="22">
        <v>1106</v>
      </c>
      <c r="AC226" s="22"/>
      <c r="AD226" s="22">
        <v>10194</v>
      </c>
      <c r="AE226" s="22"/>
      <c r="AF226" s="22">
        <v>3762</v>
      </c>
      <c r="AG226" s="22">
        <v>1753</v>
      </c>
      <c r="AH226" s="22"/>
      <c r="AI226" s="22">
        <v>255191</v>
      </c>
      <c r="AJ226" s="22">
        <v>118481</v>
      </c>
      <c r="AK226" s="22">
        <v>143133</v>
      </c>
      <c r="AL226" s="22">
        <v>34252</v>
      </c>
      <c r="AM226" s="22">
        <v>80029</v>
      </c>
      <c r="AN226" s="22">
        <v>9521</v>
      </c>
      <c r="AO226" s="22">
        <v>104178</v>
      </c>
      <c r="AP226" s="22">
        <v>697211</v>
      </c>
      <c r="AQ226" s="22">
        <v>1053915</v>
      </c>
      <c r="AR226" s="22"/>
      <c r="AS226" s="22">
        <v>88054</v>
      </c>
      <c r="AT226" s="22"/>
      <c r="AU226" s="22"/>
      <c r="AV226" s="22">
        <f t="shared" si="3"/>
        <v>10053629</v>
      </c>
    </row>
    <row r="227" spans="1:48" ht="15" customHeight="1">
      <c r="A227" s="32" t="s">
        <v>668</v>
      </c>
      <c r="B227" s="25">
        <v>3</v>
      </c>
      <c r="C227" s="32" t="s">
        <v>669</v>
      </c>
      <c r="D227" s="22">
        <v>59788246</v>
      </c>
      <c r="E227" s="22">
        <v>249826</v>
      </c>
      <c r="F227" s="22">
        <v>87496</v>
      </c>
      <c r="G227" s="22"/>
      <c r="H227" s="22">
        <v>117653</v>
      </c>
      <c r="I227" s="22">
        <v>273204</v>
      </c>
      <c r="J227" s="22">
        <v>429992</v>
      </c>
      <c r="K227" s="22">
        <v>855198</v>
      </c>
      <c r="L227" s="22">
        <v>9260</v>
      </c>
      <c r="M227" s="22">
        <v>2572</v>
      </c>
      <c r="N227" s="22">
        <v>127658</v>
      </c>
      <c r="O227" s="22"/>
      <c r="P227" s="22">
        <v>63758</v>
      </c>
      <c r="Q227" s="22">
        <v>184682</v>
      </c>
      <c r="R227" s="22"/>
      <c r="S227" s="22">
        <v>26543</v>
      </c>
      <c r="T227" s="22">
        <v>48179</v>
      </c>
      <c r="U227" s="22">
        <v>13168</v>
      </c>
      <c r="V227" s="22"/>
      <c r="W227" s="22">
        <v>24495</v>
      </c>
      <c r="X227" s="22">
        <v>2102</v>
      </c>
      <c r="Y227" s="22"/>
      <c r="Z227" s="22"/>
      <c r="AA227" s="22">
        <v>1887</v>
      </c>
      <c r="AB227" s="22">
        <v>1302</v>
      </c>
      <c r="AC227" s="22">
        <v>5594</v>
      </c>
      <c r="AD227" s="22">
        <v>1090</v>
      </c>
      <c r="AE227" s="22"/>
      <c r="AF227" s="22"/>
      <c r="AG227" s="22">
        <v>497</v>
      </c>
      <c r="AH227" s="22"/>
      <c r="AI227" s="22">
        <v>608659</v>
      </c>
      <c r="AJ227" s="22">
        <v>3273277</v>
      </c>
      <c r="AK227" s="22">
        <v>19362</v>
      </c>
      <c r="AL227" s="22">
        <v>4382</v>
      </c>
      <c r="AM227" s="22">
        <v>3388</v>
      </c>
      <c r="AN227" s="22">
        <v>525441</v>
      </c>
      <c r="AO227" s="22">
        <v>701963</v>
      </c>
      <c r="AP227" s="22">
        <v>98579</v>
      </c>
      <c r="AQ227" s="22">
        <v>607152</v>
      </c>
      <c r="AR227" s="22">
        <v>33707404</v>
      </c>
      <c r="AS227" s="22">
        <v>184839</v>
      </c>
      <c r="AT227" s="22">
        <v>18838</v>
      </c>
      <c r="AU227" s="22">
        <v>22564000</v>
      </c>
      <c r="AV227" s="22">
        <f t="shared" si="3"/>
        <v>124631686</v>
      </c>
    </row>
    <row r="228" spans="1:48" ht="15" customHeight="1">
      <c r="A228" s="32" t="s">
        <v>670</v>
      </c>
      <c r="B228" s="25">
        <v>3</v>
      </c>
      <c r="C228" s="32" t="s">
        <v>671</v>
      </c>
      <c r="D228" s="22">
        <v>518057</v>
      </c>
      <c r="E228" s="22">
        <v>44685</v>
      </c>
      <c r="F228" s="22">
        <v>1606</v>
      </c>
      <c r="G228" s="22"/>
      <c r="H228" s="22"/>
      <c r="I228" s="22">
        <v>14453</v>
      </c>
      <c r="J228" s="22">
        <v>5570</v>
      </c>
      <c r="K228" s="22">
        <v>82799</v>
      </c>
      <c r="L228" s="22"/>
      <c r="M228" s="22"/>
      <c r="N228" s="22"/>
      <c r="O228" s="22"/>
      <c r="P228" s="22"/>
      <c r="Q228" s="22"/>
      <c r="R228" s="22"/>
      <c r="S228" s="22"/>
      <c r="T228" s="22">
        <v>219479</v>
      </c>
      <c r="U228" s="22">
        <v>106620</v>
      </c>
      <c r="V228" s="22"/>
      <c r="W228" s="22"/>
      <c r="X228" s="22"/>
      <c r="Y228" s="22"/>
      <c r="Z228" s="22"/>
      <c r="AA228" s="22"/>
      <c r="AB228" s="22"/>
      <c r="AC228" s="22"/>
      <c r="AD228" s="22"/>
      <c r="AE228" s="22"/>
      <c r="AF228" s="22"/>
      <c r="AG228" s="22"/>
      <c r="AH228" s="22"/>
      <c r="AI228" s="22">
        <v>1521654</v>
      </c>
      <c r="AJ228" s="22">
        <v>1578291</v>
      </c>
      <c r="AK228" s="22">
        <v>283</v>
      </c>
      <c r="AL228" s="22"/>
      <c r="AM228" s="22"/>
      <c r="AN228" s="22"/>
      <c r="AO228" s="22">
        <v>14463</v>
      </c>
      <c r="AP228" s="22">
        <v>2120</v>
      </c>
      <c r="AQ228" s="22">
        <v>118985</v>
      </c>
      <c r="AR228" s="22">
        <v>3734254</v>
      </c>
      <c r="AS228" s="22">
        <v>13734</v>
      </c>
      <c r="AT228" s="22">
        <v>12598</v>
      </c>
      <c r="AU228" s="22">
        <v>67863</v>
      </c>
      <c r="AV228" s="22">
        <f t="shared" si="3"/>
        <v>8057514</v>
      </c>
    </row>
    <row r="229" spans="1:48" ht="15" customHeight="1">
      <c r="A229" s="32" t="s">
        <v>672</v>
      </c>
      <c r="B229" s="25">
        <v>4</v>
      </c>
      <c r="C229" s="32" t="s">
        <v>673</v>
      </c>
      <c r="D229" s="22">
        <v>507708</v>
      </c>
      <c r="E229" s="22">
        <v>36046</v>
      </c>
      <c r="F229" s="22"/>
      <c r="G229" s="22"/>
      <c r="H229" s="22"/>
      <c r="I229" s="22">
        <v>13653</v>
      </c>
      <c r="J229" s="22">
        <v>5570</v>
      </c>
      <c r="K229" s="22">
        <v>71773</v>
      </c>
      <c r="L229" s="22"/>
      <c r="M229" s="22"/>
      <c r="N229" s="22"/>
      <c r="O229" s="22"/>
      <c r="P229" s="22"/>
      <c r="Q229" s="22"/>
      <c r="R229" s="22"/>
      <c r="S229" s="22"/>
      <c r="T229" s="22">
        <v>206742</v>
      </c>
      <c r="U229" s="22">
        <v>106620</v>
      </c>
      <c r="V229" s="22"/>
      <c r="W229" s="22"/>
      <c r="X229" s="22"/>
      <c r="Y229" s="22"/>
      <c r="Z229" s="22"/>
      <c r="AA229" s="22"/>
      <c r="AB229" s="22"/>
      <c r="AC229" s="22"/>
      <c r="AD229" s="22"/>
      <c r="AE229" s="22"/>
      <c r="AF229" s="22"/>
      <c r="AG229" s="22"/>
      <c r="AH229" s="22"/>
      <c r="AI229" s="22">
        <v>1392920</v>
      </c>
      <c r="AJ229" s="22">
        <v>1556242</v>
      </c>
      <c r="AK229" s="22">
        <v>283</v>
      </c>
      <c r="AL229" s="22"/>
      <c r="AM229" s="22"/>
      <c r="AN229" s="22"/>
      <c r="AO229" s="22">
        <v>13834</v>
      </c>
      <c r="AP229" s="22">
        <v>2120</v>
      </c>
      <c r="AQ229" s="22">
        <v>117277</v>
      </c>
      <c r="AR229" s="22">
        <v>2246401</v>
      </c>
      <c r="AS229" s="22">
        <v>13734</v>
      </c>
      <c r="AT229" s="22">
        <v>12598</v>
      </c>
      <c r="AU229" s="22">
        <v>66200</v>
      </c>
      <c r="AV229" s="22">
        <f t="shared" si="3"/>
        <v>6369721</v>
      </c>
    </row>
    <row r="230" spans="1:48" ht="15" customHeight="1">
      <c r="A230" s="32" t="s">
        <v>674</v>
      </c>
      <c r="B230" s="25">
        <v>3</v>
      </c>
      <c r="C230" s="32" t="s">
        <v>675</v>
      </c>
      <c r="D230" s="22"/>
      <c r="E230" s="22"/>
      <c r="F230" s="22"/>
      <c r="G230" s="22"/>
      <c r="H230" s="22"/>
      <c r="I230" s="22"/>
      <c r="J230" s="22">
        <v>60516</v>
      </c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>
        <v>59006</v>
      </c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>
        <f t="shared" si="3"/>
        <v>119522</v>
      </c>
    </row>
    <row r="231" spans="1:48" ht="15" customHeight="1">
      <c r="A231" s="32" t="s">
        <v>678</v>
      </c>
      <c r="B231" s="25">
        <v>3</v>
      </c>
      <c r="C231" s="32" t="s">
        <v>679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/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>
        <v>6534194</v>
      </c>
      <c r="AS231" s="22"/>
      <c r="AT231" s="22"/>
      <c r="AU231" s="22"/>
      <c r="AV231" s="22">
        <f t="shared" si="3"/>
        <v>6534194</v>
      </c>
    </row>
    <row r="232" spans="1:48" ht="15" customHeight="1">
      <c r="A232" s="32" t="s">
        <v>682</v>
      </c>
      <c r="B232" s="25">
        <v>3</v>
      </c>
      <c r="C232" s="32" t="s">
        <v>683</v>
      </c>
      <c r="D232" s="22"/>
      <c r="E232" s="22"/>
      <c r="F232" s="22"/>
      <c r="G232" s="22"/>
      <c r="H232" s="22"/>
      <c r="I232" s="22"/>
      <c r="J232" s="22"/>
      <c r="K232" s="22">
        <v>37039045</v>
      </c>
      <c r="L232" s="22"/>
      <c r="M232" s="22">
        <v>12705942</v>
      </c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/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>
        <v>220</v>
      </c>
      <c r="AP232" s="22"/>
      <c r="AQ232" s="22">
        <v>208</v>
      </c>
      <c r="AR232" s="22"/>
      <c r="AS232" s="22"/>
      <c r="AT232" s="22"/>
      <c r="AU232" s="22"/>
      <c r="AV232" s="22">
        <f t="shared" si="3"/>
        <v>49745415</v>
      </c>
    </row>
    <row r="233" spans="1:48" ht="15" customHeight="1">
      <c r="A233" s="32" t="s">
        <v>904</v>
      </c>
      <c r="B233" s="25">
        <v>4</v>
      </c>
      <c r="C233" s="32" t="s">
        <v>905</v>
      </c>
      <c r="D233" s="22"/>
      <c r="E233" s="22"/>
      <c r="F233" s="22"/>
      <c r="G233" s="22"/>
      <c r="H233" s="22"/>
      <c r="I233" s="22"/>
      <c r="J233" s="22"/>
      <c r="K233" s="22">
        <v>37039045</v>
      </c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>
        <f t="shared" si="3"/>
        <v>37039045</v>
      </c>
    </row>
    <row r="234" spans="1:48" ht="15" customHeight="1">
      <c r="A234" s="32" t="s">
        <v>906</v>
      </c>
      <c r="B234" s="25">
        <v>5</v>
      </c>
      <c r="C234" s="32" t="s">
        <v>907</v>
      </c>
      <c r="D234" s="22"/>
      <c r="E234" s="22"/>
      <c r="F234" s="22"/>
      <c r="G234" s="22"/>
      <c r="H234" s="22"/>
      <c r="I234" s="22"/>
      <c r="J234" s="22"/>
      <c r="K234" s="22">
        <v>37039045</v>
      </c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>
        <f t="shared" si="3"/>
        <v>37039045</v>
      </c>
    </row>
    <row r="235" spans="1:48" s="31" customFormat="1" ht="15" customHeight="1">
      <c r="A235" s="28" t="s">
        <v>684</v>
      </c>
      <c r="B235" s="27">
        <v>1</v>
      </c>
      <c r="C235" s="28" t="s">
        <v>685</v>
      </c>
      <c r="D235" s="21">
        <v>5107617</v>
      </c>
      <c r="E235" s="21">
        <v>7713</v>
      </c>
      <c r="F235" s="21">
        <v>4882</v>
      </c>
      <c r="G235" s="21"/>
      <c r="H235" s="21">
        <v>239</v>
      </c>
      <c r="I235" s="21">
        <v>1295</v>
      </c>
      <c r="J235" s="21">
        <v>950</v>
      </c>
      <c r="K235" s="21">
        <v>9397</v>
      </c>
      <c r="L235" s="21"/>
      <c r="M235" s="21">
        <v>3705</v>
      </c>
      <c r="N235" s="21">
        <v>278</v>
      </c>
      <c r="O235" s="21"/>
      <c r="P235" s="21">
        <v>2224</v>
      </c>
      <c r="Q235" s="21"/>
      <c r="R235" s="21"/>
      <c r="S235" s="21"/>
      <c r="T235" s="21">
        <v>2112</v>
      </c>
      <c r="U235" s="21"/>
      <c r="V235" s="21"/>
      <c r="W235" s="21"/>
      <c r="X235" s="21">
        <v>781</v>
      </c>
      <c r="Y235" s="21"/>
      <c r="Z235" s="21"/>
      <c r="AA235" s="21"/>
      <c r="AB235" s="21"/>
      <c r="AC235" s="21"/>
      <c r="AD235" s="21"/>
      <c r="AE235" s="21"/>
      <c r="AF235" s="21"/>
      <c r="AG235" s="21"/>
      <c r="AH235" s="21"/>
      <c r="AI235" s="21">
        <v>20379</v>
      </c>
      <c r="AJ235" s="21">
        <v>43786</v>
      </c>
      <c r="AK235" s="21"/>
      <c r="AL235" s="21"/>
      <c r="AM235" s="21"/>
      <c r="AN235" s="21">
        <v>27824</v>
      </c>
      <c r="AO235" s="21">
        <v>8364</v>
      </c>
      <c r="AP235" s="21">
        <v>1318</v>
      </c>
      <c r="AQ235" s="21">
        <v>32996</v>
      </c>
      <c r="AR235" s="21">
        <v>2303478</v>
      </c>
      <c r="AS235" s="21">
        <v>1829</v>
      </c>
      <c r="AT235" s="21">
        <v>1160</v>
      </c>
      <c r="AU235" s="21">
        <v>421443</v>
      </c>
      <c r="AV235" s="21">
        <f t="shared" si="3"/>
        <v>8003770</v>
      </c>
    </row>
    <row r="236" spans="1:48" ht="15" customHeight="1">
      <c r="A236" s="32" t="s">
        <v>686</v>
      </c>
      <c r="B236" s="25">
        <v>2</v>
      </c>
      <c r="C236" s="32" t="s">
        <v>687</v>
      </c>
      <c r="D236" s="22">
        <v>3064</v>
      </c>
      <c r="E236" s="22"/>
      <c r="F236" s="22"/>
      <c r="G236" s="22"/>
      <c r="H236" s="22"/>
      <c r="I236" s="22"/>
      <c r="J236" s="22"/>
      <c r="K236" s="22"/>
      <c r="L236" s="22"/>
      <c r="M236" s="22">
        <v>374</v>
      </c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>
        <v>3575</v>
      </c>
      <c r="AS236" s="22"/>
      <c r="AT236" s="22"/>
      <c r="AU236" s="22">
        <v>221</v>
      </c>
      <c r="AV236" s="22">
        <f t="shared" si="3"/>
        <v>7234</v>
      </c>
    </row>
    <row r="237" spans="1:48" ht="15" customHeight="1">
      <c r="A237" s="32" t="s">
        <v>688</v>
      </c>
      <c r="B237" s="25">
        <v>2</v>
      </c>
      <c r="C237" s="32" t="s">
        <v>689</v>
      </c>
      <c r="D237" s="22">
        <v>229020</v>
      </c>
      <c r="E237" s="22"/>
      <c r="F237" s="22"/>
      <c r="G237" s="22"/>
      <c r="H237" s="22"/>
      <c r="I237" s="22"/>
      <c r="J237" s="22"/>
      <c r="K237" s="22">
        <v>220</v>
      </c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>
        <v>7475</v>
      </c>
      <c r="AK237" s="22"/>
      <c r="AL237" s="22"/>
      <c r="AM237" s="22"/>
      <c r="AN237" s="22"/>
      <c r="AO237" s="22"/>
      <c r="AP237" s="22">
        <v>226</v>
      </c>
      <c r="AQ237" s="22"/>
      <c r="AR237" s="22">
        <v>1372269</v>
      </c>
      <c r="AS237" s="22"/>
      <c r="AT237" s="22"/>
      <c r="AU237" s="22">
        <v>183884</v>
      </c>
      <c r="AV237" s="22">
        <f t="shared" si="3"/>
        <v>1793094</v>
      </c>
    </row>
    <row r="238" spans="1:48" ht="15" customHeight="1">
      <c r="A238" s="32" t="s">
        <v>690</v>
      </c>
      <c r="B238" s="25">
        <v>3</v>
      </c>
      <c r="C238" s="32" t="s">
        <v>691</v>
      </c>
      <c r="D238" s="22">
        <v>229020</v>
      </c>
      <c r="E238" s="22"/>
      <c r="F238" s="22"/>
      <c r="G238" s="22"/>
      <c r="H238" s="22"/>
      <c r="I238" s="22"/>
      <c r="J238" s="22"/>
      <c r="K238" s="22">
        <v>220</v>
      </c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>
        <v>7475</v>
      </c>
      <c r="AK238" s="22"/>
      <c r="AL238" s="22"/>
      <c r="AM238" s="22"/>
      <c r="AN238" s="22"/>
      <c r="AO238" s="22"/>
      <c r="AP238" s="22">
        <v>226</v>
      </c>
      <c r="AQ238" s="22"/>
      <c r="AR238" s="22">
        <v>1372269</v>
      </c>
      <c r="AS238" s="22"/>
      <c r="AT238" s="22"/>
      <c r="AU238" s="22">
        <v>183884</v>
      </c>
      <c r="AV238" s="22">
        <f t="shared" si="3"/>
        <v>1793094</v>
      </c>
    </row>
    <row r="239" spans="1:48" ht="15" customHeight="1">
      <c r="A239" s="32" t="s">
        <v>692</v>
      </c>
      <c r="B239" s="25">
        <v>2</v>
      </c>
      <c r="C239" s="32" t="s">
        <v>693</v>
      </c>
      <c r="D239" s="22">
        <v>227</v>
      </c>
      <c r="E239" s="22"/>
      <c r="F239" s="22">
        <v>246</v>
      </c>
      <c r="G239" s="22"/>
      <c r="H239" s="22"/>
      <c r="I239" s="22"/>
      <c r="J239" s="22"/>
      <c r="K239" s="22"/>
      <c r="L239" s="22"/>
      <c r="M239" s="22"/>
      <c r="N239" s="22"/>
      <c r="O239" s="22"/>
      <c r="P239" s="22"/>
      <c r="Q239" s="22"/>
      <c r="R239" s="22"/>
      <c r="S239" s="22"/>
      <c r="T239" s="22"/>
      <c r="U239" s="22"/>
      <c r="V239" s="22"/>
      <c r="W239" s="22"/>
      <c r="X239" s="22"/>
      <c r="Y239" s="22"/>
      <c r="Z239" s="22"/>
      <c r="AA239" s="22"/>
      <c r="AB239" s="22"/>
      <c r="AC239" s="22"/>
      <c r="AD239" s="22"/>
      <c r="AE239" s="22"/>
      <c r="AF239" s="22"/>
      <c r="AG239" s="22"/>
      <c r="AH239" s="22"/>
      <c r="AI239" s="22"/>
      <c r="AJ239" s="22"/>
      <c r="AK239" s="22"/>
      <c r="AL239" s="22"/>
      <c r="AM239" s="22"/>
      <c r="AN239" s="22"/>
      <c r="AO239" s="22">
        <v>541</v>
      </c>
      <c r="AP239" s="22"/>
      <c r="AQ239" s="22"/>
      <c r="AR239" s="22"/>
      <c r="AS239" s="22"/>
      <c r="AT239" s="22"/>
      <c r="AU239" s="22"/>
      <c r="AV239" s="22">
        <f t="shared" si="3"/>
        <v>1014</v>
      </c>
    </row>
    <row r="240" spans="1:48" ht="15" customHeight="1">
      <c r="A240" s="32" t="s">
        <v>694</v>
      </c>
      <c r="B240" s="25">
        <v>2</v>
      </c>
      <c r="C240" s="32" t="s">
        <v>695</v>
      </c>
      <c r="D240" s="22"/>
      <c r="E240" s="22"/>
      <c r="F240" s="22"/>
      <c r="G240" s="22"/>
      <c r="H240" s="22"/>
      <c r="I240" s="22"/>
      <c r="J240" s="22"/>
      <c r="K240" s="22"/>
      <c r="L240" s="22"/>
      <c r="M240" s="22"/>
      <c r="N240" s="22"/>
      <c r="O240" s="22"/>
      <c r="P240" s="22"/>
      <c r="Q240" s="22"/>
      <c r="R240" s="22"/>
      <c r="S240" s="22"/>
      <c r="T240" s="22"/>
      <c r="U240" s="22"/>
      <c r="V240" s="22"/>
      <c r="W240" s="22"/>
      <c r="X240" s="22"/>
      <c r="Y240" s="22"/>
      <c r="Z240" s="22"/>
      <c r="AA240" s="22"/>
      <c r="AB240" s="22"/>
      <c r="AC240" s="22"/>
      <c r="AD240" s="22"/>
      <c r="AE240" s="22"/>
      <c r="AF240" s="22"/>
      <c r="AG240" s="22"/>
      <c r="AH240" s="22"/>
      <c r="AI240" s="22"/>
      <c r="AJ240" s="22"/>
      <c r="AK240" s="22"/>
      <c r="AL240" s="22"/>
      <c r="AM240" s="22"/>
      <c r="AN240" s="22">
        <v>1227</v>
      </c>
      <c r="AO240" s="22"/>
      <c r="AP240" s="22"/>
      <c r="AQ240" s="22"/>
      <c r="AR240" s="22">
        <v>36107</v>
      </c>
      <c r="AS240" s="22"/>
      <c r="AT240" s="22"/>
      <c r="AU240" s="22"/>
      <c r="AV240" s="22">
        <f t="shared" si="3"/>
        <v>37334</v>
      </c>
    </row>
    <row r="241" spans="1:48" ht="15" customHeight="1">
      <c r="A241" s="32" t="s">
        <v>696</v>
      </c>
      <c r="B241" s="25">
        <v>3</v>
      </c>
      <c r="C241" s="32" t="s">
        <v>697</v>
      </c>
      <c r="D241" s="22"/>
      <c r="E241" s="22"/>
      <c r="F241" s="22"/>
      <c r="G241" s="22"/>
      <c r="H241" s="22"/>
      <c r="I241" s="22"/>
      <c r="J241" s="22"/>
      <c r="K241" s="22"/>
      <c r="L241" s="22"/>
      <c r="M241" s="22"/>
      <c r="N241" s="22"/>
      <c r="O241" s="22"/>
      <c r="P241" s="22"/>
      <c r="Q241" s="22"/>
      <c r="R241" s="22"/>
      <c r="S241" s="22"/>
      <c r="T241" s="22"/>
      <c r="U241" s="22"/>
      <c r="V241" s="22"/>
      <c r="W241" s="22"/>
      <c r="X241" s="22"/>
      <c r="Y241" s="22"/>
      <c r="Z241" s="22"/>
      <c r="AA241" s="22"/>
      <c r="AB241" s="22"/>
      <c r="AC241" s="22"/>
      <c r="AD241" s="22"/>
      <c r="AE241" s="22"/>
      <c r="AF241" s="22"/>
      <c r="AG241" s="22"/>
      <c r="AH241" s="22"/>
      <c r="AI241" s="22"/>
      <c r="AJ241" s="22"/>
      <c r="AK241" s="22"/>
      <c r="AL241" s="22"/>
      <c r="AM241" s="22"/>
      <c r="AN241" s="22"/>
      <c r="AO241" s="22"/>
      <c r="AP241" s="22"/>
      <c r="AQ241" s="22"/>
      <c r="AR241" s="22">
        <v>35227</v>
      </c>
      <c r="AS241" s="22"/>
      <c r="AT241" s="22"/>
      <c r="AU241" s="22"/>
      <c r="AV241" s="22">
        <f t="shared" si="3"/>
        <v>35227</v>
      </c>
    </row>
    <row r="242" spans="1:48" ht="15" customHeight="1">
      <c r="A242" s="32" t="s">
        <v>698</v>
      </c>
      <c r="B242" s="25">
        <v>4</v>
      </c>
      <c r="C242" s="32" t="s">
        <v>699</v>
      </c>
      <c r="D242" s="22"/>
      <c r="E242" s="22"/>
      <c r="F242" s="22"/>
      <c r="G242" s="22"/>
      <c r="H242" s="22"/>
      <c r="I242" s="22"/>
      <c r="J242" s="22"/>
      <c r="K242" s="22"/>
      <c r="L242" s="22"/>
      <c r="M242" s="22"/>
      <c r="N242" s="22"/>
      <c r="O242" s="22"/>
      <c r="P242" s="22"/>
      <c r="Q242" s="22"/>
      <c r="R242" s="22"/>
      <c r="S242" s="22"/>
      <c r="T242" s="22"/>
      <c r="U242" s="22"/>
      <c r="V242" s="22"/>
      <c r="W242" s="22"/>
      <c r="X242" s="22"/>
      <c r="Y242" s="22"/>
      <c r="Z242" s="22"/>
      <c r="AA242" s="22"/>
      <c r="AB242" s="22"/>
      <c r="AC242" s="22"/>
      <c r="AD242" s="22"/>
      <c r="AE242" s="22"/>
      <c r="AF242" s="22"/>
      <c r="AG242" s="22"/>
      <c r="AH242" s="22"/>
      <c r="AI242" s="22"/>
      <c r="AJ242" s="22"/>
      <c r="AK242" s="22"/>
      <c r="AL242" s="22"/>
      <c r="AM242" s="22"/>
      <c r="AN242" s="22"/>
      <c r="AO242" s="22"/>
      <c r="AP242" s="22"/>
      <c r="AQ242" s="22"/>
      <c r="AR242" s="22">
        <v>34873</v>
      </c>
      <c r="AS242" s="22"/>
      <c r="AT242" s="22"/>
      <c r="AU242" s="22"/>
      <c r="AV242" s="22">
        <f t="shared" si="3"/>
        <v>34873</v>
      </c>
    </row>
    <row r="243" spans="1:48" ht="15" customHeight="1">
      <c r="A243" s="32" t="s">
        <v>710</v>
      </c>
      <c r="B243" s="25">
        <v>3</v>
      </c>
      <c r="C243" s="32" t="s">
        <v>711</v>
      </c>
      <c r="D243" s="22"/>
      <c r="E243" s="22"/>
      <c r="F243" s="22"/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22"/>
      <c r="W243" s="22"/>
      <c r="X243" s="22"/>
      <c r="Y243" s="22"/>
      <c r="Z243" s="22"/>
      <c r="AA243" s="22"/>
      <c r="AB243" s="22"/>
      <c r="AC243" s="22"/>
      <c r="AD243" s="22"/>
      <c r="AE243" s="22"/>
      <c r="AF243" s="22"/>
      <c r="AG243" s="22"/>
      <c r="AH243" s="22"/>
      <c r="AI243" s="22"/>
      <c r="AJ243" s="22"/>
      <c r="AK243" s="22"/>
      <c r="AL243" s="22"/>
      <c r="AM243" s="22"/>
      <c r="AN243" s="22">
        <v>1227</v>
      </c>
      <c r="AO243" s="22"/>
      <c r="AP243" s="22"/>
      <c r="AQ243" s="22"/>
      <c r="AR243" s="22">
        <v>880</v>
      </c>
      <c r="AS243" s="22"/>
      <c r="AT243" s="22"/>
      <c r="AU243" s="22"/>
      <c r="AV243" s="22">
        <f t="shared" si="3"/>
        <v>2107</v>
      </c>
    </row>
    <row r="244" spans="1:48" ht="15" customHeight="1">
      <c r="A244" s="32" t="s">
        <v>712</v>
      </c>
      <c r="B244" s="25">
        <v>4</v>
      </c>
      <c r="C244" s="32" t="s">
        <v>713</v>
      </c>
      <c r="D244" s="22"/>
      <c r="E244" s="22"/>
      <c r="F244" s="22"/>
      <c r="G244" s="22"/>
      <c r="H244" s="22"/>
      <c r="I244" s="22"/>
      <c r="J244" s="22"/>
      <c r="K244" s="22"/>
      <c r="L244" s="22"/>
      <c r="M244" s="22"/>
      <c r="N244" s="22"/>
      <c r="O244" s="22"/>
      <c r="P244" s="22"/>
      <c r="Q244" s="22"/>
      <c r="R244" s="22"/>
      <c r="S244" s="22"/>
      <c r="T244" s="22"/>
      <c r="U244" s="22"/>
      <c r="V244" s="22"/>
      <c r="W244" s="22"/>
      <c r="X244" s="22"/>
      <c r="Y244" s="22"/>
      <c r="Z244" s="22"/>
      <c r="AA244" s="22"/>
      <c r="AB244" s="22"/>
      <c r="AC244" s="22"/>
      <c r="AD244" s="22"/>
      <c r="AE244" s="22"/>
      <c r="AF244" s="22"/>
      <c r="AG244" s="22"/>
      <c r="AH244" s="22"/>
      <c r="AI244" s="22"/>
      <c r="AJ244" s="22"/>
      <c r="AK244" s="22"/>
      <c r="AL244" s="22"/>
      <c r="AM244" s="22"/>
      <c r="AN244" s="22">
        <v>1227</v>
      </c>
      <c r="AO244" s="22"/>
      <c r="AP244" s="22"/>
      <c r="AQ244" s="22"/>
      <c r="AR244" s="22">
        <v>880</v>
      </c>
      <c r="AS244" s="22"/>
      <c r="AT244" s="22"/>
      <c r="AU244" s="22"/>
      <c r="AV244" s="22">
        <f t="shared" si="3"/>
        <v>2107</v>
      </c>
    </row>
    <row r="245" spans="1:48" ht="15" customHeight="1">
      <c r="A245" s="32" t="s">
        <v>722</v>
      </c>
      <c r="B245" s="25">
        <v>2</v>
      </c>
      <c r="C245" s="32" t="s">
        <v>723</v>
      </c>
      <c r="D245" s="22"/>
      <c r="E245" s="22"/>
      <c r="F245" s="22"/>
      <c r="G245" s="22"/>
      <c r="H245" s="22"/>
      <c r="I245" s="22"/>
      <c r="J245" s="22"/>
      <c r="K245" s="22"/>
      <c r="L245" s="22"/>
      <c r="M245" s="22"/>
      <c r="N245" s="22"/>
      <c r="O245" s="22"/>
      <c r="P245" s="22"/>
      <c r="Q245" s="22"/>
      <c r="R245" s="22"/>
      <c r="S245" s="22"/>
      <c r="T245" s="22"/>
      <c r="U245" s="22"/>
      <c r="V245" s="22"/>
      <c r="W245" s="22"/>
      <c r="X245" s="22"/>
      <c r="Y245" s="22"/>
      <c r="Z245" s="22"/>
      <c r="AA245" s="22"/>
      <c r="AB245" s="22"/>
      <c r="AC245" s="22"/>
      <c r="AD245" s="22"/>
      <c r="AE245" s="22"/>
      <c r="AF245" s="22"/>
      <c r="AG245" s="22"/>
      <c r="AH245" s="22"/>
      <c r="AI245" s="22"/>
      <c r="AJ245" s="22">
        <v>890</v>
      </c>
      <c r="AK245" s="22"/>
      <c r="AL245" s="22"/>
      <c r="AM245" s="22"/>
      <c r="AN245" s="22"/>
      <c r="AO245" s="22"/>
      <c r="AP245" s="22"/>
      <c r="AQ245" s="22"/>
      <c r="AR245" s="22"/>
      <c r="AS245" s="22"/>
      <c r="AT245" s="22"/>
      <c r="AU245" s="22"/>
      <c r="AV245" s="22">
        <f t="shared" si="3"/>
        <v>890</v>
      </c>
    </row>
    <row r="246" spans="1:48" ht="15" customHeight="1">
      <c r="A246" s="32" t="s">
        <v>724</v>
      </c>
      <c r="B246" s="25">
        <v>2</v>
      </c>
      <c r="C246" s="32" t="s">
        <v>725</v>
      </c>
      <c r="D246" s="22">
        <v>4483297</v>
      </c>
      <c r="E246" s="22"/>
      <c r="F246" s="22"/>
      <c r="G246" s="22"/>
      <c r="H246" s="22"/>
      <c r="I246" s="22"/>
      <c r="J246" s="22">
        <v>378</v>
      </c>
      <c r="K246" s="22">
        <v>3435</v>
      </c>
      <c r="L246" s="22"/>
      <c r="M246" s="22">
        <v>1651</v>
      </c>
      <c r="N246" s="22"/>
      <c r="O246" s="22"/>
      <c r="P246" s="22"/>
      <c r="Q246" s="22"/>
      <c r="R246" s="22"/>
      <c r="S246" s="22"/>
      <c r="T246" s="22"/>
      <c r="U246" s="22"/>
      <c r="V246" s="22"/>
      <c r="W246" s="22"/>
      <c r="X246" s="22">
        <v>460</v>
      </c>
      <c r="Y246" s="22"/>
      <c r="Z246" s="22"/>
      <c r="AA246" s="22"/>
      <c r="AB246" s="22"/>
      <c r="AC246" s="22"/>
      <c r="AD246" s="22"/>
      <c r="AE246" s="22"/>
      <c r="AF246" s="22"/>
      <c r="AG246" s="22"/>
      <c r="AH246" s="22"/>
      <c r="AI246" s="22">
        <v>9262</v>
      </c>
      <c r="AJ246" s="22">
        <v>2537</v>
      </c>
      <c r="AK246" s="22"/>
      <c r="AL246" s="22"/>
      <c r="AM246" s="22"/>
      <c r="AN246" s="22">
        <v>3039</v>
      </c>
      <c r="AO246" s="22">
        <v>2329</v>
      </c>
      <c r="AP246" s="22"/>
      <c r="AQ246" s="22">
        <v>9325</v>
      </c>
      <c r="AR246" s="22">
        <v>488274</v>
      </c>
      <c r="AS246" s="22"/>
      <c r="AT246" s="22">
        <v>927</v>
      </c>
      <c r="AU246" s="22">
        <v>78706</v>
      </c>
      <c r="AV246" s="22">
        <f t="shared" si="3"/>
        <v>5083620</v>
      </c>
    </row>
    <row r="247" spans="1:48" ht="15" customHeight="1">
      <c r="A247" s="32" t="s">
        <v>726</v>
      </c>
      <c r="B247" s="25">
        <v>3</v>
      </c>
      <c r="C247" s="32" t="s">
        <v>727</v>
      </c>
      <c r="D247" s="22">
        <v>4211326</v>
      </c>
      <c r="E247" s="22"/>
      <c r="F247" s="22"/>
      <c r="G247" s="22"/>
      <c r="H247" s="22"/>
      <c r="I247" s="22"/>
      <c r="J247" s="22">
        <v>378</v>
      </c>
      <c r="K247" s="22">
        <v>3435</v>
      </c>
      <c r="L247" s="22"/>
      <c r="M247" s="22">
        <v>1651</v>
      </c>
      <c r="N247" s="22"/>
      <c r="O247" s="22"/>
      <c r="P247" s="22"/>
      <c r="Q247" s="22"/>
      <c r="R247" s="22"/>
      <c r="S247" s="22"/>
      <c r="T247" s="22"/>
      <c r="U247" s="22"/>
      <c r="V247" s="22"/>
      <c r="W247" s="22"/>
      <c r="X247" s="22">
        <v>460</v>
      </c>
      <c r="Y247" s="22"/>
      <c r="Z247" s="22"/>
      <c r="AA247" s="22"/>
      <c r="AB247" s="22"/>
      <c r="AC247" s="22"/>
      <c r="AD247" s="22"/>
      <c r="AE247" s="22"/>
      <c r="AF247" s="22"/>
      <c r="AG247" s="22"/>
      <c r="AH247" s="22"/>
      <c r="AI247" s="22">
        <v>9262</v>
      </c>
      <c r="AJ247" s="22">
        <v>2537</v>
      </c>
      <c r="AK247" s="22"/>
      <c r="AL247" s="22"/>
      <c r="AM247" s="22"/>
      <c r="AN247" s="22">
        <v>2727</v>
      </c>
      <c r="AO247" s="22">
        <v>1760</v>
      </c>
      <c r="AP247" s="22"/>
      <c r="AQ247" s="22">
        <v>8187</v>
      </c>
      <c r="AR247" s="22">
        <v>485515</v>
      </c>
      <c r="AS247" s="22"/>
      <c r="AT247" s="22">
        <v>927</v>
      </c>
      <c r="AU247" s="22">
        <v>78706</v>
      </c>
      <c r="AV247" s="22">
        <f t="shared" si="3"/>
        <v>4806871</v>
      </c>
    </row>
    <row r="248" spans="1:48" ht="15" customHeight="1">
      <c r="A248" s="32" t="s">
        <v>728</v>
      </c>
      <c r="B248" s="25">
        <v>4</v>
      </c>
      <c r="C248" s="32" t="s">
        <v>729</v>
      </c>
      <c r="D248" s="22">
        <v>544</v>
      </c>
      <c r="E248" s="22"/>
      <c r="F248" s="22"/>
      <c r="G248" s="22"/>
      <c r="H248" s="22"/>
      <c r="I248" s="22"/>
      <c r="J248" s="22"/>
      <c r="K248" s="22"/>
      <c r="L248" s="22"/>
      <c r="M248" s="22"/>
      <c r="N248" s="22"/>
      <c r="O248" s="22"/>
      <c r="P248" s="22"/>
      <c r="Q248" s="22"/>
      <c r="R248" s="22"/>
      <c r="S248" s="22"/>
      <c r="T248" s="22"/>
      <c r="U248" s="22"/>
      <c r="V248" s="22"/>
      <c r="W248" s="22"/>
      <c r="X248" s="22"/>
      <c r="Y248" s="22"/>
      <c r="Z248" s="22"/>
      <c r="AA248" s="22"/>
      <c r="AB248" s="22"/>
      <c r="AC248" s="22"/>
      <c r="AD248" s="22"/>
      <c r="AE248" s="22"/>
      <c r="AF248" s="22"/>
      <c r="AG248" s="22"/>
      <c r="AH248" s="22"/>
      <c r="AI248" s="22"/>
      <c r="AJ248" s="22"/>
      <c r="AK248" s="22"/>
      <c r="AL248" s="22"/>
      <c r="AM248" s="22"/>
      <c r="AN248" s="22"/>
      <c r="AO248" s="22"/>
      <c r="AP248" s="22"/>
      <c r="AQ248" s="22"/>
      <c r="AR248" s="22"/>
      <c r="AS248" s="22"/>
      <c r="AT248" s="22"/>
      <c r="AU248" s="22"/>
      <c r="AV248" s="22">
        <f t="shared" si="3"/>
        <v>544</v>
      </c>
    </row>
    <row r="249" spans="1:48" ht="15" customHeight="1">
      <c r="A249" s="32" t="s">
        <v>730</v>
      </c>
      <c r="B249" s="25">
        <v>4</v>
      </c>
      <c r="C249" s="32" t="s">
        <v>731</v>
      </c>
      <c r="D249" s="22">
        <v>783</v>
      </c>
      <c r="E249" s="22"/>
      <c r="F249" s="22"/>
      <c r="G249" s="22"/>
      <c r="H249" s="22"/>
      <c r="I249" s="22"/>
      <c r="J249" s="22"/>
      <c r="K249" s="22"/>
      <c r="L249" s="22"/>
      <c r="M249" s="22"/>
      <c r="N249" s="22"/>
      <c r="O249" s="22"/>
      <c r="P249" s="22"/>
      <c r="Q249" s="22"/>
      <c r="R249" s="22"/>
      <c r="S249" s="22"/>
      <c r="T249" s="22"/>
      <c r="U249" s="22"/>
      <c r="V249" s="22"/>
      <c r="W249" s="22"/>
      <c r="X249" s="22">
        <v>460</v>
      </c>
      <c r="Y249" s="22"/>
      <c r="Z249" s="22"/>
      <c r="AA249" s="22"/>
      <c r="AB249" s="22"/>
      <c r="AC249" s="22"/>
      <c r="AD249" s="22"/>
      <c r="AE249" s="22"/>
      <c r="AF249" s="22"/>
      <c r="AG249" s="22"/>
      <c r="AH249" s="22"/>
      <c r="AI249" s="22"/>
      <c r="AJ249" s="22"/>
      <c r="AK249" s="22"/>
      <c r="AL249" s="22"/>
      <c r="AM249" s="22"/>
      <c r="AN249" s="22"/>
      <c r="AO249" s="22"/>
      <c r="AP249" s="22"/>
      <c r="AQ249" s="22"/>
      <c r="AR249" s="22"/>
      <c r="AS249" s="22"/>
      <c r="AT249" s="22"/>
      <c r="AU249" s="22"/>
      <c r="AV249" s="22">
        <f t="shared" si="3"/>
        <v>1243</v>
      </c>
    </row>
    <row r="250" spans="1:48" ht="15" customHeight="1">
      <c r="A250" s="32" t="s">
        <v>734</v>
      </c>
      <c r="B250" s="25">
        <v>4</v>
      </c>
      <c r="C250" s="32" t="s">
        <v>735</v>
      </c>
      <c r="D250" s="22"/>
      <c r="E250" s="22"/>
      <c r="F250" s="22"/>
      <c r="G250" s="22"/>
      <c r="H250" s="22"/>
      <c r="I250" s="22"/>
      <c r="J250" s="22"/>
      <c r="K250" s="22"/>
      <c r="L250" s="22"/>
      <c r="M250" s="22"/>
      <c r="N250" s="22"/>
      <c r="O250" s="22"/>
      <c r="P250" s="22"/>
      <c r="Q250" s="22"/>
      <c r="R250" s="22"/>
      <c r="S250" s="22"/>
      <c r="T250" s="22"/>
      <c r="U250" s="22"/>
      <c r="V250" s="22"/>
      <c r="W250" s="22"/>
      <c r="X250" s="22"/>
      <c r="Y250" s="22"/>
      <c r="Z250" s="22"/>
      <c r="AA250" s="22"/>
      <c r="AB250" s="22"/>
      <c r="AC250" s="22"/>
      <c r="AD250" s="22"/>
      <c r="AE250" s="22"/>
      <c r="AF250" s="22"/>
      <c r="AG250" s="22"/>
      <c r="AH250" s="22"/>
      <c r="AI250" s="22"/>
      <c r="AJ250" s="22"/>
      <c r="AK250" s="22"/>
      <c r="AL250" s="22"/>
      <c r="AM250" s="22"/>
      <c r="AN250" s="22"/>
      <c r="AO250" s="22"/>
      <c r="AP250" s="22"/>
      <c r="AQ250" s="22"/>
      <c r="AR250" s="22">
        <v>15283</v>
      </c>
      <c r="AS250" s="22"/>
      <c r="AT250" s="22"/>
      <c r="AU250" s="22"/>
      <c r="AV250" s="22">
        <f t="shared" si="3"/>
        <v>15283</v>
      </c>
    </row>
    <row r="251" spans="1:48" ht="15" customHeight="1">
      <c r="A251" s="32" t="s">
        <v>736</v>
      </c>
      <c r="B251" s="25">
        <v>5</v>
      </c>
      <c r="C251" s="32" t="s">
        <v>737</v>
      </c>
      <c r="D251" s="22"/>
      <c r="E251" s="22"/>
      <c r="F251" s="22"/>
      <c r="G251" s="22"/>
      <c r="H251" s="22"/>
      <c r="I251" s="22"/>
      <c r="J251" s="22"/>
      <c r="K251" s="22"/>
      <c r="L251" s="22"/>
      <c r="M251" s="22"/>
      <c r="N251" s="22"/>
      <c r="O251" s="22"/>
      <c r="P251" s="22"/>
      <c r="Q251" s="22"/>
      <c r="R251" s="22"/>
      <c r="S251" s="22"/>
      <c r="T251" s="22"/>
      <c r="U251" s="22"/>
      <c r="V251" s="22"/>
      <c r="W251" s="22"/>
      <c r="X251" s="22"/>
      <c r="Y251" s="22"/>
      <c r="Z251" s="22"/>
      <c r="AA251" s="22"/>
      <c r="AB251" s="22"/>
      <c r="AC251" s="22"/>
      <c r="AD251" s="22"/>
      <c r="AE251" s="22"/>
      <c r="AF251" s="22"/>
      <c r="AG251" s="22"/>
      <c r="AH251" s="22"/>
      <c r="AI251" s="22"/>
      <c r="AJ251" s="22"/>
      <c r="AK251" s="22"/>
      <c r="AL251" s="22"/>
      <c r="AM251" s="22"/>
      <c r="AN251" s="22"/>
      <c r="AO251" s="22"/>
      <c r="AP251" s="22"/>
      <c r="AQ251" s="22"/>
      <c r="AR251" s="22">
        <v>15283</v>
      </c>
      <c r="AS251" s="22"/>
      <c r="AT251" s="22"/>
      <c r="AU251" s="22"/>
      <c r="AV251" s="22">
        <f t="shared" si="3"/>
        <v>15283</v>
      </c>
    </row>
    <row r="252" spans="1:48" ht="15" customHeight="1">
      <c r="A252" s="32" t="s">
        <v>742</v>
      </c>
      <c r="B252" s="25">
        <v>4</v>
      </c>
      <c r="C252" s="32" t="s">
        <v>743</v>
      </c>
      <c r="D252" s="22">
        <v>1371727</v>
      </c>
      <c r="E252" s="22"/>
      <c r="F252" s="22"/>
      <c r="G252" s="22"/>
      <c r="H252" s="22"/>
      <c r="I252" s="22"/>
      <c r="J252" s="22"/>
      <c r="K252" s="22">
        <v>3435</v>
      </c>
      <c r="L252" s="22"/>
      <c r="M252" s="22">
        <v>742</v>
      </c>
      <c r="N252" s="22"/>
      <c r="O252" s="22"/>
      <c r="P252" s="22"/>
      <c r="Q252" s="22"/>
      <c r="R252" s="22"/>
      <c r="S252" s="22"/>
      <c r="T252" s="22"/>
      <c r="U252" s="22"/>
      <c r="V252" s="22"/>
      <c r="W252" s="22"/>
      <c r="X252" s="22"/>
      <c r="Y252" s="22"/>
      <c r="Z252" s="22"/>
      <c r="AA252" s="22"/>
      <c r="AB252" s="22"/>
      <c r="AC252" s="22"/>
      <c r="AD252" s="22"/>
      <c r="AE252" s="22"/>
      <c r="AF252" s="22"/>
      <c r="AG252" s="22"/>
      <c r="AH252" s="22"/>
      <c r="AI252" s="22">
        <v>5294</v>
      </c>
      <c r="AJ252" s="22">
        <v>1080</v>
      </c>
      <c r="AK252" s="22"/>
      <c r="AL252" s="22"/>
      <c r="AM252" s="22"/>
      <c r="AN252" s="22">
        <v>2727</v>
      </c>
      <c r="AO252" s="22">
        <v>1760</v>
      </c>
      <c r="AP252" s="22"/>
      <c r="AQ252" s="22">
        <v>2894</v>
      </c>
      <c r="AR252" s="22">
        <v>271351</v>
      </c>
      <c r="AS252" s="22"/>
      <c r="AT252" s="22"/>
      <c r="AU252" s="22">
        <v>71626</v>
      </c>
      <c r="AV252" s="22">
        <f t="shared" si="3"/>
        <v>1732636</v>
      </c>
    </row>
    <row r="253" spans="1:48" ht="15" customHeight="1">
      <c r="A253" s="32" t="s">
        <v>746</v>
      </c>
      <c r="B253" s="25">
        <v>3</v>
      </c>
      <c r="C253" s="32" t="s">
        <v>747</v>
      </c>
      <c r="D253" s="22">
        <v>271971</v>
      </c>
      <c r="E253" s="22"/>
      <c r="F253" s="22"/>
      <c r="G253" s="22"/>
      <c r="H253" s="22"/>
      <c r="I253" s="22"/>
      <c r="J253" s="22"/>
      <c r="K253" s="22"/>
      <c r="L253" s="22"/>
      <c r="M253" s="22"/>
      <c r="N253" s="22"/>
      <c r="O253" s="22"/>
      <c r="P253" s="22"/>
      <c r="Q253" s="22"/>
      <c r="R253" s="22"/>
      <c r="S253" s="22"/>
      <c r="T253" s="22"/>
      <c r="U253" s="22"/>
      <c r="V253" s="22"/>
      <c r="W253" s="22"/>
      <c r="X253" s="22"/>
      <c r="Y253" s="22"/>
      <c r="Z253" s="22"/>
      <c r="AA253" s="22"/>
      <c r="AB253" s="22"/>
      <c r="AC253" s="22"/>
      <c r="AD253" s="22"/>
      <c r="AE253" s="22"/>
      <c r="AF253" s="22"/>
      <c r="AG253" s="22"/>
      <c r="AH253" s="22"/>
      <c r="AI253" s="22"/>
      <c r="AJ253" s="22"/>
      <c r="AK253" s="22"/>
      <c r="AL253" s="22"/>
      <c r="AM253" s="22"/>
      <c r="AN253" s="22">
        <v>312</v>
      </c>
      <c r="AO253" s="22">
        <v>569</v>
      </c>
      <c r="AP253" s="22"/>
      <c r="AQ253" s="22">
        <v>1138</v>
      </c>
      <c r="AR253" s="22">
        <v>2759</v>
      </c>
      <c r="AS253" s="22"/>
      <c r="AT253" s="22"/>
      <c r="AU253" s="22"/>
      <c r="AV253" s="22">
        <f t="shared" si="3"/>
        <v>276749</v>
      </c>
    </row>
    <row r="254" spans="1:48" ht="15" customHeight="1">
      <c r="A254" s="32" t="s">
        <v>748</v>
      </c>
      <c r="B254" s="25">
        <v>4</v>
      </c>
      <c r="C254" s="32" t="s">
        <v>749</v>
      </c>
      <c r="D254" s="22">
        <v>608</v>
      </c>
      <c r="E254" s="22"/>
      <c r="F254" s="22"/>
      <c r="G254" s="22"/>
      <c r="H254" s="22"/>
      <c r="I254" s="22"/>
      <c r="J254" s="22"/>
      <c r="K254" s="22"/>
      <c r="L254" s="22"/>
      <c r="M254" s="22"/>
      <c r="N254" s="22"/>
      <c r="O254" s="22"/>
      <c r="P254" s="22"/>
      <c r="Q254" s="22"/>
      <c r="R254" s="22"/>
      <c r="S254" s="22"/>
      <c r="T254" s="22"/>
      <c r="U254" s="22"/>
      <c r="V254" s="22"/>
      <c r="W254" s="22"/>
      <c r="X254" s="22"/>
      <c r="Y254" s="22"/>
      <c r="Z254" s="22"/>
      <c r="AA254" s="22"/>
      <c r="AB254" s="22"/>
      <c r="AC254" s="22"/>
      <c r="AD254" s="22"/>
      <c r="AE254" s="22"/>
      <c r="AF254" s="22"/>
      <c r="AG254" s="22"/>
      <c r="AH254" s="22"/>
      <c r="AI254" s="22"/>
      <c r="AJ254" s="22"/>
      <c r="AK254" s="22"/>
      <c r="AL254" s="22"/>
      <c r="AM254" s="22"/>
      <c r="AN254" s="22">
        <v>312</v>
      </c>
      <c r="AO254" s="22">
        <v>569</v>
      </c>
      <c r="AP254" s="22"/>
      <c r="AQ254" s="22">
        <v>1138</v>
      </c>
      <c r="AR254" s="22"/>
      <c r="AS254" s="22"/>
      <c r="AT254" s="22"/>
      <c r="AU254" s="22"/>
      <c r="AV254" s="22">
        <f t="shared" si="3"/>
        <v>2627</v>
      </c>
    </row>
    <row r="255" spans="1:48" ht="15" customHeight="1">
      <c r="A255" s="32" t="s">
        <v>750</v>
      </c>
      <c r="B255" s="25">
        <v>4</v>
      </c>
      <c r="C255" s="32" t="s">
        <v>751</v>
      </c>
      <c r="D255" s="22">
        <v>14074</v>
      </c>
      <c r="E255" s="22"/>
      <c r="F255" s="22"/>
      <c r="G255" s="22"/>
      <c r="H255" s="22"/>
      <c r="I255" s="22"/>
      <c r="J255" s="22"/>
      <c r="K255" s="22"/>
      <c r="L255" s="22"/>
      <c r="M255" s="22"/>
      <c r="N255" s="22"/>
      <c r="O255" s="22"/>
      <c r="P255" s="22"/>
      <c r="Q255" s="22"/>
      <c r="R255" s="22"/>
      <c r="S255" s="22"/>
      <c r="T255" s="22"/>
      <c r="U255" s="22"/>
      <c r="V255" s="22"/>
      <c r="W255" s="22"/>
      <c r="X255" s="22"/>
      <c r="Y255" s="22"/>
      <c r="Z255" s="22"/>
      <c r="AA255" s="22"/>
      <c r="AB255" s="22"/>
      <c r="AC255" s="22"/>
      <c r="AD255" s="22"/>
      <c r="AE255" s="22"/>
      <c r="AF255" s="22"/>
      <c r="AG255" s="22"/>
      <c r="AH255" s="22"/>
      <c r="AI255" s="22"/>
      <c r="AJ255" s="22"/>
      <c r="AK255" s="22"/>
      <c r="AL255" s="22"/>
      <c r="AM255" s="22"/>
      <c r="AN255" s="22"/>
      <c r="AO255" s="22"/>
      <c r="AP255" s="22"/>
      <c r="AQ255" s="22"/>
      <c r="AR255" s="22"/>
      <c r="AS255" s="22"/>
      <c r="AT255" s="22"/>
      <c r="AU255" s="22"/>
      <c r="AV255" s="22">
        <f t="shared" si="3"/>
        <v>14074</v>
      </c>
    </row>
    <row r="256" spans="1:48" ht="15" customHeight="1">
      <c r="A256" s="32" t="s">
        <v>752</v>
      </c>
      <c r="B256" s="25">
        <v>2</v>
      </c>
      <c r="C256" s="32" t="s">
        <v>753</v>
      </c>
      <c r="D256" s="22">
        <v>392009</v>
      </c>
      <c r="E256" s="22">
        <v>7713</v>
      </c>
      <c r="F256" s="22">
        <v>4636</v>
      </c>
      <c r="G256" s="22"/>
      <c r="H256" s="22">
        <v>239</v>
      </c>
      <c r="I256" s="22">
        <v>1295</v>
      </c>
      <c r="J256" s="22">
        <v>572</v>
      </c>
      <c r="K256" s="22">
        <v>5742</v>
      </c>
      <c r="L256" s="22"/>
      <c r="M256" s="22">
        <v>1680</v>
      </c>
      <c r="N256" s="22">
        <v>278</v>
      </c>
      <c r="O256" s="22"/>
      <c r="P256" s="22">
        <v>2224</v>
      </c>
      <c r="Q256" s="22"/>
      <c r="R256" s="22"/>
      <c r="S256" s="22"/>
      <c r="T256" s="22">
        <v>2112</v>
      </c>
      <c r="U256" s="22"/>
      <c r="V256" s="22"/>
      <c r="W256" s="22"/>
      <c r="X256" s="22">
        <v>321</v>
      </c>
      <c r="Y256" s="22"/>
      <c r="Z256" s="22"/>
      <c r="AA256" s="22"/>
      <c r="AB256" s="22"/>
      <c r="AC256" s="22"/>
      <c r="AD256" s="22"/>
      <c r="AE256" s="22"/>
      <c r="AF256" s="22"/>
      <c r="AG256" s="22"/>
      <c r="AH256" s="22"/>
      <c r="AI256" s="22">
        <v>11117</v>
      </c>
      <c r="AJ256" s="22">
        <v>32884</v>
      </c>
      <c r="AK256" s="22"/>
      <c r="AL256" s="22"/>
      <c r="AM256" s="22"/>
      <c r="AN256" s="22">
        <v>23558</v>
      </c>
      <c r="AO256" s="22">
        <v>5494</v>
      </c>
      <c r="AP256" s="22">
        <v>1092</v>
      </c>
      <c r="AQ256" s="22">
        <v>23671</v>
      </c>
      <c r="AR256" s="22">
        <v>403253</v>
      </c>
      <c r="AS256" s="22">
        <v>1829</v>
      </c>
      <c r="AT256" s="22">
        <v>233</v>
      </c>
      <c r="AU256" s="22">
        <v>158632</v>
      </c>
      <c r="AV256" s="22">
        <f t="shared" si="3"/>
        <v>1080584</v>
      </c>
    </row>
    <row r="257" spans="1:48" ht="15" customHeight="1">
      <c r="A257" s="32" t="s">
        <v>754</v>
      </c>
      <c r="B257" s="25">
        <v>3</v>
      </c>
      <c r="C257" s="32" t="s">
        <v>755</v>
      </c>
      <c r="D257" s="22"/>
      <c r="E257" s="22">
        <v>499</v>
      </c>
      <c r="F257" s="22"/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22"/>
      <c r="W257" s="22"/>
      <c r="X257" s="22"/>
      <c r="Y257" s="22"/>
      <c r="Z257" s="22"/>
      <c r="AA257" s="22"/>
      <c r="AB257" s="22"/>
      <c r="AC257" s="22"/>
      <c r="AD257" s="22"/>
      <c r="AE257" s="22"/>
      <c r="AF257" s="22"/>
      <c r="AG257" s="22"/>
      <c r="AH257" s="22"/>
      <c r="AI257" s="22">
        <v>658</v>
      </c>
      <c r="AJ257" s="22">
        <v>16835</v>
      </c>
      <c r="AK257" s="22"/>
      <c r="AL257" s="22"/>
      <c r="AM257" s="22"/>
      <c r="AN257" s="22"/>
      <c r="AO257" s="22">
        <v>3522</v>
      </c>
      <c r="AP257" s="22">
        <v>252</v>
      </c>
      <c r="AQ257" s="22">
        <v>1734</v>
      </c>
      <c r="AR257" s="22">
        <v>50829</v>
      </c>
      <c r="AS257" s="22"/>
      <c r="AT257" s="22">
        <v>233</v>
      </c>
      <c r="AU257" s="22">
        <v>9529</v>
      </c>
      <c r="AV257" s="22">
        <f t="shared" si="3"/>
        <v>84091</v>
      </c>
    </row>
    <row r="258" spans="1:48" ht="15" customHeight="1">
      <c r="A258" s="32" t="s">
        <v>758</v>
      </c>
      <c r="B258" s="25">
        <v>3</v>
      </c>
      <c r="C258" s="32" t="s">
        <v>759</v>
      </c>
      <c r="D258" s="22">
        <v>10449</v>
      </c>
      <c r="E258" s="22"/>
      <c r="F258" s="22"/>
      <c r="G258" s="22"/>
      <c r="H258" s="22"/>
      <c r="I258" s="22"/>
      <c r="J258" s="22"/>
      <c r="K258" s="22">
        <v>426</v>
      </c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22"/>
      <c r="W258" s="22"/>
      <c r="X258" s="22"/>
      <c r="Y258" s="22"/>
      <c r="Z258" s="22"/>
      <c r="AA258" s="22"/>
      <c r="AB258" s="22"/>
      <c r="AC258" s="22"/>
      <c r="AD258" s="22"/>
      <c r="AE258" s="22"/>
      <c r="AF258" s="22"/>
      <c r="AG258" s="22"/>
      <c r="AH258" s="22"/>
      <c r="AI258" s="22">
        <v>6038</v>
      </c>
      <c r="AJ258" s="22">
        <v>1572</v>
      </c>
      <c r="AK258" s="22"/>
      <c r="AL258" s="22"/>
      <c r="AM258" s="22"/>
      <c r="AN258" s="22">
        <v>19160</v>
      </c>
      <c r="AO258" s="22">
        <v>785</v>
      </c>
      <c r="AP258" s="22"/>
      <c r="AQ258" s="22">
        <v>5784</v>
      </c>
      <c r="AR258" s="22">
        <v>17835</v>
      </c>
      <c r="AS258" s="22"/>
      <c r="AT258" s="22"/>
      <c r="AU258" s="22">
        <v>10707</v>
      </c>
      <c r="AV258" s="22">
        <f t="shared" si="3"/>
        <v>72756</v>
      </c>
    </row>
    <row r="259" spans="1:48" ht="15" customHeight="1">
      <c r="A259" s="32" t="s">
        <v>760</v>
      </c>
      <c r="B259" s="25">
        <v>3</v>
      </c>
      <c r="C259" s="32" t="s">
        <v>761</v>
      </c>
      <c r="D259" s="22">
        <v>22952</v>
      </c>
      <c r="E259" s="22"/>
      <c r="F259" s="22"/>
      <c r="G259" s="22"/>
      <c r="H259" s="22"/>
      <c r="I259" s="22"/>
      <c r="J259" s="22">
        <v>572</v>
      </c>
      <c r="K259" s="22">
        <v>3089</v>
      </c>
      <c r="L259" s="22"/>
      <c r="M259" s="22"/>
      <c r="N259" s="22"/>
      <c r="O259" s="22"/>
      <c r="P259" s="22"/>
      <c r="Q259" s="22"/>
      <c r="R259" s="22"/>
      <c r="S259" s="22"/>
      <c r="T259" s="22"/>
      <c r="U259" s="22"/>
      <c r="V259" s="22"/>
      <c r="W259" s="22"/>
      <c r="X259" s="22"/>
      <c r="Y259" s="22"/>
      <c r="Z259" s="22"/>
      <c r="AA259" s="22"/>
      <c r="AB259" s="22"/>
      <c r="AC259" s="22"/>
      <c r="AD259" s="22"/>
      <c r="AE259" s="22"/>
      <c r="AF259" s="22"/>
      <c r="AG259" s="22"/>
      <c r="AH259" s="22"/>
      <c r="AI259" s="22">
        <v>287</v>
      </c>
      <c r="AJ259" s="22">
        <v>430</v>
      </c>
      <c r="AK259" s="22"/>
      <c r="AL259" s="22"/>
      <c r="AM259" s="22"/>
      <c r="AN259" s="22">
        <v>692</v>
      </c>
      <c r="AO259" s="22">
        <v>418</v>
      </c>
      <c r="AP259" s="22"/>
      <c r="AQ259" s="22">
        <v>6903</v>
      </c>
      <c r="AR259" s="22">
        <v>31013</v>
      </c>
      <c r="AS259" s="22">
        <v>1279</v>
      </c>
      <c r="AT259" s="22"/>
      <c r="AU259" s="22">
        <v>20456</v>
      </c>
      <c r="AV259" s="22">
        <f t="shared" si="3"/>
        <v>88091</v>
      </c>
    </row>
    <row r="260" spans="1:48" ht="15" customHeight="1">
      <c r="A260" s="32" t="s">
        <v>762</v>
      </c>
      <c r="B260" s="25">
        <v>3</v>
      </c>
      <c r="C260" s="32" t="s">
        <v>763</v>
      </c>
      <c r="D260" s="22">
        <v>42237</v>
      </c>
      <c r="E260" s="22"/>
      <c r="F260" s="22"/>
      <c r="G260" s="22"/>
      <c r="H260" s="22"/>
      <c r="I260" s="22"/>
      <c r="J260" s="22"/>
      <c r="K260" s="22">
        <v>303</v>
      </c>
      <c r="L260" s="22"/>
      <c r="M260" s="22"/>
      <c r="N260" s="22"/>
      <c r="O260" s="22"/>
      <c r="P260" s="22"/>
      <c r="Q260" s="22"/>
      <c r="R260" s="22"/>
      <c r="S260" s="22"/>
      <c r="T260" s="22"/>
      <c r="U260" s="22"/>
      <c r="V260" s="22"/>
      <c r="W260" s="22"/>
      <c r="X260" s="22"/>
      <c r="Y260" s="22"/>
      <c r="Z260" s="22"/>
      <c r="AA260" s="22"/>
      <c r="AB260" s="22"/>
      <c r="AC260" s="22"/>
      <c r="AD260" s="22"/>
      <c r="AE260" s="22"/>
      <c r="AF260" s="22"/>
      <c r="AG260" s="22"/>
      <c r="AH260" s="22"/>
      <c r="AI260" s="22"/>
      <c r="AJ260" s="22"/>
      <c r="AK260" s="22"/>
      <c r="AL260" s="22"/>
      <c r="AM260" s="22"/>
      <c r="AN260" s="22"/>
      <c r="AO260" s="22"/>
      <c r="AP260" s="22"/>
      <c r="AQ260" s="22"/>
      <c r="AR260" s="22">
        <v>2095</v>
      </c>
      <c r="AS260" s="22"/>
      <c r="AT260" s="22"/>
      <c r="AU260" s="22">
        <v>1067</v>
      </c>
      <c r="AV260" s="22">
        <f t="shared" si="3"/>
        <v>45702</v>
      </c>
    </row>
    <row r="261" spans="1:48" ht="15" customHeight="1">
      <c r="A261" s="32" t="s">
        <v>766</v>
      </c>
      <c r="B261" s="25">
        <v>3</v>
      </c>
      <c r="C261" s="32" t="s">
        <v>767</v>
      </c>
      <c r="D261" s="22">
        <v>257738</v>
      </c>
      <c r="E261" s="22">
        <v>5829</v>
      </c>
      <c r="F261" s="22">
        <v>621</v>
      </c>
      <c r="G261" s="22"/>
      <c r="H261" s="22">
        <v>239</v>
      </c>
      <c r="I261" s="22"/>
      <c r="J261" s="22"/>
      <c r="K261" s="22">
        <v>500</v>
      </c>
      <c r="L261" s="22"/>
      <c r="M261" s="22">
        <v>1680</v>
      </c>
      <c r="N261" s="22"/>
      <c r="O261" s="22"/>
      <c r="P261" s="22"/>
      <c r="Q261" s="22"/>
      <c r="R261" s="22"/>
      <c r="S261" s="22"/>
      <c r="T261" s="22">
        <v>276</v>
      </c>
      <c r="U261" s="22"/>
      <c r="V261" s="22"/>
      <c r="W261" s="22"/>
      <c r="X261" s="22"/>
      <c r="Y261" s="22"/>
      <c r="Z261" s="22"/>
      <c r="AA261" s="22"/>
      <c r="AB261" s="22"/>
      <c r="AC261" s="22"/>
      <c r="AD261" s="22"/>
      <c r="AE261" s="22"/>
      <c r="AF261" s="22"/>
      <c r="AG261" s="22"/>
      <c r="AH261" s="22"/>
      <c r="AI261" s="22">
        <v>211</v>
      </c>
      <c r="AJ261" s="22">
        <v>13595</v>
      </c>
      <c r="AK261" s="22"/>
      <c r="AL261" s="22"/>
      <c r="AM261" s="22"/>
      <c r="AN261" s="22">
        <v>2418</v>
      </c>
      <c r="AO261" s="22">
        <v>769</v>
      </c>
      <c r="AP261" s="22">
        <v>840</v>
      </c>
      <c r="AQ261" s="22">
        <v>2554</v>
      </c>
      <c r="AR261" s="22">
        <v>296521</v>
      </c>
      <c r="AS261" s="22">
        <v>325</v>
      </c>
      <c r="AT261" s="22"/>
      <c r="AU261" s="22">
        <v>105441</v>
      </c>
      <c r="AV261" s="22">
        <f t="shared" si="3"/>
        <v>689557</v>
      </c>
    </row>
    <row r="262" spans="1:48" ht="15" customHeight="1">
      <c r="A262" s="32" t="s">
        <v>770</v>
      </c>
      <c r="B262" s="25">
        <v>4</v>
      </c>
      <c r="C262" s="32" t="s">
        <v>771</v>
      </c>
      <c r="D262" s="22">
        <v>55707</v>
      </c>
      <c r="E262" s="22">
        <v>5829</v>
      </c>
      <c r="F262" s="22">
        <v>401</v>
      </c>
      <c r="G262" s="22"/>
      <c r="H262" s="22">
        <v>239</v>
      </c>
      <c r="I262" s="22"/>
      <c r="J262" s="22"/>
      <c r="K262" s="22"/>
      <c r="L262" s="22"/>
      <c r="M262" s="22"/>
      <c r="N262" s="22"/>
      <c r="O262" s="22"/>
      <c r="P262" s="22"/>
      <c r="Q262" s="22"/>
      <c r="R262" s="22"/>
      <c r="S262" s="22"/>
      <c r="T262" s="22"/>
      <c r="U262" s="22"/>
      <c r="V262" s="22"/>
      <c r="W262" s="22"/>
      <c r="X262" s="22"/>
      <c r="Y262" s="22"/>
      <c r="Z262" s="22"/>
      <c r="AA262" s="22"/>
      <c r="AB262" s="22"/>
      <c r="AC262" s="22"/>
      <c r="AD262" s="22"/>
      <c r="AE262" s="22"/>
      <c r="AF262" s="22"/>
      <c r="AG262" s="22"/>
      <c r="AH262" s="22"/>
      <c r="AI262" s="22"/>
      <c r="AJ262" s="22"/>
      <c r="AK262" s="22"/>
      <c r="AL262" s="22"/>
      <c r="AM262" s="22"/>
      <c r="AN262" s="22">
        <v>1810</v>
      </c>
      <c r="AO262" s="22"/>
      <c r="AP262" s="22"/>
      <c r="AQ262" s="22"/>
      <c r="AR262" s="22">
        <v>2390</v>
      </c>
      <c r="AS262" s="22"/>
      <c r="AT262" s="22"/>
      <c r="AU262" s="22"/>
      <c r="AV262" s="22">
        <f t="shared" si="3"/>
        <v>66376</v>
      </c>
    </row>
    <row r="263" spans="1:48" ht="15" customHeight="1">
      <c r="A263" s="32" t="s">
        <v>772</v>
      </c>
      <c r="B263" s="25">
        <v>3</v>
      </c>
      <c r="C263" s="32" t="s">
        <v>773</v>
      </c>
      <c r="D263" s="22">
        <v>3345</v>
      </c>
      <c r="E263" s="22"/>
      <c r="F263" s="22"/>
      <c r="G263" s="22"/>
      <c r="H263" s="22"/>
      <c r="I263" s="22"/>
      <c r="J263" s="22"/>
      <c r="K263" s="22"/>
      <c r="L263" s="22"/>
      <c r="M263" s="22"/>
      <c r="N263" s="22"/>
      <c r="O263" s="22"/>
      <c r="P263" s="22"/>
      <c r="Q263" s="22"/>
      <c r="R263" s="22"/>
      <c r="S263" s="22"/>
      <c r="T263" s="22"/>
      <c r="U263" s="22"/>
      <c r="V263" s="22"/>
      <c r="W263" s="22"/>
      <c r="X263" s="22"/>
      <c r="Y263" s="22"/>
      <c r="Z263" s="22"/>
      <c r="AA263" s="22"/>
      <c r="AB263" s="22"/>
      <c r="AC263" s="22"/>
      <c r="AD263" s="22"/>
      <c r="AE263" s="22"/>
      <c r="AF263" s="22"/>
      <c r="AG263" s="22"/>
      <c r="AH263" s="22"/>
      <c r="AI263" s="22"/>
      <c r="AJ263" s="22"/>
      <c r="AK263" s="22"/>
      <c r="AL263" s="22"/>
      <c r="AM263" s="22"/>
      <c r="AN263" s="22"/>
      <c r="AO263" s="22"/>
      <c r="AP263" s="22"/>
      <c r="AQ263" s="22"/>
      <c r="AR263" s="22"/>
      <c r="AS263" s="22"/>
      <c r="AT263" s="22"/>
      <c r="AU263" s="22"/>
      <c r="AV263" s="22">
        <f t="shared" si="3"/>
        <v>3345</v>
      </c>
    </row>
    <row r="264" spans="1:48" ht="15" customHeight="1">
      <c r="A264" s="32" t="s">
        <v>776</v>
      </c>
      <c r="B264" s="25">
        <v>3</v>
      </c>
      <c r="C264" s="32" t="s">
        <v>777</v>
      </c>
      <c r="D264" s="22">
        <v>18879</v>
      </c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>
        <v>2224</v>
      </c>
      <c r="Q264" s="22"/>
      <c r="R264" s="22"/>
      <c r="S264" s="22"/>
      <c r="T264" s="22"/>
      <c r="U264" s="22"/>
      <c r="V264" s="22"/>
      <c r="W264" s="22"/>
      <c r="X264" s="22"/>
      <c r="Y264" s="22"/>
      <c r="Z264" s="22"/>
      <c r="AA264" s="22"/>
      <c r="AB264" s="22"/>
      <c r="AC264" s="22"/>
      <c r="AD264" s="22"/>
      <c r="AE264" s="22"/>
      <c r="AF264" s="22"/>
      <c r="AG264" s="22"/>
      <c r="AH264" s="22"/>
      <c r="AI264" s="22">
        <v>231</v>
      </c>
      <c r="AJ264" s="22"/>
      <c r="AK264" s="22"/>
      <c r="AL264" s="22"/>
      <c r="AM264" s="22"/>
      <c r="AN264" s="22"/>
      <c r="AO264" s="22"/>
      <c r="AP264" s="22"/>
      <c r="AQ264" s="22"/>
      <c r="AR264" s="22"/>
      <c r="AS264" s="22"/>
      <c r="AT264" s="22"/>
      <c r="AU264" s="22"/>
      <c r="AV264" s="22">
        <f aca="true" t="shared" si="4" ref="AV264:AV276">SUM(D264:AU264)</f>
        <v>21334</v>
      </c>
    </row>
    <row r="265" spans="1:48" ht="15" customHeight="1">
      <c r="A265" s="32" t="s">
        <v>778</v>
      </c>
      <c r="B265" s="25">
        <v>4</v>
      </c>
      <c r="C265" s="32" t="s">
        <v>779</v>
      </c>
      <c r="D265" s="22"/>
      <c r="E265" s="22"/>
      <c r="F265" s="22"/>
      <c r="G265" s="22"/>
      <c r="H265" s="22"/>
      <c r="I265" s="22"/>
      <c r="J265" s="22"/>
      <c r="K265" s="22"/>
      <c r="L265" s="22"/>
      <c r="M265" s="22"/>
      <c r="N265" s="22"/>
      <c r="O265" s="22"/>
      <c r="P265" s="22">
        <v>2224</v>
      </c>
      <c r="Q265" s="22"/>
      <c r="R265" s="22"/>
      <c r="S265" s="22"/>
      <c r="T265" s="22"/>
      <c r="U265" s="22"/>
      <c r="V265" s="22"/>
      <c r="W265" s="22"/>
      <c r="X265" s="22"/>
      <c r="Y265" s="22"/>
      <c r="Z265" s="22"/>
      <c r="AA265" s="22"/>
      <c r="AB265" s="22"/>
      <c r="AC265" s="22"/>
      <c r="AD265" s="22"/>
      <c r="AE265" s="22"/>
      <c r="AF265" s="22"/>
      <c r="AG265" s="22"/>
      <c r="AH265" s="22"/>
      <c r="AI265" s="22">
        <v>231</v>
      </c>
      <c r="AJ265" s="22"/>
      <c r="AK265" s="22"/>
      <c r="AL265" s="22"/>
      <c r="AM265" s="22"/>
      <c r="AN265" s="22"/>
      <c r="AO265" s="22"/>
      <c r="AP265" s="22"/>
      <c r="AQ265" s="22"/>
      <c r="AR265" s="22"/>
      <c r="AS265" s="22"/>
      <c r="AT265" s="22"/>
      <c r="AU265" s="22"/>
      <c r="AV265" s="22">
        <f t="shared" si="4"/>
        <v>2455</v>
      </c>
    </row>
    <row r="266" spans="1:48" ht="15" customHeight="1">
      <c r="A266" s="32" t="s">
        <v>782</v>
      </c>
      <c r="B266" s="25">
        <v>3</v>
      </c>
      <c r="C266" s="32" t="s">
        <v>783</v>
      </c>
      <c r="D266" s="22">
        <v>5914</v>
      </c>
      <c r="E266" s="22"/>
      <c r="F266" s="22"/>
      <c r="G266" s="22"/>
      <c r="H266" s="22"/>
      <c r="I266" s="22"/>
      <c r="J266" s="22"/>
      <c r="K266" s="22"/>
      <c r="L266" s="22"/>
      <c r="M266" s="22"/>
      <c r="N266" s="22"/>
      <c r="O266" s="22"/>
      <c r="P266" s="22"/>
      <c r="Q266" s="22"/>
      <c r="R266" s="22"/>
      <c r="S266" s="22"/>
      <c r="T266" s="22"/>
      <c r="U266" s="22"/>
      <c r="V266" s="22"/>
      <c r="W266" s="22"/>
      <c r="X266" s="22"/>
      <c r="Y266" s="22"/>
      <c r="Z266" s="22"/>
      <c r="AA266" s="22"/>
      <c r="AB266" s="22"/>
      <c r="AC266" s="22"/>
      <c r="AD266" s="22"/>
      <c r="AE266" s="22"/>
      <c r="AF266" s="22"/>
      <c r="AG266" s="22"/>
      <c r="AH266" s="22"/>
      <c r="AI266" s="22">
        <v>253</v>
      </c>
      <c r="AJ266" s="22"/>
      <c r="AK266" s="22"/>
      <c r="AL266" s="22"/>
      <c r="AM266" s="22"/>
      <c r="AN266" s="22"/>
      <c r="AO266" s="22"/>
      <c r="AP266" s="22"/>
      <c r="AQ266" s="22">
        <v>5955</v>
      </c>
      <c r="AR266" s="22">
        <v>472</v>
      </c>
      <c r="AS266" s="22"/>
      <c r="AT266" s="22"/>
      <c r="AU266" s="22">
        <v>247</v>
      </c>
      <c r="AV266" s="22">
        <f t="shared" si="4"/>
        <v>12841</v>
      </c>
    </row>
    <row r="267" spans="1:48" ht="15" customHeight="1">
      <c r="A267" s="32" t="s">
        <v>784</v>
      </c>
      <c r="B267" s="25">
        <v>4</v>
      </c>
      <c r="C267" s="32" t="s">
        <v>785</v>
      </c>
      <c r="D267" s="22">
        <v>5914</v>
      </c>
      <c r="E267" s="22"/>
      <c r="F267" s="22"/>
      <c r="G267" s="22"/>
      <c r="H267" s="22"/>
      <c r="I267" s="22"/>
      <c r="J267" s="22"/>
      <c r="K267" s="22"/>
      <c r="L267" s="22"/>
      <c r="M267" s="22"/>
      <c r="N267" s="22"/>
      <c r="O267" s="22"/>
      <c r="P267" s="22"/>
      <c r="Q267" s="22"/>
      <c r="R267" s="22"/>
      <c r="S267" s="22"/>
      <c r="T267" s="22"/>
      <c r="U267" s="22"/>
      <c r="V267" s="22"/>
      <c r="W267" s="22"/>
      <c r="X267" s="22"/>
      <c r="Y267" s="22"/>
      <c r="Z267" s="22"/>
      <c r="AA267" s="22"/>
      <c r="AB267" s="22"/>
      <c r="AC267" s="22"/>
      <c r="AD267" s="22"/>
      <c r="AE267" s="22"/>
      <c r="AF267" s="22"/>
      <c r="AG267" s="22"/>
      <c r="AH267" s="22"/>
      <c r="AI267" s="22"/>
      <c r="AJ267" s="22"/>
      <c r="AK267" s="22"/>
      <c r="AL267" s="22"/>
      <c r="AM267" s="22"/>
      <c r="AN267" s="22"/>
      <c r="AO267" s="22"/>
      <c r="AP267" s="22"/>
      <c r="AQ267" s="22"/>
      <c r="AR267" s="22"/>
      <c r="AS267" s="22"/>
      <c r="AT267" s="22"/>
      <c r="AU267" s="22"/>
      <c r="AV267" s="22">
        <f t="shared" si="4"/>
        <v>5914</v>
      </c>
    </row>
    <row r="268" spans="1:48" ht="15" customHeight="1">
      <c r="A268" s="32" t="s">
        <v>788</v>
      </c>
      <c r="B268" s="25">
        <v>3</v>
      </c>
      <c r="C268" s="32" t="s">
        <v>789</v>
      </c>
      <c r="D268" s="22"/>
      <c r="E268" s="22"/>
      <c r="F268" s="22"/>
      <c r="G268" s="22"/>
      <c r="H268" s="22"/>
      <c r="I268" s="22"/>
      <c r="J268" s="22"/>
      <c r="K268" s="22"/>
      <c r="L268" s="22"/>
      <c r="M268" s="22"/>
      <c r="N268" s="22"/>
      <c r="O268" s="22"/>
      <c r="P268" s="22"/>
      <c r="Q268" s="22"/>
      <c r="R268" s="22"/>
      <c r="S268" s="22"/>
      <c r="T268" s="22"/>
      <c r="U268" s="22"/>
      <c r="V268" s="22"/>
      <c r="W268" s="22"/>
      <c r="X268" s="22"/>
      <c r="Y268" s="22"/>
      <c r="Z268" s="22"/>
      <c r="AA268" s="22"/>
      <c r="AB268" s="22"/>
      <c r="AC268" s="22"/>
      <c r="AD268" s="22"/>
      <c r="AE268" s="22"/>
      <c r="AF268" s="22"/>
      <c r="AG268" s="22"/>
      <c r="AH268" s="22"/>
      <c r="AI268" s="22"/>
      <c r="AJ268" s="22"/>
      <c r="AK268" s="22"/>
      <c r="AL268" s="22"/>
      <c r="AM268" s="22"/>
      <c r="AN268" s="22"/>
      <c r="AO268" s="22"/>
      <c r="AP268" s="22"/>
      <c r="AQ268" s="22"/>
      <c r="AR268" s="22">
        <v>500</v>
      </c>
      <c r="AS268" s="22"/>
      <c r="AT268" s="22"/>
      <c r="AU268" s="22"/>
      <c r="AV268" s="22">
        <f t="shared" si="4"/>
        <v>500</v>
      </c>
    </row>
    <row r="269" spans="1:48" ht="15" customHeight="1">
      <c r="A269" s="32" t="s">
        <v>792</v>
      </c>
      <c r="B269" s="25">
        <v>3</v>
      </c>
      <c r="C269" s="32" t="s">
        <v>793</v>
      </c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22"/>
      <c r="W269" s="22"/>
      <c r="X269" s="22"/>
      <c r="Y269" s="22"/>
      <c r="Z269" s="22"/>
      <c r="AA269" s="22"/>
      <c r="AB269" s="22"/>
      <c r="AC269" s="22"/>
      <c r="AD269" s="22"/>
      <c r="AE269" s="22"/>
      <c r="AF269" s="22"/>
      <c r="AG269" s="22"/>
      <c r="AH269" s="22"/>
      <c r="AI269" s="22"/>
      <c r="AJ269" s="22"/>
      <c r="AK269" s="22"/>
      <c r="AL269" s="22"/>
      <c r="AM269" s="22"/>
      <c r="AN269" s="22"/>
      <c r="AO269" s="22"/>
      <c r="AP269" s="22"/>
      <c r="AQ269" s="22"/>
      <c r="AR269" s="22"/>
      <c r="AS269" s="22"/>
      <c r="AT269" s="22"/>
      <c r="AU269" s="22">
        <v>10846</v>
      </c>
      <c r="AV269" s="22">
        <f t="shared" si="4"/>
        <v>10846</v>
      </c>
    </row>
    <row r="270" spans="1:48" ht="15" customHeight="1">
      <c r="A270" s="32" t="s">
        <v>794</v>
      </c>
      <c r="B270" s="25">
        <v>4</v>
      </c>
      <c r="C270" s="32" t="s">
        <v>795</v>
      </c>
      <c r="D270" s="22"/>
      <c r="E270" s="22"/>
      <c r="F270" s="22"/>
      <c r="G270" s="22"/>
      <c r="H270" s="22"/>
      <c r="I270" s="22"/>
      <c r="J270" s="22"/>
      <c r="K270" s="22"/>
      <c r="L270" s="22"/>
      <c r="M270" s="22"/>
      <c r="N270" s="22"/>
      <c r="O270" s="22"/>
      <c r="P270" s="22"/>
      <c r="Q270" s="22"/>
      <c r="R270" s="22"/>
      <c r="S270" s="22"/>
      <c r="T270" s="22"/>
      <c r="U270" s="22"/>
      <c r="V270" s="22"/>
      <c r="W270" s="22"/>
      <c r="X270" s="22"/>
      <c r="Y270" s="22"/>
      <c r="Z270" s="22"/>
      <c r="AA270" s="22"/>
      <c r="AB270" s="22"/>
      <c r="AC270" s="22"/>
      <c r="AD270" s="22"/>
      <c r="AE270" s="22"/>
      <c r="AF270" s="22"/>
      <c r="AG270" s="22"/>
      <c r="AH270" s="22"/>
      <c r="AI270" s="22"/>
      <c r="AJ270" s="22"/>
      <c r="AK270" s="22"/>
      <c r="AL270" s="22"/>
      <c r="AM270" s="22"/>
      <c r="AN270" s="22"/>
      <c r="AO270" s="22"/>
      <c r="AP270" s="22"/>
      <c r="AQ270" s="22"/>
      <c r="AR270" s="22"/>
      <c r="AS270" s="22"/>
      <c r="AT270" s="22"/>
      <c r="AU270" s="22">
        <v>10846</v>
      </c>
      <c r="AV270" s="22">
        <f t="shared" si="4"/>
        <v>10846</v>
      </c>
    </row>
    <row r="271" spans="1:48" ht="15" customHeight="1">
      <c r="A271" s="32" t="s">
        <v>798</v>
      </c>
      <c r="B271" s="25">
        <v>3</v>
      </c>
      <c r="C271" s="32" t="s">
        <v>799</v>
      </c>
      <c r="D271" s="22">
        <v>23792</v>
      </c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22"/>
      <c r="W271" s="22"/>
      <c r="X271" s="22"/>
      <c r="Y271" s="22"/>
      <c r="Z271" s="22"/>
      <c r="AA271" s="22"/>
      <c r="AB271" s="22"/>
      <c r="AC271" s="22"/>
      <c r="AD271" s="22"/>
      <c r="AE271" s="22"/>
      <c r="AF271" s="22"/>
      <c r="AG271" s="22"/>
      <c r="AH271" s="22"/>
      <c r="AI271" s="22"/>
      <c r="AJ271" s="22"/>
      <c r="AK271" s="22"/>
      <c r="AL271" s="22"/>
      <c r="AM271" s="22"/>
      <c r="AN271" s="22"/>
      <c r="AO271" s="22"/>
      <c r="AP271" s="22"/>
      <c r="AQ271" s="22"/>
      <c r="AR271" s="22"/>
      <c r="AS271" s="22"/>
      <c r="AT271" s="22"/>
      <c r="AU271" s="22"/>
      <c r="AV271" s="22">
        <f t="shared" si="4"/>
        <v>23792</v>
      </c>
    </row>
    <row r="272" spans="1:48" ht="15" customHeight="1">
      <c r="A272" s="32" t="s">
        <v>800</v>
      </c>
      <c r="B272" s="25">
        <v>4</v>
      </c>
      <c r="C272" s="32" t="s">
        <v>801</v>
      </c>
      <c r="D272" s="22">
        <v>1188</v>
      </c>
      <c r="E272" s="22"/>
      <c r="F272" s="22"/>
      <c r="G272" s="22"/>
      <c r="H272" s="22"/>
      <c r="I272" s="22"/>
      <c r="J272" s="22"/>
      <c r="K272" s="22"/>
      <c r="L272" s="22"/>
      <c r="M272" s="22"/>
      <c r="N272" s="22"/>
      <c r="O272" s="22"/>
      <c r="P272" s="22"/>
      <c r="Q272" s="22"/>
      <c r="R272" s="22"/>
      <c r="S272" s="22"/>
      <c r="T272" s="22"/>
      <c r="U272" s="22"/>
      <c r="V272" s="22"/>
      <c r="W272" s="22"/>
      <c r="X272" s="22"/>
      <c r="Y272" s="22"/>
      <c r="Z272" s="22"/>
      <c r="AA272" s="22"/>
      <c r="AB272" s="22"/>
      <c r="AC272" s="22"/>
      <c r="AD272" s="22"/>
      <c r="AE272" s="22"/>
      <c r="AF272" s="22"/>
      <c r="AG272" s="22"/>
      <c r="AH272" s="22"/>
      <c r="AI272" s="22"/>
      <c r="AJ272" s="22"/>
      <c r="AK272" s="22"/>
      <c r="AL272" s="22"/>
      <c r="AM272" s="22"/>
      <c r="AN272" s="22"/>
      <c r="AO272" s="22"/>
      <c r="AP272" s="22"/>
      <c r="AQ272" s="22"/>
      <c r="AR272" s="22"/>
      <c r="AS272" s="22"/>
      <c r="AT272" s="22"/>
      <c r="AU272" s="22"/>
      <c r="AV272" s="22">
        <f t="shared" si="4"/>
        <v>1188</v>
      </c>
    </row>
    <row r="273" spans="1:48" ht="15" customHeight="1">
      <c r="A273" s="32" t="s">
        <v>802</v>
      </c>
      <c r="B273" s="25">
        <v>4</v>
      </c>
      <c r="C273" s="32" t="s">
        <v>803</v>
      </c>
      <c r="D273" s="22">
        <v>22604</v>
      </c>
      <c r="E273" s="22"/>
      <c r="F273" s="22"/>
      <c r="G273" s="22"/>
      <c r="H273" s="22"/>
      <c r="I273" s="22"/>
      <c r="J273" s="22"/>
      <c r="K273" s="22"/>
      <c r="L273" s="22"/>
      <c r="M273" s="22"/>
      <c r="N273" s="22"/>
      <c r="O273" s="22"/>
      <c r="P273" s="22"/>
      <c r="Q273" s="22"/>
      <c r="R273" s="22"/>
      <c r="S273" s="22"/>
      <c r="T273" s="22"/>
      <c r="U273" s="22"/>
      <c r="V273" s="22"/>
      <c r="W273" s="22"/>
      <c r="X273" s="22"/>
      <c r="Y273" s="22"/>
      <c r="Z273" s="22"/>
      <c r="AA273" s="22"/>
      <c r="AB273" s="22"/>
      <c r="AC273" s="22"/>
      <c r="AD273" s="22"/>
      <c r="AE273" s="22"/>
      <c r="AF273" s="22"/>
      <c r="AG273" s="22"/>
      <c r="AH273" s="22"/>
      <c r="AI273" s="22"/>
      <c r="AJ273" s="22"/>
      <c r="AK273" s="22"/>
      <c r="AL273" s="22"/>
      <c r="AM273" s="22"/>
      <c r="AN273" s="22"/>
      <c r="AO273" s="22"/>
      <c r="AP273" s="22"/>
      <c r="AQ273" s="22"/>
      <c r="AR273" s="22"/>
      <c r="AS273" s="22"/>
      <c r="AT273" s="22"/>
      <c r="AU273" s="22"/>
      <c r="AV273" s="22">
        <f t="shared" si="4"/>
        <v>22604</v>
      </c>
    </row>
    <row r="274" spans="1:48" s="31" customFormat="1" ht="15" customHeight="1">
      <c r="A274" s="28" t="s">
        <v>806</v>
      </c>
      <c r="B274" s="27">
        <v>1</v>
      </c>
      <c r="C274" s="28" t="s">
        <v>807</v>
      </c>
      <c r="D274" s="21">
        <v>962689</v>
      </c>
      <c r="E274" s="21">
        <v>100532</v>
      </c>
      <c r="F274" s="21">
        <v>45345</v>
      </c>
      <c r="G274" s="21">
        <v>355</v>
      </c>
      <c r="H274" s="21">
        <v>29534</v>
      </c>
      <c r="I274" s="21">
        <v>78267</v>
      </c>
      <c r="J274" s="21">
        <v>85118</v>
      </c>
      <c r="K274" s="21">
        <v>163330</v>
      </c>
      <c r="L274" s="21"/>
      <c r="M274" s="21">
        <v>274659</v>
      </c>
      <c r="N274" s="21">
        <v>51063</v>
      </c>
      <c r="O274" s="21">
        <v>856</v>
      </c>
      <c r="P274" s="21">
        <v>5371</v>
      </c>
      <c r="Q274" s="21">
        <v>28214</v>
      </c>
      <c r="R274" s="21">
        <v>45950</v>
      </c>
      <c r="S274" s="21">
        <v>8605</v>
      </c>
      <c r="T274" s="21">
        <v>13903</v>
      </c>
      <c r="U274" s="21">
        <v>577165</v>
      </c>
      <c r="V274" s="21"/>
      <c r="W274" s="21">
        <v>13602</v>
      </c>
      <c r="X274" s="21">
        <v>2290</v>
      </c>
      <c r="Y274" s="21">
        <v>6132</v>
      </c>
      <c r="Z274" s="21">
        <v>759</v>
      </c>
      <c r="AA274" s="21">
        <v>5768</v>
      </c>
      <c r="AB274" s="21">
        <v>795</v>
      </c>
      <c r="AC274" s="21">
        <v>1635</v>
      </c>
      <c r="AD274" s="21">
        <v>1221</v>
      </c>
      <c r="AE274" s="21"/>
      <c r="AF274" s="21">
        <v>868</v>
      </c>
      <c r="AG274" s="21"/>
      <c r="AH274" s="21">
        <v>1469</v>
      </c>
      <c r="AI274" s="21">
        <v>333408</v>
      </c>
      <c r="AJ274" s="21">
        <v>60988</v>
      </c>
      <c r="AK274" s="21">
        <v>19885</v>
      </c>
      <c r="AL274" s="21">
        <v>7828</v>
      </c>
      <c r="AM274" s="21">
        <v>2979</v>
      </c>
      <c r="AN274" s="21">
        <v>182368</v>
      </c>
      <c r="AO274" s="21">
        <v>629934</v>
      </c>
      <c r="AP274" s="21">
        <v>27782</v>
      </c>
      <c r="AQ274" s="21">
        <v>534581</v>
      </c>
      <c r="AR274" s="21">
        <v>1285616</v>
      </c>
      <c r="AS274" s="21">
        <v>59845</v>
      </c>
      <c r="AT274" s="21">
        <v>48927</v>
      </c>
      <c r="AU274" s="21">
        <v>351997</v>
      </c>
      <c r="AV274" s="21">
        <f t="shared" si="4"/>
        <v>6051633</v>
      </c>
    </row>
    <row r="275" spans="1:48" ht="15" customHeight="1">
      <c r="A275" s="32" t="s">
        <v>808</v>
      </c>
      <c r="B275" s="25">
        <v>2</v>
      </c>
      <c r="C275" s="32" t="s">
        <v>809</v>
      </c>
      <c r="D275" s="22">
        <v>962689</v>
      </c>
      <c r="E275" s="22">
        <v>100532</v>
      </c>
      <c r="F275" s="22">
        <v>45345</v>
      </c>
      <c r="G275" s="22">
        <v>355</v>
      </c>
      <c r="H275" s="22">
        <v>29534</v>
      </c>
      <c r="I275" s="22">
        <v>78267</v>
      </c>
      <c r="J275" s="22">
        <v>85118</v>
      </c>
      <c r="K275" s="22">
        <v>163330</v>
      </c>
      <c r="L275" s="22"/>
      <c r="M275" s="22">
        <v>274659</v>
      </c>
      <c r="N275" s="22">
        <v>51063</v>
      </c>
      <c r="O275" s="22">
        <v>856</v>
      </c>
      <c r="P275" s="22">
        <v>5371</v>
      </c>
      <c r="Q275" s="22">
        <v>28214</v>
      </c>
      <c r="R275" s="22">
        <v>45950</v>
      </c>
      <c r="S275" s="22">
        <v>8605</v>
      </c>
      <c r="T275" s="22">
        <v>13903</v>
      </c>
      <c r="U275" s="22">
        <v>577165</v>
      </c>
      <c r="V275" s="22"/>
      <c r="W275" s="22">
        <v>13602</v>
      </c>
      <c r="X275" s="22">
        <v>2290</v>
      </c>
      <c r="Y275" s="22">
        <v>6132</v>
      </c>
      <c r="Z275" s="22">
        <v>759</v>
      </c>
      <c r="AA275" s="22">
        <v>5768</v>
      </c>
      <c r="AB275" s="22">
        <v>795</v>
      </c>
      <c r="AC275" s="22">
        <v>1635</v>
      </c>
      <c r="AD275" s="22">
        <v>1221</v>
      </c>
      <c r="AE275" s="22"/>
      <c r="AF275" s="22">
        <v>868</v>
      </c>
      <c r="AG275" s="22"/>
      <c r="AH275" s="22">
        <v>1469</v>
      </c>
      <c r="AI275" s="22">
        <v>333408</v>
      </c>
      <c r="AJ275" s="22">
        <v>60988</v>
      </c>
      <c r="AK275" s="22">
        <v>19885</v>
      </c>
      <c r="AL275" s="22">
        <v>7828</v>
      </c>
      <c r="AM275" s="22">
        <v>2979</v>
      </c>
      <c r="AN275" s="22">
        <v>182368</v>
      </c>
      <c r="AO275" s="22">
        <v>629934</v>
      </c>
      <c r="AP275" s="22">
        <v>27782</v>
      </c>
      <c r="AQ275" s="22">
        <v>534581</v>
      </c>
      <c r="AR275" s="22">
        <v>1285616</v>
      </c>
      <c r="AS275" s="22">
        <v>59845</v>
      </c>
      <c r="AT275" s="22">
        <v>48927</v>
      </c>
      <c r="AU275" s="22">
        <v>351997</v>
      </c>
      <c r="AV275" s="22">
        <f t="shared" si="4"/>
        <v>6051633</v>
      </c>
    </row>
    <row r="276" spans="1:48" s="35" customFormat="1" ht="15" customHeight="1">
      <c r="A276" s="39" t="s">
        <v>821</v>
      </c>
      <c r="B276" s="39"/>
      <c r="C276" s="39"/>
      <c r="D276" s="24">
        <f>D7+D17+D26+D30+D52+D136+D235+D274</f>
        <v>159768178</v>
      </c>
      <c r="E276" s="24">
        <f>E7+E17+E26+E30+E52+E136+E235+E274</f>
        <v>6370475</v>
      </c>
      <c r="F276" s="24">
        <f aca="true" t="shared" si="5" ref="F276:AU276">F7+F17+F26+F30+F52+F136+F235+F274</f>
        <v>4035311</v>
      </c>
      <c r="G276" s="24">
        <f t="shared" si="5"/>
        <v>293566</v>
      </c>
      <c r="H276" s="24">
        <f t="shared" si="5"/>
        <v>2527868</v>
      </c>
      <c r="I276" s="24">
        <f t="shared" si="5"/>
        <v>5574519</v>
      </c>
      <c r="J276" s="24">
        <f t="shared" si="5"/>
        <v>41446649</v>
      </c>
      <c r="K276" s="24">
        <f t="shared" si="5"/>
        <v>52488824</v>
      </c>
      <c r="L276" s="24">
        <f t="shared" si="5"/>
        <v>187636</v>
      </c>
      <c r="M276" s="24">
        <f t="shared" si="5"/>
        <v>13447209</v>
      </c>
      <c r="N276" s="24">
        <f t="shared" si="5"/>
        <v>6769229</v>
      </c>
      <c r="O276" s="24">
        <f t="shared" si="5"/>
        <v>21680</v>
      </c>
      <c r="P276" s="24">
        <f t="shared" si="5"/>
        <v>1217375</v>
      </c>
      <c r="Q276" s="24">
        <f t="shared" si="5"/>
        <v>4417913</v>
      </c>
      <c r="R276" s="24">
        <f t="shared" si="5"/>
        <v>138126</v>
      </c>
      <c r="S276" s="24">
        <f t="shared" si="5"/>
        <v>2142571</v>
      </c>
      <c r="T276" s="24">
        <f t="shared" si="5"/>
        <v>6734826</v>
      </c>
      <c r="U276" s="24">
        <f t="shared" si="5"/>
        <v>25259879</v>
      </c>
      <c r="V276" s="24">
        <f t="shared" si="5"/>
        <v>756</v>
      </c>
      <c r="W276" s="24">
        <f t="shared" si="5"/>
        <v>1601068</v>
      </c>
      <c r="X276" s="24">
        <f t="shared" si="5"/>
        <v>1015156</v>
      </c>
      <c r="Y276" s="24">
        <f t="shared" si="5"/>
        <v>148336</v>
      </c>
      <c r="Z276" s="24">
        <f t="shared" si="5"/>
        <v>86347</v>
      </c>
      <c r="AA276" s="24">
        <f t="shared" si="5"/>
        <v>353929</v>
      </c>
      <c r="AB276" s="24">
        <f t="shared" si="5"/>
        <v>222049</v>
      </c>
      <c r="AC276" s="24">
        <f t="shared" si="5"/>
        <v>36384</v>
      </c>
      <c r="AD276" s="24">
        <f t="shared" si="5"/>
        <v>50325</v>
      </c>
      <c r="AE276" s="24">
        <f t="shared" si="5"/>
        <v>13617</v>
      </c>
      <c r="AF276" s="24">
        <f t="shared" si="5"/>
        <v>191186</v>
      </c>
      <c r="AG276" s="24">
        <f t="shared" si="5"/>
        <v>65669</v>
      </c>
      <c r="AH276" s="24">
        <f t="shared" si="5"/>
        <v>10239</v>
      </c>
      <c r="AI276" s="24">
        <f t="shared" si="5"/>
        <v>24767252</v>
      </c>
      <c r="AJ276" s="24">
        <f t="shared" si="5"/>
        <v>23025171</v>
      </c>
      <c r="AK276" s="24">
        <f t="shared" si="5"/>
        <v>785119</v>
      </c>
      <c r="AL276" s="24">
        <f t="shared" si="5"/>
        <v>616707</v>
      </c>
      <c r="AM276" s="24">
        <f t="shared" si="5"/>
        <v>176924</v>
      </c>
      <c r="AN276" s="24">
        <f t="shared" si="5"/>
        <v>14566072</v>
      </c>
      <c r="AO276" s="24">
        <f t="shared" si="5"/>
        <v>39340669</v>
      </c>
      <c r="AP276" s="24">
        <f t="shared" si="5"/>
        <v>11577418</v>
      </c>
      <c r="AQ276" s="24">
        <f t="shared" si="5"/>
        <v>37258919</v>
      </c>
      <c r="AR276" s="24">
        <f t="shared" si="5"/>
        <v>147615305</v>
      </c>
      <c r="AS276" s="24">
        <f t="shared" si="5"/>
        <v>1825522</v>
      </c>
      <c r="AT276" s="24">
        <f t="shared" si="5"/>
        <v>862297</v>
      </c>
      <c r="AU276" s="24">
        <f t="shared" si="5"/>
        <v>57753259</v>
      </c>
      <c r="AV276" s="24">
        <f t="shared" si="4"/>
        <v>696807529</v>
      </c>
    </row>
  </sheetData>
  <sheetProtection/>
  <mergeCells count="6">
    <mergeCell ref="A276:C276"/>
    <mergeCell ref="A4:A6"/>
    <mergeCell ref="B4:B6"/>
    <mergeCell ref="C4:C6"/>
    <mergeCell ref="D4:AU4"/>
    <mergeCell ref="AV4:AV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7" r:id="rId1"/>
  <headerFooter>
    <oddFooter>&amp;C&amp;P / &amp;N
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3" tint="0.39998000860214233"/>
    <pageSetUpPr fitToPage="1"/>
  </sheetPr>
  <dimension ref="A1:BJ331"/>
  <sheetViews>
    <sheetView zoomScale="70" zoomScaleNormal="70" zoomScalePageLayoutView="0" workbookViewId="0" topLeftCell="A1">
      <pane xSplit="3" ySplit="6" topLeftCell="AW29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X320" sqref="AX320"/>
    </sheetView>
  </sheetViews>
  <sheetFormatPr defaultColWidth="9.140625" defaultRowHeight="15"/>
  <cols>
    <col min="1" max="1" width="11.7109375" style="5" customWidth="1"/>
    <col min="2" max="2" width="5.28125" style="6" bestFit="1" customWidth="1"/>
    <col min="3" max="3" width="35.421875" style="5" customWidth="1"/>
    <col min="4" max="5" width="11.00390625" style="5" bestFit="1" customWidth="1"/>
    <col min="6" max="6" width="12.140625" style="5" bestFit="1" customWidth="1"/>
    <col min="7" max="7" width="11.00390625" style="5" bestFit="1" customWidth="1"/>
    <col min="8" max="9" width="12.140625" style="5" bestFit="1" customWidth="1"/>
    <col min="10" max="10" width="9.140625" style="5" bestFit="1" customWidth="1"/>
    <col min="11" max="11" width="12.140625" style="5" bestFit="1" customWidth="1"/>
    <col min="12" max="12" width="13.57421875" style="5" bestFit="1" customWidth="1"/>
    <col min="13" max="13" width="9.8515625" style="5" bestFit="1" customWidth="1"/>
    <col min="14" max="15" width="12.140625" style="5" bestFit="1" customWidth="1"/>
    <col min="16" max="16" width="9.140625" style="5" bestFit="1" customWidth="1"/>
    <col min="17" max="18" width="11.00390625" style="5" bestFit="1" customWidth="1"/>
    <col min="19" max="21" width="9.8515625" style="5" bestFit="1" customWidth="1"/>
    <col min="22" max="22" width="13.57421875" style="5" bestFit="1" customWidth="1"/>
    <col min="23" max="23" width="9.8515625" style="5" bestFit="1" customWidth="1"/>
    <col min="24" max="25" width="12.140625" style="5" bestFit="1" customWidth="1"/>
    <col min="26" max="26" width="12.140625" style="5" customWidth="1"/>
    <col min="27" max="27" width="9.140625" style="5" bestFit="1" customWidth="1"/>
    <col min="28" max="28" width="11.00390625" style="5" bestFit="1" customWidth="1"/>
    <col min="29" max="29" width="9.140625" style="5" bestFit="1" customWidth="1"/>
    <col min="30" max="30" width="12.140625" style="5" bestFit="1" customWidth="1"/>
    <col min="31" max="31" width="9.8515625" style="5" bestFit="1" customWidth="1"/>
    <col min="32" max="33" width="9.140625" style="5" bestFit="1" customWidth="1"/>
    <col min="34" max="34" width="9.8515625" style="5" bestFit="1" customWidth="1"/>
    <col min="35" max="35" width="9.140625" style="5" bestFit="1" customWidth="1"/>
    <col min="36" max="36" width="11.00390625" style="5" bestFit="1" customWidth="1"/>
    <col min="37" max="37" width="12.140625" style="5" bestFit="1" customWidth="1"/>
    <col min="38" max="39" width="11.00390625" style="5" bestFit="1" customWidth="1"/>
    <col min="40" max="40" width="9.8515625" style="5" bestFit="1" customWidth="1"/>
    <col min="41" max="41" width="11.00390625" style="5" bestFit="1" customWidth="1"/>
    <col min="42" max="43" width="9.8515625" style="5" bestFit="1" customWidth="1"/>
    <col min="44" max="44" width="12.140625" style="5" bestFit="1" customWidth="1"/>
    <col min="45" max="45" width="9.8515625" style="5" bestFit="1" customWidth="1"/>
    <col min="46" max="46" width="12.140625" style="5" bestFit="1" customWidth="1"/>
    <col min="47" max="47" width="9.8515625" style="5" bestFit="1" customWidth="1"/>
    <col min="48" max="49" width="9.140625" style="5" bestFit="1" customWidth="1"/>
    <col min="50" max="50" width="11.00390625" style="5" bestFit="1" customWidth="1"/>
    <col min="51" max="51" width="9.8515625" style="5" bestFit="1" customWidth="1"/>
    <col min="52" max="53" width="9.140625" style="5" bestFit="1" customWidth="1"/>
    <col min="54" max="54" width="11.00390625" style="5" bestFit="1" customWidth="1"/>
    <col min="55" max="55" width="13.57421875" style="5" bestFit="1" customWidth="1"/>
    <col min="56" max="56" width="9.140625" style="5" bestFit="1" customWidth="1"/>
    <col min="57" max="57" width="12.140625" style="5" bestFit="1" customWidth="1"/>
    <col min="58" max="58" width="9.8515625" style="5" bestFit="1" customWidth="1"/>
    <col min="59" max="59" width="9.140625" style="5" bestFit="1" customWidth="1"/>
    <col min="60" max="60" width="12.140625" style="5" bestFit="1" customWidth="1"/>
    <col min="61" max="61" width="13.57421875" style="5" bestFit="1" customWidth="1"/>
    <col min="62" max="16384" width="9.00390625" style="5" customWidth="1"/>
  </cols>
  <sheetData>
    <row r="1" ht="13.5">
      <c r="A1" s="5" t="s">
        <v>812</v>
      </c>
    </row>
    <row r="2" ht="13.5">
      <c r="A2" s="5" t="s">
        <v>813</v>
      </c>
    </row>
    <row r="3" spans="1:3" ht="13.5">
      <c r="A3" s="5" t="s">
        <v>908</v>
      </c>
      <c r="C3" s="7" t="s">
        <v>815</v>
      </c>
    </row>
    <row r="4" spans="1:61" ht="13.5">
      <c r="A4" s="51" t="s">
        <v>0</v>
      </c>
      <c r="B4" s="51" t="s">
        <v>823</v>
      </c>
      <c r="C4" s="51" t="s">
        <v>857</v>
      </c>
      <c r="D4" s="51" t="s">
        <v>909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46"/>
      <c r="V4" s="52" t="s">
        <v>819</v>
      </c>
      <c r="W4" s="51" t="s">
        <v>910</v>
      </c>
      <c r="X4" s="51"/>
      <c r="Y4" s="46"/>
      <c r="Z4" s="52" t="s">
        <v>819</v>
      </c>
      <c r="AA4" s="46" t="s">
        <v>911</v>
      </c>
      <c r="AB4" s="47"/>
      <c r="AC4" s="47"/>
      <c r="AD4" s="47"/>
      <c r="AE4" s="47"/>
      <c r="AF4" s="47"/>
      <c r="AG4" s="47"/>
      <c r="AH4" s="47"/>
      <c r="AI4" s="47"/>
      <c r="AJ4" s="52" t="s">
        <v>819</v>
      </c>
      <c r="AK4" s="51" t="s">
        <v>912</v>
      </c>
      <c r="AL4" s="51"/>
      <c r="AM4" s="51"/>
      <c r="AN4" s="51"/>
      <c r="AO4" s="51"/>
      <c r="AP4" s="51"/>
      <c r="AQ4" s="51"/>
      <c r="AR4" s="51"/>
      <c r="AS4" s="46"/>
      <c r="AT4" s="52" t="s">
        <v>819</v>
      </c>
      <c r="AU4" s="51" t="s">
        <v>913</v>
      </c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46"/>
      <c r="BH4" s="52" t="s">
        <v>819</v>
      </c>
      <c r="BI4" s="51" t="s">
        <v>914</v>
      </c>
    </row>
    <row r="5" spans="1:61" s="6" customFormat="1" ht="13.5">
      <c r="A5" s="51"/>
      <c r="B5" s="51"/>
      <c r="C5" s="51"/>
      <c r="D5" s="25">
        <v>203</v>
      </c>
      <c r="E5" s="25">
        <v>204</v>
      </c>
      <c r="F5" s="25">
        <v>205</v>
      </c>
      <c r="G5" s="25">
        <v>206</v>
      </c>
      <c r="H5" s="25">
        <v>207</v>
      </c>
      <c r="I5" s="25">
        <v>208</v>
      </c>
      <c r="J5" s="25">
        <v>209</v>
      </c>
      <c r="K5" s="25">
        <v>210</v>
      </c>
      <c r="L5" s="25">
        <v>213</v>
      </c>
      <c r="M5" s="25">
        <v>217</v>
      </c>
      <c r="N5" s="25">
        <v>218</v>
      </c>
      <c r="O5" s="25">
        <v>220</v>
      </c>
      <c r="P5" s="25">
        <v>221</v>
      </c>
      <c r="Q5" s="25">
        <v>222</v>
      </c>
      <c r="R5" s="25">
        <v>225</v>
      </c>
      <c r="S5" s="25">
        <v>230</v>
      </c>
      <c r="T5" s="25">
        <v>233</v>
      </c>
      <c r="U5" s="25">
        <v>242</v>
      </c>
      <c r="V5" s="52"/>
      <c r="W5" s="25">
        <v>201</v>
      </c>
      <c r="X5" s="25">
        <v>202</v>
      </c>
      <c r="Y5" s="25">
        <v>215</v>
      </c>
      <c r="Z5" s="51"/>
      <c r="AA5" s="25">
        <v>212</v>
      </c>
      <c r="AB5" s="25">
        <v>219</v>
      </c>
      <c r="AC5" s="25">
        <v>228</v>
      </c>
      <c r="AD5" s="25">
        <v>234</v>
      </c>
      <c r="AE5" s="25">
        <v>241</v>
      </c>
      <c r="AF5" s="25">
        <v>243</v>
      </c>
      <c r="AG5" s="25">
        <v>244</v>
      </c>
      <c r="AH5" s="25">
        <v>247</v>
      </c>
      <c r="AI5" s="25">
        <v>248</v>
      </c>
      <c r="AJ5" s="51"/>
      <c r="AK5" s="25">
        <v>223</v>
      </c>
      <c r="AL5" s="25">
        <v>227</v>
      </c>
      <c r="AM5" s="25">
        <v>231</v>
      </c>
      <c r="AN5" s="25">
        <v>232</v>
      </c>
      <c r="AO5" s="25">
        <v>235</v>
      </c>
      <c r="AP5" s="25">
        <v>236</v>
      </c>
      <c r="AQ5" s="25">
        <v>237</v>
      </c>
      <c r="AR5" s="25">
        <v>245</v>
      </c>
      <c r="AS5" s="25">
        <v>246</v>
      </c>
      <c r="AT5" s="51"/>
      <c r="AU5" s="25">
        <v>150</v>
      </c>
      <c r="AV5" s="25">
        <v>151</v>
      </c>
      <c r="AW5" s="25">
        <v>152</v>
      </c>
      <c r="AX5" s="25">
        <v>153</v>
      </c>
      <c r="AY5" s="25">
        <v>154</v>
      </c>
      <c r="AZ5" s="25">
        <v>155</v>
      </c>
      <c r="BA5" s="25">
        <v>156</v>
      </c>
      <c r="BB5" s="25">
        <v>157</v>
      </c>
      <c r="BC5" s="25">
        <v>224</v>
      </c>
      <c r="BD5" s="25">
        <v>229</v>
      </c>
      <c r="BE5" s="25">
        <v>238</v>
      </c>
      <c r="BF5" s="25">
        <v>239</v>
      </c>
      <c r="BG5" s="25">
        <v>240</v>
      </c>
      <c r="BH5" s="51"/>
      <c r="BI5" s="51"/>
    </row>
    <row r="6" spans="1:61" s="37" customFormat="1" ht="54">
      <c r="A6" s="51"/>
      <c r="B6" s="51"/>
      <c r="C6" s="51"/>
      <c r="D6" s="26" t="s">
        <v>915</v>
      </c>
      <c r="E6" s="26" t="s">
        <v>916</v>
      </c>
      <c r="F6" s="26" t="s">
        <v>917</v>
      </c>
      <c r="G6" s="26" t="s">
        <v>918</v>
      </c>
      <c r="H6" s="26" t="s">
        <v>919</v>
      </c>
      <c r="I6" s="26" t="s">
        <v>920</v>
      </c>
      <c r="J6" s="26" t="s">
        <v>921</v>
      </c>
      <c r="K6" s="26" t="s">
        <v>922</v>
      </c>
      <c r="L6" s="26" t="s">
        <v>923</v>
      </c>
      <c r="M6" s="26" t="s">
        <v>924</v>
      </c>
      <c r="N6" s="26" t="s">
        <v>925</v>
      </c>
      <c r="O6" s="26" t="s">
        <v>926</v>
      </c>
      <c r="P6" s="26" t="s">
        <v>927</v>
      </c>
      <c r="Q6" s="26" t="s">
        <v>928</v>
      </c>
      <c r="R6" s="26" t="s">
        <v>929</v>
      </c>
      <c r="S6" s="26" t="s">
        <v>930</v>
      </c>
      <c r="T6" s="26" t="s">
        <v>931</v>
      </c>
      <c r="U6" s="26" t="s">
        <v>932</v>
      </c>
      <c r="V6" s="52"/>
      <c r="W6" s="26" t="s">
        <v>933</v>
      </c>
      <c r="X6" s="26" t="s">
        <v>934</v>
      </c>
      <c r="Y6" s="26" t="s">
        <v>935</v>
      </c>
      <c r="Z6" s="51"/>
      <c r="AA6" s="26" t="s">
        <v>936</v>
      </c>
      <c r="AB6" s="26" t="s">
        <v>937</v>
      </c>
      <c r="AC6" s="26" t="s">
        <v>938</v>
      </c>
      <c r="AD6" s="26" t="s">
        <v>939</v>
      </c>
      <c r="AE6" s="26" t="s">
        <v>940</v>
      </c>
      <c r="AF6" s="26" t="s">
        <v>941</v>
      </c>
      <c r="AG6" s="26" t="s">
        <v>942</v>
      </c>
      <c r="AH6" s="26" t="s">
        <v>943</v>
      </c>
      <c r="AI6" s="26" t="s">
        <v>944</v>
      </c>
      <c r="AJ6" s="51"/>
      <c r="AK6" s="26" t="s">
        <v>945</v>
      </c>
      <c r="AL6" s="26" t="s">
        <v>946</v>
      </c>
      <c r="AM6" s="26" t="s">
        <v>947</v>
      </c>
      <c r="AN6" s="26" t="s">
        <v>948</v>
      </c>
      <c r="AO6" s="26" t="s">
        <v>949</v>
      </c>
      <c r="AP6" s="26" t="s">
        <v>950</v>
      </c>
      <c r="AQ6" s="26" t="s">
        <v>951</v>
      </c>
      <c r="AR6" s="26" t="s">
        <v>952</v>
      </c>
      <c r="AS6" s="26" t="s">
        <v>953</v>
      </c>
      <c r="AT6" s="51"/>
      <c r="AU6" s="26" t="s">
        <v>954</v>
      </c>
      <c r="AV6" s="26" t="s">
        <v>955</v>
      </c>
      <c r="AW6" s="26" t="s">
        <v>956</v>
      </c>
      <c r="AX6" s="26" t="s">
        <v>957</v>
      </c>
      <c r="AY6" s="26" t="s">
        <v>958</v>
      </c>
      <c r="AZ6" s="26" t="s">
        <v>959</v>
      </c>
      <c r="BA6" s="26" t="s">
        <v>960</v>
      </c>
      <c r="BB6" s="26" t="s">
        <v>961</v>
      </c>
      <c r="BC6" s="26" t="s">
        <v>962</v>
      </c>
      <c r="BD6" s="26" t="s">
        <v>963</v>
      </c>
      <c r="BE6" s="26" t="s">
        <v>964</v>
      </c>
      <c r="BF6" s="26" t="s">
        <v>965</v>
      </c>
      <c r="BG6" s="26" t="s">
        <v>966</v>
      </c>
      <c r="BH6" s="51"/>
      <c r="BI6" s="51"/>
    </row>
    <row r="7" spans="1:62" s="31" customFormat="1" ht="16.5" customHeight="1">
      <c r="A7" s="27" t="s">
        <v>27</v>
      </c>
      <c r="B7" s="27">
        <v>1</v>
      </c>
      <c r="C7" s="28" t="s">
        <v>28</v>
      </c>
      <c r="D7" s="21">
        <v>4104</v>
      </c>
      <c r="E7" s="21">
        <v>21623</v>
      </c>
      <c r="F7" s="21">
        <v>26427</v>
      </c>
      <c r="G7" s="21">
        <v>246</v>
      </c>
      <c r="H7" s="21">
        <v>160936</v>
      </c>
      <c r="I7" s="21">
        <v>2440</v>
      </c>
      <c r="J7" s="21"/>
      <c r="K7" s="21">
        <v>272489</v>
      </c>
      <c r="L7" s="21">
        <v>633941</v>
      </c>
      <c r="M7" s="21"/>
      <c r="N7" s="21">
        <v>70223</v>
      </c>
      <c r="O7" s="21">
        <v>39501</v>
      </c>
      <c r="P7" s="21"/>
      <c r="Q7" s="21"/>
      <c r="R7" s="21">
        <v>583</v>
      </c>
      <c r="S7" s="21">
        <v>13976</v>
      </c>
      <c r="T7" s="21"/>
      <c r="U7" s="21"/>
      <c r="V7" s="21">
        <f>SUM(D7:U7)</f>
        <v>1246489</v>
      </c>
      <c r="W7" s="21"/>
      <c r="X7" s="21">
        <v>3606</v>
      </c>
      <c r="Y7" s="21">
        <v>9653</v>
      </c>
      <c r="Z7" s="21">
        <f>SUM(W7:Y7)</f>
        <v>13259</v>
      </c>
      <c r="AA7" s="21"/>
      <c r="AB7" s="21"/>
      <c r="AC7" s="21"/>
      <c r="AD7" s="21"/>
      <c r="AE7" s="21"/>
      <c r="AF7" s="21"/>
      <c r="AG7" s="21"/>
      <c r="AH7" s="21"/>
      <c r="AI7" s="21"/>
      <c r="AJ7" s="21">
        <f>SUM(AA7:AI7)</f>
        <v>0</v>
      </c>
      <c r="AK7" s="21"/>
      <c r="AL7" s="21"/>
      <c r="AM7" s="21"/>
      <c r="AN7" s="21"/>
      <c r="AO7" s="21"/>
      <c r="AP7" s="21"/>
      <c r="AQ7" s="21"/>
      <c r="AR7" s="21">
        <v>1667</v>
      </c>
      <c r="AS7" s="21"/>
      <c r="AT7" s="21">
        <f>SUM(AK7:AS7)</f>
        <v>1667</v>
      </c>
      <c r="AU7" s="21"/>
      <c r="AV7" s="21"/>
      <c r="AW7" s="21"/>
      <c r="AX7" s="21">
        <v>238</v>
      </c>
      <c r="AY7" s="21"/>
      <c r="AZ7" s="21"/>
      <c r="BA7" s="21"/>
      <c r="BB7" s="21"/>
      <c r="BC7" s="21">
        <v>143171</v>
      </c>
      <c r="BD7" s="21"/>
      <c r="BE7" s="21">
        <v>22974</v>
      </c>
      <c r="BF7" s="21"/>
      <c r="BG7" s="21"/>
      <c r="BH7" s="21">
        <f>SUM(AU7:BG7)</f>
        <v>166383</v>
      </c>
      <c r="BI7" s="21">
        <f>V7+Z7+AJ7+AT7+BH7</f>
        <v>1427798</v>
      </c>
      <c r="BJ7" s="2"/>
    </row>
    <row r="8" spans="1:62" ht="16.5" customHeight="1">
      <c r="A8" s="25" t="s">
        <v>37</v>
      </c>
      <c r="B8" s="25">
        <v>2</v>
      </c>
      <c r="C8" s="32" t="s">
        <v>38</v>
      </c>
      <c r="D8" s="22"/>
      <c r="E8" s="22"/>
      <c r="F8" s="22">
        <v>1168</v>
      </c>
      <c r="G8" s="22"/>
      <c r="H8" s="22">
        <v>15594</v>
      </c>
      <c r="I8" s="22"/>
      <c r="J8" s="22"/>
      <c r="K8" s="22"/>
      <c r="L8" s="22">
        <v>3681</v>
      </c>
      <c r="M8" s="22"/>
      <c r="N8" s="22"/>
      <c r="O8" s="22"/>
      <c r="P8" s="22"/>
      <c r="Q8" s="22"/>
      <c r="R8" s="22"/>
      <c r="S8" s="22"/>
      <c r="T8" s="22"/>
      <c r="U8" s="22"/>
      <c r="V8" s="38">
        <f aca="true" t="shared" si="0" ref="V8:V71">SUM(D8:U8)</f>
        <v>20443</v>
      </c>
      <c r="W8" s="22"/>
      <c r="X8" s="22"/>
      <c r="Y8" s="22"/>
      <c r="Z8" s="38">
        <f>SUM(W8:Y8)</f>
        <v>0</v>
      </c>
      <c r="AA8" s="22"/>
      <c r="AB8" s="22"/>
      <c r="AC8" s="22"/>
      <c r="AD8" s="22"/>
      <c r="AE8" s="22"/>
      <c r="AF8" s="22"/>
      <c r="AG8" s="22"/>
      <c r="AH8" s="22"/>
      <c r="AI8" s="22"/>
      <c r="AJ8" s="22">
        <f aca="true" t="shared" si="1" ref="AJ8:AJ71">SUM(AA8:AI8)</f>
        <v>0</v>
      </c>
      <c r="AK8" s="22"/>
      <c r="AL8" s="22"/>
      <c r="AM8" s="22"/>
      <c r="AN8" s="22"/>
      <c r="AO8" s="22"/>
      <c r="AP8" s="22"/>
      <c r="AQ8" s="22"/>
      <c r="AR8" s="22"/>
      <c r="AS8" s="22"/>
      <c r="AT8" s="22">
        <f aca="true" t="shared" si="2" ref="AT8:AT71">SUM(AK8:AS8)</f>
        <v>0</v>
      </c>
      <c r="AU8" s="22"/>
      <c r="AV8" s="22"/>
      <c r="AW8" s="22"/>
      <c r="AX8" s="22"/>
      <c r="AY8" s="22"/>
      <c r="AZ8" s="22"/>
      <c r="BA8" s="22"/>
      <c r="BB8" s="22"/>
      <c r="BC8" s="22">
        <v>28440</v>
      </c>
      <c r="BD8" s="22"/>
      <c r="BE8" s="22">
        <v>1434</v>
      </c>
      <c r="BF8" s="22"/>
      <c r="BG8" s="22"/>
      <c r="BH8" s="22">
        <f aca="true" t="shared" si="3" ref="BH8:BH71">SUM(AU8:BG8)</f>
        <v>29874</v>
      </c>
      <c r="BI8" s="22">
        <f aca="true" t="shared" si="4" ref="BI8:BI71">V8+Z8+AJ8+AT8+BH8</f>
        <v>50317</v>
      </c>
      <c r="BJ8" s="3"/>
    </row>
    <row r="9" spans="1:62" ht="16.5" customHeight="1">
      <c r="A9" s="25" t="s">
        <v>39</v>
      </c>
      <c r="B9" s="25">
        <v>3</v>
      </c>
      <c r="C9" s="32" t="s">
        <v>40</v>
      </c>
      <c r="D9" s="22"/>
      <c r="E9" s="22"/>
      <c r="F9" s="22">
        <v>1168</v>
      </c>
      <c r="G9" s="22"/>
      <c r="H9" s="22">
        <v>15594</v>
      </c>
      <c r="I9" s="22"/>
      <c r="J9" s="22"/>
      <c r="K9" s="22"/>
      <c r="L9" s="22">
        <v>3681</v>
      </c>
      <c r="M9" s="22"/>
      <c r="N9" s="22"/>
      <c r="O9" s="22"/>
      <c r="P9" s="22"/>
      <c r="Q9" s="22"/>
      <c r="R9" s="22"/>
      <c r="S9" s="22"/>
      <c r="T9" s="22"/>
      <c r="U9" s="22"/>
      <c r="V9" s="38">
        <f t="shared" si="0"/>
        <v>20443</v>
      </c>
      <c r="W9" s="22"/>
      <c r="X9" s="22"/>
      <c r="Y9" s="22"/>
      <c r="Z9" s="38">
        <f aca="true" t="shared" si="5" ref="Z9:Z72">SUM(W9:Y9)</f>
        <v>0</v>
      </c>
      <c r="AA9" s="22"/>
      <c r="AB9" s="22"/>
      <c r="AC9" s="22"/>
      <c r="AD9" s="22"/>
      <c r="AE9" s="22"/>
      <c r="AF9" s="22"/>
      <c r="AG9" s="22"/>
      <c r="AH9" s="22"/>
      <c r="AI9" s="22"/>
      <c r="AJ9" s="22">
        <f t="shared" si="1"/>
        <v>0</v>
      </c>
      <c r="AK9" s="22"/>
      <c r="AL9" s="22"/>
      <c r="AM9" s="22"/>
      <c r="AN9" s="22"/>
      <c r="AO9" s="22"/>
      <c r="AP9" s="22"/>
      <c r="AQ9" s="22"/>
      <c r="AR9" s="22"/>
      <c r="AS9" s="22"/>
      <c r="AT9" s="22">
        <f t="shared" si="2"/>
        <v>0</v>
      </c>
      <c r="AU9" s="22"/>
      <c r="AV9" s="22"/>
      <c r="AW9" s="22"/>
      <c r="AX9" s="22"/>
      <c r="AY9" s="22"/>
      <c r="AZ9" s="22"/>
      <c r="BA9" s="22"/>
      <c r="BB9" s="22"/>
      <c r="BC9" s="22">
        <v>14367</v>
      </c>
      <c r="BD9" s="22"/>
      <c r="BE9" s="22"/>
      <c r="BF9" s="22"/>
      <c r="BG9" s="22"/>
      <c r="BH9" s="22">
        <f t="shared" si="3"/>
        <v>14367</v>
      </c>
      <c r="BI9" s="22">
        <f t="shared" si="4"/>
        <v>34810</v>
      </c>
      <c r="BJ9" s="3"/>
    </row>
    <row r="10" spans="1:62" ht="16.5" customHeight="1">
      <c r="A10" s="25" t="s">
        <v>41</v>
      </c>
      <c r="B10" s="25">
        <v>4</v>
      </c>
      <c r="C10" s="32" t="s">
        <v>42</v>
      </c>
      <c r="D10" s="22"/>
      <c r="E10" s="22"/>
      <c r="F10" s="22">
        <v>1168</v>
      </c>
      <c r="G10" s="22"/>
      <c r="H10" s="22">
        <v>8849</v>
      </c>
      <c r="I10" s="22"/>
      <c r="J10" s="22"/>
      <c r="K10" s="22"/>
      <c r="L10" s="22">
        <v>3681</v>
      </c>
      <c r="M10" s="22"/>
      <c r="N10" s="22"/>
      <c r="O10" s="22"/>
      <c r="P10" s="22"/>
      <c r="Q10" s="22"/>
      <c r="R10" s="22"/>
      <c r="S10" s="22"/>
      <c r="T10" s="22"/>
      <c r="U10" s="22"/>
      <c r="V10" s="38">
        <f t="shared" si="0"/>
        <v>13698</v>
      </c>
      <c r="W10" s="22"/>
      <c r="X10" s="22"/>
      <c r="Y10" s="22"/>
      <c r="Z10" s="38">
        <f t="shared" si="5"/>
        <v>0</v>
      </c>
      <c r="AA10" s="22"/>
      <c r="AB10" s="22"/>
      <c r="AC10" s="22"/>
      <c r="AD10" s="22"/>
      <c r="AE10" s="22"/>
      <c r="AF10" s="22"/>
      <c r="AG10" s="22"/>
      <c r="AH10" s="22"/>
      <c r="AI10" s="22"/>
      <c r="AJ10" s="22">
        <f t="shared" si="1"/>
        <v>0</v>
      </c>
      <c r="AK10" s="22"/>
      <c r="AL10" s="22"/>
      <c r="AM10" s="22"/>
      <c r="AN10" s="22"/>
      <c r="AO10" s="22"/>
      <c r="AP10" s="22"/>
      <c r="AQ10" s="22"/>
      <c r="AR10" s="22"/>
      <c r="AS10" s="22"/>
      <c r="AT10" s="22">
        <f t="shared" si="2"/>
        <v>0</v>
      </c>
      <c r="AU10" s="22"/>
      <c r="AV10" s="22"/>
      <c r="AW10" s="22"/>
      <c r="AX10" s="22"/>
      <c r="AY10" s="22"/>
      <c r="AZ10" s="22"/>
      <c r="BA10" s="22"/>
      <c r="BB10" s="22"/>
      <c r="BC10" s="22">
        <v>14367</v>
      </c>
      <c r="BD10" s="22"/>
      <c r="BE10" s="22"/>
      <c r="BF10" s="22"/>
      <c r="BG10" s="22"/>
      <c r="BH10" s="22">
        <f t="shared" si="3"/>
        <v>14367</v>
      </c>
      <c r="BI10" s="22">
        <f t="shared" si="4"/>
        <v>28065</v>
      </c>
      <c r="BJ10" s="3"/>
    </row>
    <row r="11" spans="1:62" ht="16.5" customHeight="1">
      <c r="A11" s="25" t="s">
        <v>47</v>
      </c>
      <c r="B11" s="25">
        <v>4</v>
      </c>
      <c r="C11" s="32" t="s">
        <v>48</v>
      </c>
      <c r="D11" s="22"/>
      <c r="E11" s="22"/>
      <c r="F11" s="22"/>
      <c r="G11" s="22"/>
      <c r="H11" s="22">
        <v>6745</v>
      </c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38">
        <f t="shared" si="0"/>
        <v>6745</v>
      </c>
      <c r="W11" s="22"/>
      <c r="X11" s="22"/>
      <c r="Y11" s="22"/>
      <c r="Z11" s="38">
        <f t="shared" si="5"/>
        <v>0</v>
      </c>
      <c r="AA11" s="22"/>
      <c r="AB11" s="22"/>
      <c r="AC11" s="22"/>
      <c r="AD11" s="22"/>
      <c r="AE11" s="22"/>
      <c r="AF11" s="22"/>
      <c r="AG11" s="22"/>
      <c r="AH11" s="22"/>
      <c r="AI11" s="22"/>
      <c r="AJ11" s="22">
        <f t="shared" si="1"/>
        <v>0</v>
      </c>
      <c r="AK11" s="22"/>
      <c r="AL11" s="22"/>
      <c r="AM11" s="22"/>
      <c r="AN11" s="22"/>
      <c r="AO11" s="22"/>
      <c r="AP11" s="22"/>
      <c r="AQ11" s="22"/>
      <c r="AR11" s="22"/>
      <c r="AS11" s="22"/>
      <c r="AT11" s="22">
        <f t="shared" si="2"/>
        <v>0</v>
      </c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>
        <f t="shared" si="3"/>
        <v>0</v>
      </c>
      <c r="BI11" s="22">
        <f t="shared" si="4"/>
        <v>6745</v>
      </c>
      <c r="BJ11" s="3"/>
    </row>
    <row r="12" spans="1:62" ht="16.5" customHeight="1">
      <c r="A12" s="25" t="s">
        <v>49</v>
      </c>
      <c r="B12" s="25">
        <v>3</v>
      </c>
      <c r="C12" s="32" t="s">
        <v>50</v>
      </c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38">
        <f t="shared" si="0"/>
        <v>0</v>
      </c>
      <c r="W12" s="22"/>
      <c r="X12" s="22"/>
      <c r="Y12" s="22"/>
      <c r="Z12" s="38">
        <f t="shared" si="5"/>
        <v>0</v>
      </c>
      <c r="AA12" s="22"/>
      <c r="AB12" s="22"/>
      <c r="AC12" s="22"/>
      <c r="AD12" s="22"/>
      <c r="AE12" s="22"/>
      <c r="AF12" s="22"/>
      <c r="AG12" s="22"/>
      <c r="AH12" s="22"/>
      <c r="AI12" s="22"/>
      <c r="AJ12" s="22">
        <f t="shared" si="1"/>
        <v>0</v>
      </c>
      <c r="AK12" s="22"/>
      <c r="AL12" s="22"/>
      <c r="AM12" s="22"/>
      <c r="AN12" s="22"/>
      <c r="AO12" s="22"/>
      <c r="AP12" s="22"/>
      <c r="AQ12" s="22"/>
      <c r="AR12" s="22"/>
      <c r="AS12" s="22"/>
      <c r="AT12" s="22">
        <f t="shared" si="2"/>
        <v>0</v>
      </c>
      <c r="AU12" s="22"/>
      <c r="AV12" s="22"/>
      <c r="AW12" s="22"/>
      <c r="AX12" s="22"/>
      <c r="AY12" s="22"/>
      <c r="AZ12" s="22"/>
      <c r="BA12" s="22"/>
      <c r="BB12" s="22"/>
      <c r="BC12" s="22">
        <v>14073</v>
      </c>
      <c r="BD12" s="22"/>
      <c r="BE12" s="22">
        <v>1434</v>
      </c>
      <c r="BF12" s="22"/>
      <c r="BG12" s="22"/>
      <c r="BH12" s="22">
        <f t="shared" si="3"/>
        <v>15507</v>
      </c>
      <c r="BI12" s="22">
        <f t="shared" si="4"/>
        <v>15507</v>
      </c>
      <c r="BJ12" s="3"/>
    </row>
    <row r="13" spans="1:62" ht="16.5" customHeight="1">
      <c r="A13" s="25" t="s">
        <v>55</v>
      </c>
      <c r="B13" s="25">
        <v>2</v>
      </c>
      <c r="C13" s="32" t="s">
        <v>56</v>
      </c>
      <c r="D13" s="22"/>
      <c r="E13" s="22">
        <v>800</v>
      </c>
      <c r="F13" s="22">
        <v>1331</v>
      </c>
      <c r="G13" s="22"/>
      <c r="H13" s="22">
        <v>3612</v>
      </c>
      <c r="I13" s="22"/>
      <c r="J13" s="22"/>
      <c r="K13" s="22">
        <v>7066</v>
      </c>
      <c r="L13" s="22"/>
      <c r="M13" s="22"/>
      <c r="N13" s="22"/>
      <c r="O13" s="22">
        <v>2992</v>
      </c>
      <c r="P13" s="22"/>
      <c r="Q13" s="22"/>
      <c r="R13" s="22"/>
      <c r="S13" s="22"/>
      <c r="T13" s="22"/>
      <c r="U13" s="22"/>
      <c r="V13" s="38">
        <f t="shared" si="0"/>
        <v>15801</v>
      </c>
      <c r="W13" s="22"/>
      <c r="X13" s="22"/>
      <c r="Y13" s="22"/>
      <c r="Z13" s="38">
        <f t="shared" si="5"/>
        <v>0</v>
      </c>
      <c r="AA13" s="22"/>
      <c r="AB13" s="22"/>
      <c r="AC13" s="22"/>
      <c r="AD13" s="22"/>
      <c r="AE13" s="22"/>
      <c r="AF13" s="22"/>
      <c r="AG13" s="22"/>
      <c r="AH13" s="22"/>
      <c r="AI13" s="22"/>
      <c r="AJ13" s="22">
        <f t="shared" si="1"/>
        <v>0</v>
      </c>
      <c r="AK13" s="22"/>
      <c r="AL13" s="22"/>
      <c r="AM13" s="22"/>
      <c r="AN13" s="22"/>
      <c r="AO13" s="22"/>
      <c r="AP13" s="22"/>
      <c r="AQ13" s="22"/>
      <c r="AR13" s="22"/>
      <c r="AS13" s="22"/>
      <c r="AT13" s="22">
        <f t="shared" si="2"/>
        <v>0</v>
      </c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>
        <v>1570</v>
      </c>
      <c r="BF13" s="22"/>
      <c r="BG13" s="22"/>
      <c r="BH13" s="22">
        <f t="shared" si="3"/>
        <v>1570</v>
      </c>
      <c r="BI13" s="22">
        <f t="shared" si="4"/>
        <v>17371</v>
      </c>
      <c r="BJ13" s="3"/>
    </row>
    <row r="14" spans="1:62" ht="16.5" customHeight="1">
      <c r="A14" s="25" t="s">
        <v>57</v>
      </c>
      <c r="B14" s="25">
        <v>3</v>
      </c>
      <c r="C14" s="32" t="s">
        <v>58</v>
      </c>
      <c r="D14" s="22"/>
      <c r="E14" s="22"/>
      <c r="F14" s="22"/>
      <c r="G14" s="22"/>
      <c r="H14" s="22"/>
      <c r="I14" s="22"/>
      <c r="J14" s="22"/>
      <c r="K14" s="22">
        <v>877</v>
      </c>
      <c r="L14" s="22"/>
      <c r="M14" s="22"/>
      <c r="N14" s="22"/>
      <c r="O14" s="22">
        <v>2992</v>
      </c>
      <c r="P14" s="22"/>
      <c r="Q14" s="22"/>
      <c r="R14" s="22"/>
      <c r="S14" s="22"/>
      <c r="T14" s="22"/>
      <c r="U14" s="22"/>
      <c r="V14" s="38">
        <f t="shared" si="0"/>
        <v>3869</v>
      </c>
      <c r="W14" s="22"/>
      <c r="X14" s="22"/>
      <c r="Y14" s="22"/>
      <c r="Z14" s="38">
        <f t="shared" si="5"/>
        <v>0</v>
      </c>
      <c r="AA14" s="22"/>
      <c r="AB14" s="22"/>
      <c r="AC14" s="22"/>
      <c r="AD14" s="22"/>
      <c r="AE14" s="22"/>
      <c r="AF14" s="22"/>
      <c r="AG14" s="22"/>
      <c r="AH14" s="22"/>
      <c r="AI14" s="22"/>
      <c r="AJ14" s="22">
        <f t="shared" si="1"/>
        <v>0</v>
      </c>
      <c r="AK14" s="22"/>
      <c r="AL14" s="22"/>
      <c r="AM14" s="22"/>
      <c r="AN14" s="22"/>
      <c r="AO14" s="22"/>
      <c r="AP14" s="22"/>
      <c r="AQ14" s="22"/>
      <c r="AR14" s="22"/>
      <c r="AS14" s="22"/>
      <c r="AT14" s="22">
        <f t="shared" si="2"/>
        <v>0</v>
      </c>
      <c r="AU14" s="22"/>
      <c r="AV14" s="22"/>
      <c r="AW14" s="22"/>
      <c r="AX14" s="22"/>
      <c r="AY14" s="22"/>
      <c r="AZ14" s="22"/>
      <c r="BA14" s="22"/>
      <c r="BB14" s="22"/>
      <c r="BC14" s="22"/>
      <c r="BD14" s="22"/>
      <c r="BE14" s="22"/>
      <c r="BF14" s="22"/>
      <c r="BG14" s="22"/>
      <c r="BH14" s="22">
        <f t="shared" si="3"/>
        <v>0</v>
      </c>
      <c r="BI14" s="22">
        <f t="shared" si="4"/>
        <v>3869</v>
      </c>
      <c r="BJ14" s="3"/>
    </row>
    <row r="15" spans="1:62" ht="16.5" customHeight="1">
      <c r="A15" s="25" t="s">
        <v>59</v>
      </c>
      <c r="B15" s="25">
        <v>3</v>
      </c>
      <c r="C15" s="32" t="s">
        <v>60</v>
      </c>
      <c r="D15" s="22"/>
      <c r="E15" s="22"/>
      <c r="F15" s="22"/>
      <c r="G15" s="22"/>
      <c r="H15" s="22"/>
      <c r="I15" s="22"/>
      <c r="J15" s="22"/>
      <c r="K15" s="22">
        <v>854</v>
      </c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38">
        <f t="shared" si="0"/>
        <v>854</v>
      </c>
      <c r="W15" s="22"/>
      <c r="X15" s="22"/>
      <c r="Y15" s="22"/>
      <c r="Z15" s="38">
        <f t="shared" si="5"/>
        <v>0</v>
      </c>
      <c r="AA15" s="22"/>
      <c r="AB15" s="22"/>
      <c r="AC15" s="22"/>
      <c r="AD15" s="22"/>
      <c r="AE15" s="22"/>
      <c r="AF15" s="22"/>
      <c r="AG15" s="22"/>
      <c r="AH15" s="22"/>
      <c r="AI15" s="22"/>
      <c r="AJ15" s="22">
        <f t="shared" si="1"/>
        <v>0</v>
      </c>
      <c r="AK15" s="22"/>
      <c r="AL15" s="22"/>
      <c r="AM15" s="22"/>
      <c r="AN15" s="22"/>
      <c r="AO15" s="22"/>
      <c r="AP15" s="22"/>
      <c r="AQ15" s="22"/>
      <c r="AR15" s="22"/>
      <c r="AS15" s="22"/>
      <c r="AT15" s="22">
        <f t="shared" si="2"/>
        <v>0</v>
      </c>
      <c r="AU15" s="22"/>
      <c r="AV15" s="22"/>
      <c r="AW15" s="22"/>
      <c r="AX15" s="22"/>
      <c r="AY15" s="22"/>
      <c r="AZ15" s="22"/>
      <c r="BA15" s="22"/>
      <c r="BB15" s="22"/>
      <c r="BC15" s="22"/>
      <c r="BD15" s="22"/>
      <c r="BE15" s="22">
        <v>209</v>
      </c>
      <c r="BF15" s="22"/>
      <c r="BG15" s="22"/>
      <c r="BH15" s="22">
        <f t="shared" si="3"/>
        <v>209</v>
      </c>
      <c r="BI15" s="22">
        <f t="shared" si="4"/>
        <v>1063</v>
      </c>
      <c r="BJ15" s="3"/>
    </row>
    <row r="16" spans="1:62" ht="16.5" customHeight="1">
      <c r="A16" s="25" t="s">
        <v>61</v>
      </c>
      <c r="B16" s="25">
        <v>2</v>
      </c>
      <c r="C16" s="32" t="s">
        <v>62</v>
      </c>
      <c r="D16" s="22"/>
      <c r="E16" s="22">
        <v>1240</v>
      </c>
      <c r="F16" s="22"/>
      <c r="G16" s="22"/>
      <c r="H16" s="22">
        <v>6274</v>
      </c>
      <c r="I16" s="22">
        <v>371</v>
      </c>
      <c r="J16" s="22"/>
      <c r="K16" s="22">
        <v>6131</v>
      </c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38">
        <f t="shared" si="0"/>
        <v>14016</v>
      </c>
      <c r="W16" s="22"/>
      <c r="X16" s="22"/>
      <c r="Y16" s="22"/>
      <c r="Z16" s="38">
        <f t="shared" si="5"/>
        <v>0</v>
      </c>
      <c r="AA16" s="22"/>
      <c r="AB16" s="22"/>
      <c r="AC16" s="22"/>
      <c r="AD16" s="22"/>
      <c r="AE16" s="22"/>
      <c r="AF16" s="22"/>
      <c r="AG16" s="22"/>
      <c r="AH16" s="22"/>
      <c r="AI16" s="22"/>
      <c r="AJ16" s="22">
        <f t="shared" si="1"/>
        <v>0</v>
      </c>
      <c r="AK16" s="22"/>
      <c r="AL16" s="22"/>
      <c r="AM16" s="22"/>
      <c r="AN16" s="22"/>
      <c r="AO16" s="22"/>
      <c r="AP16" s="22"/>
      <c r="AQ16" s="22"/>
      <c r="AR16" s="22"/>
      <c r="AS16" s="22"/>
      <c r="AT16" s="22">
        <f t="shared" si="2"/>
        <v>0</v>
      </c>
      <c r="AU16" s="22"/>
      <c r="AV16" s="22"/>
      <c r="AW16" s="22"/>
      <c r="AX16" s="22"/>
      <c r="AY16" s="22"/>
      <c r="AZ16" s="22"/>
      <c r="BA16" s="22"/>
      <c r="BB16" s="22"/>
      <c r="BC16" s="22">
        <v>8131</v>
      </c>
      <c r="BD16" s="22"/>
      <c r="BE16" s="22"/>
      <c r="BF16" s="22"/>
      <c r="BG16" s="22"/>
      <c r="BH16" s="22">
        <f t="shared" si="3"/>
        <v>8131</v>
      </c>
      <c r="BI16" s="22">
        <f t="shared" si="4"/>
        <v>22147</v>
      </c>
      <c r="BJ16" s="3"/>
    </row>
    <row r="17" spans="1:62" ht="16.5" customHeight="1">
      <c r="A17" s="25" t="s">
        <v>63</v>
      </c>
      <c r="B17" s="25">
        <v>3</v>
      </c>
      <c r="C17" s="32" t="s">
        <v>64</v>
      </c>
      <c r="D17" s="22"/>
      <c r="E17" s="22">
        <v>1240</v>
      </c>
      <c r="F17" s="22"/>
      <c r="G17" s="22"/>
      <c r="H17" s="22">
        <v>5810</v>
      </c>
      <c r="I17" s="22">
        <v>371</v>
      </c>
      <c r="J17" s="22"/>
      <c r="K17" s="22">
        <v>6131</v>
      </c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38">
        <f t="shared" si="0"/>
        <v>13552</v>
      </c>
      <c r="W17" s="22"/>
      <c r="X17" s="22"/>
      <c r="Y17" s="22"/>
      <c r="Z17" s="38">
        <f t="shared" si="5"/>
        <v>0</v>
      </c>
      <c r="AA17" s="22"/>
      <c r="AB17" s="22"/>
      <c r="AC17" s="22"/>
      <c r="AD17" s="22"/>
      <c r="AE17" s="22"/>
      <c r="AF17" s="22"/>
      <c r="AG17" s="22"/>
      <c r="AH17" s="22"/>
      <c r="AI17" s="22"/>
      <c r="AJ17" s="22">
        <f t="shared" si="1"/>
        <v>0</v>
      </c>
      <c r="AK17" s="22"/>
      <c r="AL17" s="22"/>
      <c r="AM17" s="22"/>
      <c r="AN17" s="22"/>
      <c r="AO17" s="22"/>
      <c r="AP17" s="22"/>
      <c r="AQ17" s="22"/>
      <c r="AR17" s="22"/>
      <c r="AS17" s="22"/>
      <c r="AT17" s="22">
        <f t="shared" si="2"/>
        <v>0</v>
      </c>
      <c r="AU17" s="22"/>
      <c r="AV17" s="22"/>
      <c r="AW17" s="22"/>
      <c r="AX17" s="22"/>
      <c r="AY17" s="22"/>
      <c r="AZ17" s="22"/>
      <c r="BA17" s="22"/>
      <c r="BB17" s="22"/>
      <c r="BC17" s="22"/>
      <c r="BD17" s="22"/>
      <c r="BE17" s="22"/>
      <c r="BF17" s="22"/>
      <c r="BG17" s="22"/>
      <c r="BH17" s="22">
        <f t="shared" si="3"/>
        <v>0</v>
      </c>
      <c r="BI17" s="22">
        <f t="shared" si="4"/>
        <v>13552</v>
      </c>
      <c r="BJ17" s="3"/>
    </row>
    <row r="18" spans="1:62" ht="16.5" customHeight="1">
      <c r="A18" s="25" t="s">
        <v>71</v>
      </c>
      <c r="B18" s="25">
        <v>3</v>
      </c>
      <c r="C18" s="32" t="s">
        <v>72</v>
      </c>
      <c r="D18" s="22"/>
      <c r="E18" s="22"/>
      <c r="F18" s="22"/>
      <c r="G18" s="22"/>
      <c r="H18" s="22">
        <v>464</v>
      </c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38">
        <f t="shared" si="0"/>
        <v>464</v>
      </c>
      <c r="W18" s="22"/>
      <c r="X18" s="22"/>
      <c r="Y18" s="22"/>
      <c r="Z18" s="38">
        <f t="shared" si="5"/>
        <v>0</v>
      </c>
      <c r="AA18" s="22"/>
      <c r="AB18" s="22"/>
      <c r="AC18" s="22"/>
      <c r="AD18" s="22"/>
      <c r="AE18" s="22"/>
      <c r="AF18" s="22"/>
      <c r="AG18" s="22"/>
      <c r="AH18" s="22"/>
      <c r="AI18" s="22"/>
      <c r="AJ18" s="22">
        <f t="shared" si="1"/>
        <v>0</v>
      </c>
      <c r="AK18" s="22"/>
      <c r="AL18" s="22"/>
      <c r="AM18" s="22"/>
      <c r="AN18" s="22"/>
      <c r="AO18" s="22"/>
      <c r="AP18" s="22"/>
      <c r="AQ18" s="22"/>
      <c r="AR18" s="22"/>
      <c r="AS18" s="22"/>
      <c r="AT18" s="22">
        <f t="shared" si="2"/>
        <v>0</v>
      </c>
      <c r="AU18" s="22"/>
      <c r="AV18" s="22"/>
      <c r="AW18" s="22"/>
      <c r="AX18" s="22"/>
      <c r="AY18" s="22"/>
      <c r="AZ18" s="22"/>
      <c r="BA18" s="22"/>
      <c r="BB18" s="22"/>
      <c r="BC18" s="22">
        <v>8131</v>
      </c>
      <c r="BD18" s="22"/>
      <c r="BE18" s="22"/>
      <c r="BF18" s="22"/>
      <c r="BG18" s="22"/>
      <c r="BH18" s="22">
        <f t="shared" si="3"/>
        <v>8131</v>
      </c>
      <c r="BI18" s="22">
        <f t="shared" si="4"/>
        <v>8595</v>
      </c>
      <c r="BJ18" s="3"/>
    </row>
    <row r="19" spans="1:62" ht="16.5" customHeight="1">
      <c r="A19" s="25" t="s">
        <v>75</v>
      </c>
      <c r="B19" s="25">
        <v>2</v>
      </c>
      <c r="C19" s="32" t="s">
        <v>76</v>
      </c>
      <c r="D19" s="22"/>
      <c r="E19" s="22"/>
      <c r="F19" s="22"/>
      <c r="G19" s="22"/>
      <c r="H19" s="22"/>
      <c r="I19" s="22"/>
      <c r="J19" s="22"/>
      <c r="K19" s="22">
        <v>360</v>
      </c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38">
        <f t="shared" si="0"/>
        <v>360</v>
      </c>
      <c r="W19" s="22"/>
      <c r="X19" s="22"/>
      <c r="Y19" s="22"/>
      <c r="Z19" s="38">
        <f t="shared" si="5"/>
        <v>0</v>
      </c>
      <c r="AA19" s="22"/>
      <c r="AB19" s="22"/>
      <c r="AC19" s="22"/>
      <c r="AD19" s="22"/>
      <c r="AE19" s="22"/>
      <c r="AF19" s="22"/>
      <c r="AG19" s="22"/>
      <c r="AH19" s="22"/>
      <c r="AI19" s="22"/>
      <c r="AJ19" s="22">
        <f t="shared" si="1"/>
        <v>0</v>
      </c>
      <c r="AK19" s="22"/>
      <c r="AL19" s="22"/>
      <c r="AM19" s="22"/>
      <c r="AN19" s="22"/>
      <c r="AO19" s="22"/>
      <c r="AP19" s="22"/>
      <c r="AQ19" s="22"/>
      <c r="AR19" s="22"/>
      <c r="AS19" s="22"/>
      <c r="AT19" s="22">
        <f t="shared" si="2"/>
        <v>0</v>
      </c>
      <c r="AU19" s="22"/>
      <c r="AV19" s="22"/>
      <c r="AW19" s="22"/>
      <c r="AX19" s="22"/>
      <c r="AY19" s="22"/>
      <c r="AZ19" s="22"/>
      <c r="BA19" s="22"/>
      <c r="BB19" s="22"/>
      <c r="BC19" s="22">
        <v>29896</v>
      </c>
      <c r="BD19" s="22"/>
      <c r="BE19" s="22"/>
      <c r="BF19" s="22"/>
      <c r="BG19" s="22"/>
      <c r="BH19" s="22">
        <f t="shared" si="3"/>
        <v>29896</v>
      </c>
      <c r="BI19" s="22">
        <f t="shared" si="4"/>
        <v>30256</v>
      </c>
      <c r="BJ19" s="3"/>
    </row>
    <row r="20" spans="1:62" ht="16.5" customHeight="1">
      <c r="A20" s="25" t="s">
        <v>77</v>
      </c>
      <c r="B20" s="25">
        <v>2</v>
      </c>
      <c r="C20" s="32" t="s">
        <v>78</v>
      </c>
      <c r="D20" s="22"/>
      <c r="E20" s="22">
        <v>432</v>
      </c>
      <c r="F20" s="22">
        <v>4868</v>
      </c>
      <c r="G20" s="22"/>
      <c r="H20" s="22">
        <v>19340</v>
      </c>
      <c r="I20" s="22">
        <v>220</v>
      </c>
      <c r="J20" s="22"/>
      <c r="K20" s="22">
        <v>23611</v>
      </c>
      <c r="L20" s="22">
        <v>313286</v>
      </c>
      <c r="M20" s="22"/>
      <c r="N20" s="22">
        <v>1584</v>
      </c>
      <c r="O20" s="22"/>
      <c r="P20" s="22"/>
      <c r="Q20" s="22"/>
      <c r="R20" s="22">
        <v>583</v>
      </c>
      <c r="S20" s="22">
        <v>237</v>
      </c>
      <c r="T20" s="22"/>
      <c r="U20" s="22"/>
      <c r="V20" s="38">
        <f t="shared" si="0"/>
        <v>364161</v>
      </c>
      <c r="W20" s="22"/>
      <c r="X20" s="22">
        <v>667</v>
      </c>
      <c r="Y20" s="22">
        <v>1398</v>
      </c>
      <c r="Z20" s="38">
        <f t="shared" si="5"/>
        <v>2065</v>
      </c>
      <c r="AA20" s="22"/>
      <c r="AB20" s="22"/>
      <c r="AC20" s="22"/>
      <c r="AD20" s="22"/>
      <c r="AE20" s="22"/>
      <c r="AF20" s="22"/>
      <c r="AG20" s="22"/>
      <c r="AH20" s="22"/>
      <c r="AI20" s="22"/>
      <c r="AJ20" s="22">
        <f t="shared" si="1"/>
        <v>0</v>
      </c>
      <c r="AK20" s="22"/>
      <c r="AL20" s="22"/>
      <c r="AM20" s="22"/>
      <c r="AN20" s="22"/>
      <c r="AO20" s="22"/>
      <c r="AP20" s="22"/>
      <c r="AQ20" s="22"/>
      <c r="AR20" s="22">
        <v>1667</v>
      </c>
      <c r="AS20" s="22"/>
      <c r="AT20" s="22">
        <f t="shared" si="2"/>
        <v>1667</v>
      </c>
      <c r="AU20" s="22"/>
      <c r="AV20" s="22"/>
      <c r="AW20" s="22"/>
      <c r="AX20" s="22"/>
      <c r="AY20" s="22"/>
      <c r="AZ20" s="22"/>
      <c r="BA20" s="22"/>
      <c r="BB20" s="22"/>
      <c r="BC20" s="22">
        <v>71035</v>
      </c>
      <c r="BD20" s="22"/>
      <c r="BE20" s="22">
        <v>2391</v>
      </c>
      <c r="BF20" s="22"/>
      <c r="BG20" s="22"/>
      <c r="BH20" s="22">
        <f t="shared" si="3"/>
        <v>73426</v>
      </c>
      <c r="BI20" s="22">
        <f t="shared" si="4"/>
        <v>441319</v>
      </c>
      <c r="BJ20" s="3"/>
    </row>
    <row r="21" spans="1:62" ht="16.5" customHeight="1">
      <c r="A21" s="25" t="s">
        <v>79</v>
      </c>
      <c r="B21" s="25">
        <v>3</v>
      </c>
      <c r="C21" s="32" t="s">
        <v>80</v>
      </c>
      <c r="D21" s="22"/>
      <c r="E21" s="22"/>
      <c r="F21" s="22"/>
      <c r="G21" s="22"/>
      <c r="H21" s="22">
        <v>17843</v>
      </c>
      <c r="I21" s="22">
        <v>220</v>
      </c>
      <c r="J21" s="22"/>
      <c r="K21" s="22">
        <v>21241</v>
      </c>
      <c r="L21" s="22">
        <v>313286</v>
      </c>
      <c r="M21" s="22"/>
      <c r="N21" s="22">
        <v>1584</v>
      </c>
      <c r="O21" s="22"/>
      <c r="P21" s="22"/>
      <c r="Q21" s="22"/>
      <c r="R21" s="22">
        <v>583</v>
      </c>
      <c r="S21" s="22">
        <v>237</v>
      </c>
      <c r="T21" s="22"/>
      <c r="U21" s="22"/>
      <c r="V21" s="38">
        <f t="shared" si="0"/>
        <v>354994</v>
      </c>
      <c r="W21" s="22"/>
      <c r="X21" s="22">
        <v>667</v>
      </c>
      <c r="Y21" s="22">
        <v>1398</v>
      </c>
      <c r="Z21" s="38">
        <f t="shared" si="5"/>
        <v>2065</v>
      </c>
      <c r="AA21" s="22"/>
      <c r="AB21" s="22"/>
      <c r="AC21" s="22"/>
      <c r="AD21" s="22"/>
      <c r="AE21" s="22"/>
      <c r="AF21" s="22"/>
      <c r="AG21" s="22"/>
      <c r="AH21" s="22"/>
      <c r="AI21" s="22"/>
      <c r="AJ21" s="22">
        <f t="shared" si="1"/>
        <v>0</v>
      </c>
      <c r="AK21" s="22"/>
      <c r="AL21" s="22"/>
      <c r="AM21" s="22"/>
      <c r="AN21" s="22"/>
      <c r="AO21" s="22"/>
      <c r="AP21" s="22"/>
      <c r="AQ21" s="22"/>
      <c r="AR21" s="22">
        <v>1667</v>
      </c>
      <c r="AS21" s="22"/>
      <c r="AT21" s="22">
        <f t="shared" si="2"/>
        <v>1667</v>
      </c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>
        <v>374</v>
      </c>
      <c r="BF21" s="22"/>
      <c r="BG21" s="22"/>
      <c r="BH21" s="22">
        <f t="shared" si="3"/>
        <v>374</v>
      </c>
      <c r="BI21" s="22">
        <f t="shared" si="4"/>
        <v>359100</v>
      </c>
      <c r="BJ21" s="3"/>
    </row>
    <row r="22" spans="1:62" ht="16.5" customHeight="1">
      <c r="A22" s="25" t="s">
        <v>81</v>
      </c>
      <c r="B22" s="25">
        <v>2</v>
      </c>
      <c r="C22" s="32" t="s">
        <v>82</v>
      </c>
      <c r="D22" s="22">
        <v>4104</v>
      </c>
      <c r="E22" s="22">
        <v>1140</v>
      </c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38">
        <f t="shared" si="0"/>
        <v>5244</v>
      </c>
      <c r="W22" s="22"/>
      <c r="X22" s="22">
        <v>2280</v>
      </c>
      <c r="Y22" s="22"/>
      <c r="Z22" s="38">
        <f t="shared" si="5"/>
        <v>2280</v>
      </c>
      <c r="AA22" s="22"/>
      <c r="AB22" s="22"/>
      <c r="AC22" s="22"/>
      <c r="AD22" s="22"/>
      <c r="AE22" s="22"/>
      <c r="AF22" s="22"/>
      <c r="AG22" s="22"/>
      <c r="AH22" s="22"/>
      <c r="AI22" s="22"/>
      <c r="AJ22" s="22">
        <f t="shared" si="1"/>
        <v>0</v>
      </c>
      <c r="AK22" s="22"/>
      <c r="AL22" s="22"/>
      <c r="AM22" s="22"/>
      <c r="AN22" s="22"/>
      <c r="AO22" s="22"/>
      <c r="AP22" s="22"/>
      <c r="AQ22" s="22"/>
      <c r="AR22" s="22"/>
      <c r="AS22" s="22"/>
      <c r="AT22" s="22">
        <f t="shared" si="2"/>
        <v>0</v>
      </c>
      <c r="AU22" s="22"/>
      <c r="AV22" s="22"/>
      <c r="AW22" s="22"/>
      <c r="AX22" s="22"/>
      <c r="AY22" s="22"/>
      <c r="AZ22" s="22"/>
      <c r="BA22" s="22"/>
      <c r="BB22" s="22"/>
      <c r="BC22" s="22"/>
      <c r="BD22" s="22"/>
      <c r="BE22" s="22"/>
      <c r="BF22" s="22"/>
      <c r="BG22" s="22"/>
      <c r="BH22" s="22">
        <f t="shared" si="3"/>
        <v>0</v>
      </c>
      <c r="BI22" s="22">
        <f t="shared" si="4"/>
        <v>7524</v>
      </c>
      <c r="BJ22" s="3"/>
    </row>
    <row r="23" spans="1:62" ht="16.5" customHeight="1">
      <c r="A23" s="25" t="s">
        <v>85</v>
      </c>
      <c r="B23" s="25">
        <v>3</v>
      </c>
      <c r="C23" s="32" t="s">
        <v>86</v>
      </c>
      <c r="D23" s="22">
        <v>4104</v>
      </c>
      <c r="E23" s="22">
        <v>1140</v>
      </c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38">
        <f t="shared" si="0"/>
        <v>5244</v>
      </c>
      <c r="W23" s="22"/>
      <c r="X23" s="22">
        <v>2280</v>
      </c>
      <c r="Y23" s="22"/>
      <c r="Z23" s="38">
        <f t="shared" si="5"/>
        <v>2280</v>
      </c>
      <c r="AA23" s="22"/>
      <c r="AB23" s="22"/>
      <c r="AC23" s="22"/>
      <c r="AD23" s="22"/>
      <c r="AE23" s="22"/>
      <c r="AF23" s="22"/>
      <c r="AG23" s="22"/>
      <c r="AH23" s="22"/>
      <c r="AI23" s="22"/>
      <c r="AJ23" s="22">
        <f t="shared" si="1"/>
        <v>0</v>
      </c>
      <c r="AK23" s="22"/>
      <c r="AL23" s="22"/>
      <c r="AM23" s="22"/>
      <c r="AN23" s="22"/>
      <c r="AO23" s="22"/>
      <c r="AP23" s="22"/>
      <c r="AQ23" s="22"/>
      <c r="AR23" s="22"/>
      <c r="AS23" s="22"/>
      <c r="AT23" s="22">
        <f t="shared" si="2"/>
        <v>0</v>
      </c>
      <c r="AU23" s="22"/>
      <c r="AV23" s="22"/>
      <c r="AW23" s="22"/>
      <c r="AX23" s="22"/>
      <c r="AY23" s="22"/>
      <c r="AZ23" s="22"/>
      <c r="BA23" s="22"/>
      <c r="BB23" s="22"/>
      <c r="BC23" s="22"/>
      <c r="BD23" s="22"/>
      <c r="BE23" s="22"/>
      <c r="BF23" s="22"/>
      <c r="BG23" s="22"/>
      <c r="BH23" s="22">
        <f t="shared" si="3"/>
        <v>0</v>
      </c>
      <c r="BI23" s="22">
        <f t="shared" si="4"/>
        <v>7524</v>
      </c>
      <c r="BJ23" s="3"/>
    </row>
    <row r="24" spans="1:62" ht="16.5" customHeight="1">
      <c r="A24" s="25" t="s">
        <v>87</v>
      </c>
      <c r="B24" s="25">
        <v>2</v>
      </c>
      <c r="C24" s="32" t="s">
        <v>88</v>
      </c>
      <c r="D24" s="22"/>
      <c r="E24" s="22">
        <v>18011</v>
      </c>
      <c r="F24" s="22">
        <v>19060</v>
      </c>
      <c r="G24" s="22">
        <v>246</v>
      </c>
      <c r="H24" s="22">
        <v>116116</v>
      </c>
      <c r="I24" s="22">
        <v>1849</v>
      </c>
      <c r="J24" s="22"/>
      <c r="K24" s="22">
        <v>235321</v>
      </c>
      <c r="L24" s="22">
        <v>316974</v>
      </c>
      <c r="M24" s="22"/>
      <c r="N24" s="22">
        <v>68639</v>
      </c>
      <c r="O24" s="22">
        <v>36509</v>
      </c>
      <c r="P24" s="22"/>
      <c r="Q24" s="22"/>
      <c r="R24" s="22"/>
      <c r="S24" s="22">
        <v>13739</v>
      </c>
      <c r="T24" s="22"/>
      <c r="U24" s="22"/>
      <c r="V24" s="38">
        <f t="shared" si="0"/>
        <v>826464</v>
      </c>
      <c r="W24" s="22"/>
      <c r="X24" s="22">
        <v>659</v>
      </c>
      <c r="Y24" s="22">
        <v>8255</v>
      </c>
      <c r="Z24" s="38">
        <f t="shared" si="5"/>
        <v>8914</v>
      </c>
      <c r="AA24" s="22"/>
      <c r="AB24" s="22"/>
      <c r="AC24" s="22"/>
      <c r="AD24" s="22"/>
      <c r="AE24" s="22"/>
      <c r="AF24" s="22"/>
      <c r="AG24" s="22"/>
      <c r="AH24" s="22"/>
      <c r="AI24" s="22"/>
      <c r="AJ24" s="22">
        <f t="shared" si="1"/>
        <v>0</v>
      </c>
      <c r="AK24" s="22"/>
      <c r="AL24" s="22"/>
      <c r="AM24" s="22"/>
      <c r="AN24" s="22"/>
      <c r="AO24" s="22"/>
      <c r="AP24" s="22"/>
      <c r="AQ24" s="22"/>
      <c r="AR24" s="22"/>
      <c r="AS24" s="22"/>
      <c r="AT24" s="22">
        <f t="shared" si="2"/>
        <v>0</v>
      </c>
      <c r="AU24" s="22"/>
      <c r="AV24" s="22"/>
      <c r="AW24" s="22"/>
      <c r="AX24" s="22">
        <v>238</v>
      </c>
      <c r="AY24" s="22"/>
      <c r="AZ24" s="22"/>
      <c r="BA24" s="22"/>
      <c r="BB24" s="22"/>
      <c r="BC24" s="22">
        <v>5669</v>
      </c>
      <c r="BD24" s="22"/>
      <c r="BE24" s="22">
        <v>17579</v>
      </c>
      <c r="BF24" s="22"/>
      <c r="BG24" s="22"/>
      <c r="BH24" s="22">
        <f t="shared" si="3"/>
        <v>23486</v>
      </c>
      <c r="BI24" s="22">
        <f t="shared" si="4"/>
        <v>858864</v>
      </c>
      <c r="BJ24" s="3"/>
    </row>
    <row r="25" spans="1:62" s="31" customFormat="1" ht="16.5" customHeight="1">
      <c r="A25" s="27" t="s">
        <v>89</v>
      </c>
      <c r="B25" s="27">
        <v>1</v>
      </c>
      <c r="C25" s="28" t="s">
        <v>90</v>
      </c>
      <c r="D25" s="21">
        <v>1737</v>
      </c>
      <c r="E25" s="21">
        <v>2461</v>
      </c>
      <c r="F25" s="21">
        <v>82732</v>
      </c>
      <c r="G25" s="21"/>
      <c r="H25" s="21">
        <v>7875</v>
      </c>
      <c r="I25" s="21">
        <v>4174</v>
      </c>
      <c r="J25" s="21"/>
      <c r="K25" s="21">
        <v>42624</v>
      </c>
      <c r="L25" s="21">
        <v>211</v>
      </c>
      <c r="M25" s="21"/>
      <c r="N25" s="21"/>
      <c r="O25" s="21">
        <v>16087</v>
      </c>
      <c r="P25" s="21"/>
      <c r="Q25" s="21">
        <v>1498</v>
      </c>
      <c r="R25" s="21"/>
      <c r="S25" s="21"/>
      <c r="T25" s="21"/>
      <c r="U25" s="21"/>
      <c r="V25" s="21">
        <f t="shared" si="0"/>
        <v>159399</v>
      </c>
      <c r="W25" s="21"/>
      <c r="X25" s="21"/>
      <c r="Y25" s="21">
        <v>900</v>
      </c>
      <c r="Z25" s="21">
        <f t="shared" si="5"/>
        <v>900</v>
      </c>
      <c r="AA25" s="21"/>
      <c r="AB25" s="21"/>
      <c r="AC25" s="21"/>
      <c r="AD25" s="21"/>
      <c r="AE25" s="21"/>
      <c r="AF25" s="21"/>
      <c r="AG25" s="21"/>
      <c r="AH25" s="21"/>
      <c r="AI25" s="21"/>
      <c r="AJ25" s="21">
        <f t="shared" si="1"/>
        <v>0</v>
      </c>
      <c r="AK25" s="21"/>
      <c r="AL25" s="21">
        <v>900</v>
      </c>
      <c r="AM25" s="21"/>
      <c r="AN25" s="21"/>
      <c r="AO25" s="21"/>
      <c r="AP25" s="21"/>
      <c r="AQ25" s="21"/>
      <c r="AR25" s="21"/>
      <c r="AS25" s="21"/>
      <c r="AT25" s="21">
        <f t="shared" si="2"/>
        <v>900</v>
      </c>
      <c r="AU25" s="21"/>
      <c r="AV25" s="21"/>
      <c r="AW25" s="21"/>
      <c r="AX25" s="21"/>
      <c r="AY25" s="21"/>
      <c r="AZ25" s="21"/>
      <c r="BA25" s="21"/>
      <c r="BB25" s="21"/>
      <c r="BC25" s="21">
        <v>133476</v>
      </c>
      <c r="BD25" s="21"/>
      <c r="BE25" s="21"/>
      <c r="BF25" s="21"/>
      <c r="BG25" s="21"/>
      <c r="BH25" s="21">
        <f t="shared" si="3"/>
        <v>133476</v>
      </c>
      <c r="BI25" s="21">
        <f t="shared" si="4"/>
        <v>294675</v>
      </c>
      <c r="BJ25" s="2"/>
    </row>
    <row r="26" spans="1:62" ht="16.5" customHeight="1">
      <c r="A26" s="25" t="s">
        <v>91</v>
      </c>
      <c r="B26" s="25">
        <v>2</v>
      </c>
      <c r="C26" s="32" t="s">
        <v>92</v>
      </c>
      <c r="D26" s="22">
        <v>1737</v>
      </c>
      <c r="E26" s="22">
        <v>2461</v>
      </c>
      <c r="F26" s="22">
        <v>82732</v>
      </c>
      <c r="G26" s="22"/>
      <c r="H26" s="22">
        <v>7875</v>
      </c>
      <c r="I26" s="22">
        <v>4174</v>
      </c>
      <c r="J26" s="22"/>
      <c r="K26" s="22">
        <v>227</v>
      </c>
      <c r="L26" s="22">
        <v>211</v>
      </c>
      <c r="M26" s="22"/>
      <c r="N26" s="22"/>
      <c r="O26" s="22">
        <v>13136</v>
      </c>
      <c r="P26" s="22"/>
      <c r="Q26" s="22">
        <v>1498</v>
      </c>
      <c r="R26" s="22"/>
      <c r="S26" s="22"/>
      <c r="T26" s="22"/>
      <c r="U26" s="22"/>
      <c r="V26" s="38">
        <f t="shared" si="0"/>
        <v>114051</v>
      </c>
      <c r="W26" s="22"/>
      <c r="X26" s="22"/>
      <c r="Y26" s="22">
        <v>900</v>
      </c>
      <c r="Z26" s="22">
        <f t="shared" si="5"/>
        <v>900</v>
      </c>
      <c r="AA26" s="22"/>
      <c r="AB26" s="22"/>
      <c r="AC26" s="22"/>
      <c r="AD26" s="22"/>
      <c r="AE26" s="22"/>
      <c r="AF26" s="22"/>
      <c r="AG26" s="22"/>
      <c r="AH26" s="22"/>
      <c r="AI26" s="22"/>
      <c r="AJ26" s="22">
        <f t="shared" si="1"/>
        <v>0</v>
      </c>
      <c r="AK26" s="22"/>
      <c r="AL26" s="22">
        <v>900</v>
      </c>
      <c r="AM26" s="22"/>
      <c r="AN26" s="22"/>
      <c r="AO26" s="22"/>
      <c r="AP26" s="22"/>
      <c r="AQ26" s="22"/>
      <c r="AR26" s="22"/>
      <c r="AS26" s="22"/>
      <c r="AT26" s="22">
        <f t="shared" si="2"/>
        <v>900</v>
      </c>
      <c r="AU26" s="22"/>
      <c r="AV26" s="22"/>
      <c r="AW26" s="22"/>
      <c r="AX26" s="22"/>
      <c r="AY26" s="22"/>
      <c r="AZ26" s="22"/>
      <c r="BA26" s="22"/>
      <c r="BB26" s="22"/>
      <c r="BC26" s="22">
        <v>133476</v>
      </c>
      <c r="BD26" s="22"/>
      <c r="BE26" s="22"/>
      <c r="BF26" s="22"/>
      <c r="BG26" s="22"/>
      <c r="BH26" s="22">
        <f t="shared" si="3"/>
        <v>133476</v>
      </c>
      <c r="BI26" s="22">
        <f t="shared" si="4"/>
        <v>249327</v>
      </c>
      <c r="BJ26" s="3"/>
    </row>
    <row r="27" spans="1:62" ht="16.5" customHeight="1">
      <c r="A27" s="25" t="s">
        <v>93</v>
      </c>
      <c r="B27" s="25">
        <v>2</v>
      </c>
      <c r="C27" s="32" t="s">
        <v>94</v>
      </c>
      <c r="D27" s="22"/>
      <c r="E27" s="22"/>
      <c r="F27" s="22"/>
      <c r="G27" s="22"/>
      <c r="H27" s="22"/>
      <c r="I27" s="22"/>
      <c r="J27" s="22"/>
      <c r="K27" s="22">
        <v>42397</v>
      </c>
      <c r="L27" s="22"/>
      <c r="M27" s="22"/>
      <c r="N27" s="22"/>
      <c r="O27" s="22">
        <v>2951</v>
      </c>
      <c r="P27" s="22"/>
      <c r="Q27" s="22"/>
      <c r="R27" s="22"/>
      <c r="S27" s="22"/>
      <c r="T27" s="22"/>
      <c r="U27" s="22"/>
      <c r="V27" s="38">
        <f t="shared" si="0"/>
        <v>45348</v>
      </c>
      <c r="W27" s="22"/>
      <c r="X27" s="22"/>
      <c r="Y27" s="22"/>
      <c r="Z27" s="22">
        <f t="shared" si="5"/>
        <v>0</v>
      </c>
      <c r="AA27" s="22"/>
      <c r="AB27" s="22"/>
      <c r="AC27" s="22"/>
      <c r="AD27" s="22"/>
      <c r="AE27" s="22"/>
      <c r="AF27" s="22"/>
      <c r="AG27" s="22"/>
      <c r="AH27" s="22"/>
      <c r="AI27" s="22"/>
      <c r="AJ27" s="22">
        <f t="shared" si="1"/>
        <v>0</v>
      </c>
      <c r="AK27" s="22"/>
      <c r="AL27" s="22"/>
      <c r="AM27" s="22"/>
      <c r="AN27" s="22"/>
      <c r="AO27" s="22"/>
      <c r="AP27" s="22"/>
      <c r="AQ27" s="22"/>
      <c r="AR27" s="22"/>
      <c r="AS27" s="22"/>
      <c r="AT27" s="22">
        <f t="shared" si="2"/>
        <v>0</v>
      </c>
      <c r="AU27" s="22"/>
      <c r="AV27" s="22"/>
      <c r="AW27" s="22"/>
      <c r="AX27" s="22"/>
      <c r="AY27" s="22"/>
      <c r="AZ27" s="22"/>
      <c r="BA27" s="22"/>
      <c r="BB27" s="22"/>
      <c r="BC27" s="22"/>
      <c r="BD27" s="22"/>
      <c r="BE27" s="22"/>
      <c r="BF27" s="22"/>
      <c r="BG27" s="22"/>
      <c r="BH27" s="22">
        <f t="shared" si="3"/>
        <v>0</v>
      </c>
      <c r="BI27" s="22">
        <f t="shared" si="4"/>
        <v>45348</v>
      </c>
      <c r="BJ27" s="3"/>
    </row>
    <row r="28" spans="1:62" ht="16.5" customHeight="1">
      <c r="A28" s="25" t="s">
        <v>967</v>
      </c>
      <c r="B28" s="25">
        <v>3</v>
      </c>
      <c r="C28" s="32" t="s">
        <v>968</v>
      </c>
      <c r="D28" s="22"/>
      <c r="E28" s="22"/>
      <c r="F28" s="22"/>
      <c r="G28" s="22"/>
      <c r="H28" s="22"/>
      <c r="I28" s="22"/>
      <c r="J28" s="22"/>
      <c r="K28" s="22">
        <v>42397</v>
      </c>
      <c r="L28" s="22"/>
      <c r="M28" s="22"/>
      <c r="N28" s="22"/>
      <c r="O28" s="22">
        <v>2951</v>
      </c>
      <c r="P28" s="22"/>
      <c r="Q28" s="22"/>
      <c r="R28" s="22"/>
      <c r="S28" s="22"/>
      <c r="T28" s="22"/>
      <c r="U28" s="22"/>
      <c r="V28" s="38">
        <f t="shared" si="0"/>
        <v>45348</v>
      </c>
      <c r="W28" s="22"/>
      <c r="X28" s="22"/>
      <c r="Y28" s="22"/>
      <c r="Z28" s="22">
        <f t="shared" si="5"/>
        <v>0</v>
      </c>
      <c r="AA28" s="22"/>
      <c r="AB28" s="22"/>
      <c r="AC28" s="22"/>
      <c r="AD28" s="22"/>
      <c r="AE28" s="22"/>
      <c r="AF28" s="22"/>
      <c r="AG28" s="22"/>
      <c r="AH28" s="22"/>
      <c r="AI28" s="22"/>
      <c r="AJ28" s="22">
        <f t="shared" si="1"/>
        <v>0</v>
      </c>
      <c r="AK28" s="22"/>
      <c r="AL28" s="22"/>
      <c r="AM28" s="22"/>
      <c r="AN28" s="22"/>
      <c r="AO28" s="22"/>
      <c r="AP28" s="22"/>
      <c r="AQ28" s="22"/>
      <c r="AR28" s="22"/>
      <c r="AS28" s="22"/>
      <c r="AT28" s="22">
        <f t="shared" si="2"/>
        <v>0</v>
      </c>
      <c r="AU28" s="22"/>
      <c r="AV28" s="22"/>
      <c r="AW28" s="22"/>
      <c r="AX28" s="22"/>
      <c r="AY28" s="22"/>
      <c r="AZ28" s="22"/>
      <c r="BA28" s="22"/>
      <c r="BB28" s="22"/>
      <c r="BC28" s="22"/>
      <c r="BD28" s="22"/>
      <c r="BE28" s="22"/>
      <c r="BF28" s="22"/>
      <c r="BG28" s="22"/>
      <c r="BH28" s="22">
        <f t="shared" si="3"/>
        <v>0</v>
      </c>
      <c r="BI28" s="22">
        <f t="shared" si="4"/>
        <v>45348</v>
      </c>
      <c r="BJ28" s="3"/>
    </row>
    <row r="29" spans="1:62" s="31" customFormat="1" ht="16.5" customHeight="1">
      <c r="A29" s="27" t="s">
        <v>95</v>
      </c>
      <c r="B29" s="27">
        <v>1</v>
      </c>
      <c r="C29" s="28" t="s">
        <v>96</v>
      </c>
      <c r="D29" s="21">
        <v>9955</v>
      </c>
      <c r="E29" s="21">
        <v>17218</v>
      </c>
      <c r="F29" s="21">
        <v>201813</v>
      </c>
      <c r="G29" s="21">
        <v>319</v>
      </c>
      <c r="H29" s="21">
        <v>56687</v>
      </c>
      <c r="I29" s="21">
        <v>122057</v>
      </c>
      <c r="J29" s="21"/>
      <c r="K29" s="21">
        <v>102287</v>
      </c>
      <c r="L29" s="21">
        <v>515119</v>
      </c>
      <c r="M29" s="21"/>
      <c r="N29" s="21">
        <v>11221</v>
      </c>
      <c r="O29" s="21">
        <v>99182</v>
      </c>
      <c r="P29" s="21"/>
      <c r="Q29" s="21">
        <v>56854</v>
      </c>
      <c r="R29" s="21">
        <v>48867</v>
      </c>
      <c r="S29" s="21">
        <v>1703</v>
      </c>
      <c r="T29" s="21"/>
      <c r="U29" s="21"/>
      <c r="V29" s="21">
        <f t="shared" si="0"/>
        <v>1243282</v>
      </c>
      <c r="W29" s="21"/>
      <c r="X29" s="21"/>
      <c r="Y29" s="21">
        <v>75457</v>
      </c>
      <c r="Z29" s="21">
        <f t="shared" si="5"/>
        <v>75457</v>
      </c>
      <c r="AA29" s="21"/>
      <c r="AB29" s="21"/>
      <c r="AC29" s="21"/>
      <c r="AD29" s="21">
        <v>62362</v>
      </c>
      <c r="AE29" s="21"/>
      <c r="AF29" s="21"/>
      <c r="AG29" s="21"/>
      <c r="AH29" s="21"/>
      <c r="AI29" s="21"/>
      <c r="AJ29" s="21">
        <f t="shared" si="1"/>
        <v>62362</v>
      </c>
      <c r="AK29" s="21">
        <v>103465</v>
      </c>
      <c r="AL29" s="21">
        <v>675</v>
      </c>
      <c r="AM29" s="21">
        <v>197258</v>
      </c>
      <c r="AN29" s="21"/>
      <c r="AO29" s="21"/>
      <c r="AP29" s="21"/>
      <c r="AQ29" s="21"/>
      <c r="AR29" s="21">
        <v>88366</v>
      </c>
      <c r="AS29" s="21">
        <v>18958</v>
      </c>
      <c r="AT29" s="21">
        <f t="shared" si="2"/>
        <v>408722</v>
      </c>
      <c r="AU29" s="21"/>
      <c r="AV29" s="21"/>
      <c r="AW29" s="21"/>
      <c r="AX29" s="21"/>
      <c r="AY29" s="21"/>
      <c r="AZ29" s="21"/>
      <c r="BA29" s="21"/>
      <c r="BB29" s="21"/>
      <c r="BC29" s="21">
        <v>1525224</v>
      </c>
      <c r="BD29" s="21"/>
      <c r="BE29" s="21">
        <v>438750</v>
      </c>
      <c r="BF29" s="21"/>
      <c r="BG29" s="21"/>
      <c r="BH29" s="21">
        <f t="shared" si="3"/>
        <v>1963974</v>
      </c>
      <c r="BI29" s="21">
        <f t="shared" si="4"/>
        <v>3753797</v>
      </c>
      <c r="BJ29" s="2"/>
    </row>
    <row r="30" spans="1:62" ht="16.5" customHeight="1">
      <c r="A30" s="25" t="s">
        <v>99</v>
      </c>
      <c r="B30" s="25">
        <v>2</v>
      </c>
      <c r="C30" s="32" t="s">
        <v>100</v>
      </c>
      <c r="D30" s="22"/>
      <c r="E30" s="22">
        <v>372</v>
      </c>
      <c r="F30" s="22">
        <v>253</v>
      </c>
      <c r="G30" s="22"/>
      <c r="H30" s="22"/>
      <c r="I30" s="22"/>
      <c r="J30" s="22"/>
      <c r="K30" s="22">
        <v>2013</v>
      </c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38">
        <f t="shared" si="0"/>
        <v>2638</v>
      </c>
      <c r="W30" s="22"/>
      <c r="X30" s="22"/>
      <c r="Y30" s="22"/>
      <c r="Z30" s="22">
        <f t="shared" si="5"/>
        <v>0</v>
      </c>
      <c r="AA30" s="22"/>
      <c r="AB30" s="22"/>
      <c r="AC30" s="22"/>
      <c r="AD30" s="22"/>
      <c r="AE30" s="22"/>
      <c r="AF30" s="22"/>
      <c r="AG30" s="22"/>
      <c r="AH30" s="22"/>
      <c r="AI30" s="22"/>
      <c r="AJ30" s="22">
        <f t="shared" si="1"/>
        <v>0</v>
      </c>
      <c r="AK30" s="22"/>
      <c r="AL30" s="22"/>
      <c r="AM30" s="22"/>
      <c r="AN30" s="22"/>
      <c r="AO30" s="22"/>
      <c r="AP30" s="22"/>
      <c r="AQ30" s="22"/>
      <c r="AR30" s="22"/>
      <c r="AS30" s="22"/>
      <c r="AT30" s="22">
        <f t="shared" si="2"/>
        <v>0</v>
      </c>
      <c r="AU30" s="22"/>
      <c r="AV30" s="22"/>
      <c r="AW30" s="22"/>
      <c r="AX30" s="22"/>
      <c r="AY30" s="22"/>
      <c r="AZ30" s="22"/>
      <c r="BA30" s="22"/>
      <c r="BB30" s="22"/>
      <c r="BC30" s="22"/>
      <c r="BD30" s="22"/>
      <c r="BE30" s="22">
        <v>231</v>
      </c>
      <c r="BF30" s="22"/>
      <c r="BG30" s="22"/>
      <c r="BH30" s="22">
        <f t="shared" si="3"/>
        <v>231</v>
      </c>
      <c r="BI30" s="22">
        <f t="shared" si="4"/>
        <v>2869</v>
      </c>
      <c r="BJ30" s="3"/>
    </row>
    <row r="31" spans="1:62" ht="16.5" customHeight="1">
      <c r="A31" s="25" t="s">
        <v>101</v>
      </c>
      <c r="B31" s="25">
        <v>2</v>
      </c>
      <c r="C31" s="32" t="s">
        <v>102</v>
      </c>
      <c r="D31" s="22"/>
      <c r="E31" s="22"/>
      <c r="F31" s="22">
        <v>85205</v>
      </c>
      <c r="G31" s="22"/>
      <c r="H31" s="22"/>
      <c r="I31" s="22">
        <v>40774</v>
      </c>
      <c r="J31" s="22"/>
      <c r="K31" s="22">
        <v>212</v>
      </c>
      <c r="L31" s="22">
        <v>116475</v>
      </c>
      <c r="M31" s="22"/>
      <c r="N31" s="22">
        <v>5178</v>
      </c>
      <c r="O31" s="22">
        <v>14139</v>
      </c>
      <c r="P31" s="22"/>
      <c r="Q31" s="22"/>
      <c r="R31" s="22"/>
      <c r="S31" s="22"/>
      <c r="T31" s="22"/>
      <c r="U31" s="22"/>
      <c r="V31" s="38">
        <f t="shared" si="0"/>
        <v>261983</v>
      </c>
      <c r="W31" s="22"/>
      <c r="X31" s="22"/>
      <c r="Y31" s="22"/>
      <c r="Z31" s="22">
        <f t="shared" si="5"/>
        <v>0</v>
      </c>
      <c r="AA31" s="22"/>
      <c r="AB31" s="22"/>
      <c r="AC31" s="22"/>
      <c r="AD31" s="22">
        <v>12428</v>
      </c>
      <c r="AE31" s="22"/>
      <c r="AF31" s="22"/>
      <c r="AG31" s="22"/>
      <c r="AH31" s="22"/>
      <c r="AI31" s="22"/>
      <c r="AJ31" s="22">
        <f t="shared" si="1"/>
        <v>12428</v>
      </c>
      <c r="AK31" s="22">
        <v>100737</v>
      </c>
      <c r="AL31" s="22">
        <v>444</v>
      </c>
      <c r="AM31" s="22">
        <v>197258</v>
      </c>
      <c r="AN31" s="22"/>
      <c r="AO31" s="22"/>
      <c r="AP31" s="22"/>
      <c r="AQ31" s="22"/>
      <c r="AR31" s="22">
        <v>87901</v>
      </c>
      <c r="AS31" s="22"/>
      <c r="AT31" s="22">
        <f t="shared" si="2"/>
        <v>386340</v>
      </c>
      <c r="AU31" s="22"/>
      <c r="AV31" s="22"/>
      <c r="AW31" s="22"/>
      <c r="AX31" s="22"/>
      <c r="AY31" s="22"/>
      <c r="AZ31" s="22"/>
      <c r="BA31" s="22"/>
      <c r="BB31" s="22"/>
      <c r="BC31" s="22"/>
      <c r="BD31" s="22"/>
      <c r="BE31" s="22"/>
      <c r="BF31" s="22"/>
      <c r="BG31" s="22"/>
      <c r="BH31" s="22">
        <f t="shared" si="3"/>
        <v>0</v>
      </c>
      <c r="BI31" s="22">
        <f t="shared" si="4"/>
        <v>660751</v>
      </c>
      <c r="BJ31" s="3"/>
    </row>
    <row r="32" spans="1:62" ht="16.5" customHeight="1">
      <c r="A32" s="25" t="s">
        <v>103</v>
      </c>
      <c r="B32" s="25">
        <v>3</v>
      </c>
      <c r="C32" s="32" t="s">
        <v>104</v>
      </c>
      <c r="D32" s="22"/>
      <c r="E32" s="22"/>
      <c r="F32" s="22">
        <v>85205</v>
      </c>
      <c r="G32" s="22"/>
      <c r="H32" s="22"/>
      <c r="I32" s="22">
        <v>40774</v>
      </c>
      <c r="J32" s="22"/>
      <c r="K32" s="22">
        <v>212</v>
      </c>
      <c r="L32" s="22">
        <v>116475</v>
      </c>
      <c r="M32" s="22"/>
      <c r="N32" s="22">
        <v>5178</v>
      </c>
      <c r="O32" s="22">
        <v>14139</v>
      </c>
      <c r="P32" s="22"/>
      <c r="Q32" s="22"/>
      <c r="R32" s="22"/>
      <c r="S32" s="22"/>
      <c r="T32" s="22"/>
      <c r="U32" s="22"/>
      <c r="V32" s="38">
        <f t="shared" si="0"/>
        <v>261983</v>
      </c>
      <c r="W32" s="22"/>
      <c r="X32" s="22"/>
      <c r="Y32" s="22"/>
      <c r="Z32" s="22">
        <f t="shared" si="5"/>
        <v>0</v>
      </c>
      <c r="AA32" s="22"/>
      <c r="AB32" s="22"/>
      <c r="AC32" s="22"/>
      <c r="AD32" s="22">
        <v>2820</v>
      </c>
      <c r="AE32" s="22"/>
      <c r="AF32" s="22"/>
      <c r="AG32" s="22"/>
      <c r="AH32" s="22"/>
      <c r="AI32" s="22"/>
      <c r="AJ32" s="22">
        <f t="shared" si="1"/>
        <v>2820</v>
      </c>
      <c r="AK32" s="22">
        <v>100737</v>
      </c>
      <c r="AL32" s="22">
        <v>444</v>
      </c>
      <c r="AM32" s="22">
        <v>197258</v>
      </c>
      <c r="AN32" s="22"/>
      <c r="AO32" s="22"/>
      <c r="AP32" s="22"/>
      <c r="AQ32" s="22"/>
      <c r="AR32" s="22">
        <v>87901</v>
      </c>
      <c r="AS32" s="22"/>
      <c r="AT32" s="22">
        <f t="shared" si="2"/>
        <v>386340</v>
      </c>
      <c r="AU32" s="22"/>
      <c r="AV32" s="22"/>
      <c r="AW32" s="22"/>
      <c r="AX32" s="22"/>
      <c r="AY32" s="22"/>
      <c r="AZ32" s="22"/>
      <c r="BA32" s="22"/>
      <c r="BB32" s="22"/>
      <c r="BC32" s="22"/>
      <c r="BD32" s="22"/>
      <c r="BE32" s="22"/>
      <c r="BF32" s="22"/>
      <c r="BG32" s="22"/>
      <c r="BH32" s="22">
        <f t="shared" si="3"/>
        <v>0</v>
      </c>
      <c r="BI32" s="22">
        <f t="shared" si="4"/>
        <v>651143</v>
      </c>
      <c r="BJ32" s="3"/>
    </row>
    <row r="33" spans="1:62" ht="16.5" customHeight="1">
      <c r="A33" s="25" t="s">
        <v>105</v>
      </c>
      <c r="B33" s="25">
        <v>2</v>
      </c>
      <c r="C33" s="32" t="s">
        <v>106</v>
      </c>
      <c r="D33" s="22"/>
      <c r="E33" s="22"/>
      <c r="F33" s="22"/>
      <c r="G33" s="22"/>
      <c r="H33" s="22"/>
      <c r="I33" s="22"/>
      <c r="J33" s="22"/>
      <c r="K33" s="22">
        <v>1769</v>
      </c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38">
        <f t="shared" si="0"/>
        <v>1769</v>
      </c>
      <c r="W33" s="22"/>
      <c r="X33" s="22"/>
      <c r="Y33" s="22"/>
      <c r="Z33" s="22">
        <f t="shared" si="5"/>
        <v>0</v>
      </c>
      <c r="AA33" s="22"/>
      <c r="AB33" s="22"/>
      <c r="AC33" s="22"/>
      <c r="AD33" s="22"/>
      <c r="AE33" s="22"/>
      <c r="AF33" s="22"/>
      <c r="AG33" s="22"/>
      <c r="AH33" s="22"/>
      <c r="AI33" s="22"/>
      <c r="AJ33" s="22">
        <f t="shared" si="1"/>
        <v>0</v>
      </c>
      <c r="AK33" s="22"/>
      <c r="AL33" s="22"/>
      <c r="AM33" s="22"/>
      <c r="AN33" s="22"/>
      <c r="AO33" s="22"/>
      <c r="AP33" s="22"/>
      <c r="AQ33" s="22"/>
      <c r="AR33" s="22"/>
      <c r="AS33" s="22"/>
      <c r="AT33" s="22">
        <f t="shared" si="2"/>
        <v>0</v>
      </c>
      <c r="AU33" s="22"/>
      <c r="AV33" s="22"/>
      <c r="AW33" s="22"/>
      <c r="AX33" s="22"/>
      <c r="AY33" s="22"/>
      <c r="AZ33" s="22"/>
      <c r="BA33" s="22"/>
      <c r="BB33" s="22"/>
      <c r="BC33" s="22"/>
      <c r="BD33" s="22"/>
      <c r="BE33" s="22"/>
      <c r="BF33" s="22"/>
      <c r="BG33" s="22"/>
      <c r="BH33" s="22">
        <f t="shared" si="3"/>
        <v>0</v>
      </c>
      <c r="BI33" s="22">
        <f t="shared" si="4"/>
        <v>1769</v>
      </c>
      <c r="BJ33" s="3"/>
    </row>
    <row r="34" spans="1:62" ht="16.5" customHeight="1">
      <c r="A34" s="25" t="s">
        <v>107</v>
      </c>
      <c r="B34" s="25">
        <v>3</v>
      </c>
      <c r="C34" s="32" t="s">
        <v>108</v>
      </c>
      <c r="D34" s="22"/>
      <c r="E34" s="22"/>
      <c r="F34" s="22"/>
      <c r="G34" s="22"/>
      <c r="H34" s="22"/>
      <c r="I34" s="22"/>
      <c r="J34" s="22"/>
      <c r="K34" s="22">
        <v>1769</v>
      </c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38">
        <f t="shared" si="0"/>
        <v>1769</v>
      </c>
      <c r="W34" s="22"/>
      <c r="X34" s="22"/>
      <c r="Y34" s="22"/>
      <c r="Z34" s="22">
        <f t="shared" si="5"/>
        <v>0</v>
      </c>
      <c r="AA34" s="22"/>
      <c r="AB34" s="22"/>
      <c r="AC34" s="22"/>
      <c r="AD34" s="22"/>
      <c r="AE34" s="22"/>
      <c r="AF34" s="22"/>
      <c r="AG34" s="22"/>
      <c r="AH34" s="22"/>
      <c r="AI34" s="22"/>
      <c r="AJ34" s="22">
        <f t="shared" si="1"/>
        <v>0</v>
      </c>
      <c r="AK34" s="22"/>
      <c r="AL34" s="22"/>
      <c r="AM34" s="22"/>
      <c r="AN34" s="22"/>
      <c r="AO34" s="22"/>
      <c r="AP34" s="22"/>
      <c r="AQ34" s="22"/>
      <c r="AR34" s="22"/>
      <c r="AS34" s="22"/>
      <c r="AT34" s="22">
        <f t="shared" si="2"/>
        <v>0</v>
      </c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>
        <f t="shared" si="3"/>
        <v>0</v>
      </c>
      <c r="BI34" s="22">
        <f t="shared" si="4"/>
        <v>1769</v>
      </c>
      <c r="BJ34" s="3"/>
    </row>
    <row r="35" spans="1:62" ht="16.5" customHeight="1">
      <c r="A35" s="25" t="s">
        <v>109</v>
      </c>
      <c r="B35" s="25">
        <v>4</v>
      </c>
      <c r="C35" s="32" t="s">
        <v>110</v>
      </c>
      <c r="D35" s="22"/>
      <c r="E35" s="22"/>
      <c r="F35" s="22"/>
      <c r="G35" s="22"/>
      <c r="H35" s="22"/>
      <c r="I35" s="22"/>
      <c r="J35" s="22"/>
      <c r="K35" s="22">
        <v>1769</v>
      </c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38">
        <f t="shared" si="0"/>
        <v>1769</v>
      </c>
      <c r="W35" s="22"/>
      <c r="X35" s="22"/>
      <c r="Y35" s="22"/>
      <c r="Z35" s="22">
        <f t="shared" si="5"/>
        <v>0</v>
      </c>
      <c r="AA35" s="22"/>
      <c r="AB35" s="22"/>
      <c r="AC35" s="22"/>
      <c r="AD35" s="22"/>
      <c r="AE35" s="22"/>
      <c r="AF35" s="22"/>
      <c r="AG35" s="22"/>
      <c r="AH35" s="22"/>
      <c r="AI35" s="22"/>
      <c r="AJ35" s="22">
        <f t="shared" si="1"/>
        <v>0</v>
      </c>
      <c r="AK35" s="22"/>
      <c r="AL35" s="22"/>
      <c r="AM35" s="22"/>
      <c r="AN35" s="22"/>
      <c r="AO35" s="22"/>
      <c r="AP35" s="22"/>
      <c r="AQ35" s="22"/>
      <c r="AR35" s="22"/>
      <c r="AS35" s="22"/>
      <c r="AT35" s="22">
        <f t="shared" si="2"/>
        <v>0</v>
      </c>
      <c r="AU35" s="22"/>
      <c r="AV35" s="22"/>
      <c r="AW35" s="22"/>
      <c r="AX35" s="22"/>
      <c r="AY35" s="22"/>
      <c r="AZ35" s="22"/>
      <c r="BA35" s="22"/>
      <c r="BB35" s="22"/>
      <c r="BC35" s="22"/>
      <c r="BD35" s="22"/>
      <c r="BE35" s="22"/>
      <c r="BF35" s="22"/>
      <c r="BG35" s="22"/>
      <c r="BH35" s="22">
        <f t="shared" si="3"/>
        <v>0</v>
      </c>
      <c r="BI35" s="22">
        <f t="shared" si="4"/>
        <v>1769</v>
      </c>
      <c r="BJ35" s="3"/>
    </row>
    <row r="36" spans="1:62" ht="16.5" customHeight="1">
      <c r="A36" s="25" t="s">
        <v>113</v>
      </c>
      <c r="B36" s="25">
        <v>2</v>
      </c>
      <c r="C36" s="32" t="s">
        <v>114</v>
      </c>
      <c r="D36" s="22">
        <v>9955</v>
      </c>
      <c r="E36" s="22"/>
      <c r="F36" s="22">
        <v>108539</v>
      </c>
      <c r="G36" s="22"/>
      <c r="H36" s="22">
        <v>44545</v>
      </c>
      <c r="I36" s="22">
        <v>71604</v>
      </c>
      <c r="J36" s="22"/>
      <c r="K36" s="22">
        <v>3472</v>
      </c>
      <c r="L36" s="22">
        <v>358543</v>
      </c>
      <c r="M36" s="22"/>
      <c r="N36" s="22">
        <v>3526</v>
      </c>
      <c r="O36" s="22">
        <v>31759</v>
      </c>
      <c r="P36" s="22"/>
      <c r="Q36" s="22">
        <v>51861</v>
      </c>
      <c r="R36" s="22">
        <v>46344</v>
      </c>
      <c r="S36" s="22"/>
      <c r="T36" s="22"/>
      <c r="U36" s="22"/>
      <c r="V36" s="38">
        <f t="shared" si="0"/>
        <v>730148</v>
      </c>
      <c r="W36" s="22"/>
      <c r="X36" s="22"/>
      <c r="Y36" s="22"/>
      <c r="Z36" s="22">
        <f t="shared" si="5"/>
        <v>0</v>
      </c>
      <c r="AA36" s="22"/>
      <c r="AB36" s="22"/>
      <c r="AC36" s="22"/>
      <c r="AD36" s="22">
        <v>48388</v>
      </c>
      <c r="AE36" s="22"/>
      <c r="AF36" s="22"/>
      <c r="AG36" s="22"/>
      <c r="AH36" s="22"/>
      <c r="AI36" s="22"/>
      <c r="AJ36" s="22">
        <f t="shared" si="1"/>
        <v>48388</v>
      </c>
      <c r="AK36" s="22"/>
      <c r="AL36" s="22"/>
      <c r="AM36" s="22"/>
      <c r="AN36" s="22"/>
      <c r="AO36" s="22"/>
      <c r="AP36" s="22"/>
      <c r="AQ36" s="22"/>
      <c r="AR36" s="22"/>
      <c r="AS36" s="22">
        <v>10956</v>
      </c>
      <c r="AT36" s="22">
        <f t="shared" si="2"/>
        <v>10956</v>
      </c>
      <c r="AU36" s="22"/>
      <c r="AV36" s="22"/>
      <c r="AW36" s="22"/>
      <c r="AX36" s="22"/>
      <c r="AY36" s="22"/>
      <c r="AZ36" s="22"/>
      <c r="BA36" s="22"/>
      <c r="BB36" s="22"/>
      <c r="BC36" s="22">
        <v>1519542</v>
      </c>
      <c r="BD36" s="22"/>
      <c r="BE36" s="22">
        <v>438519</v>
      </c>
      <c r="BF36" s="22"/>
      <c r="BG36" s="22"/>
      <c r="BH36" s="22">
        <f t="shared" si="3"/>
        <v>1958061</v>
      </c>
      <c r="BI36" s="22">
        <f t="shared" si="4"/>
        <v>2747553</v>
      </c>
      <c r="BJ36" s="3"/>
    </row>
    <row r="37" spans="1:62" ht="16.5" customHeight="1">
      <c r="A37" s="25" t="s">
        <v>115</v>
      </c>
      <c r="B37" s="25">
        <v>3</v>
      </c>
      <c r="C37" s="32" t="s">
        <v>116</v>
      </c>
      <c r="D37" s="22">
        <v>9955</v>
      </c>
      <c r="E37" s="22"/>
      <c r="F37" s="22">
        <v>21194</v>
      </c>
      <c r="G37" s="22"/>
      <c r="H37" s="22">
        <v>44267</v>
      </c>
      <c r="I37" s="22">
        <v>71207</v>
      </c>
      <c r="J37" s="22"/>
      <c r="K37" s="22"/>
      <c r="L37" s="22">
        <v>350134</v>
      </c>
      <c r="M37" s="22"/>
      <c r="N37" s="22">
        <v>1514</v>
      </c>
      <c r="O37" s="22">
        <v>31527</v>
      </c>
      <c r="P37" s="22"/>
      <c r="Q37" s="22">
        <v>51861</v>
      </c>
      <c r="R37" s="22">
        <v>46344</v>
      </c>
      <c r="S37" s="22"/>
      <c r="T37" s="22"/>
      <c r="U37" s="22"/>
      <c r="V37" s="38">
        <f t="shared" si="0"/>
        <v>628003</v>
      </c>
      <c r="W37" s="22"/>
      <c r="X37" s="22"/>
      <c r="Y37" s="22"/>
      <c r="Z37" s="22">
        <f t="shared" si="5"/>
        <v>0</v>
      </c>
      <c r="AA37" s="22"/>
      <c r="AB37" s="22"/>
      <c r="AC37" s="22"/>
      <c r="AD37" s="22">
        <v>14170</v>
      </c>
      <c r="AE37" s="22"/>
      <c r="AF37" s="22"/>
      <c r="AG37" s="22"/>
      <c r="AH37" s="22"/>
      <c r="AI37" s="22"/>
      <c r="AJ37" s="22">
        <f t="shared" si="1"/>
        <v>14170</v>
      </c>
      <c r="AK37" s="22"/>
      <c r="AL37" s="22"/>
      <c r="AM37" s="22"/>
      <c r="AN37" s="22"/>
      <c r="AO37" s="22"/>
      <c r="AP37" s="22"/>
      <c r="AQ37" s="22"/>
      <c r="AR37" s="22"/>
      <c r="AS37" s="22">
        <v>10956</v>
      </c>
      <c r="AT37" s="22">
        <f t="shared" si="2"/>
        <v>10956</v>
      </c>
      <c r="AU37" s="22"/>
      <c r="AV37" s="22"/>
      <c r="AW37" s="22"/>
      <c r="AX37" s="22"/>
      <c r="AY37" s="22"/>
      <c r="AZ37" s="22"/>
      <c r="BA37" s="22"/>
      <c r="BB37" s="22"/>
      <c r="BC37" s="22">
        <v>1519542</v>
      </c>
      <c r="BD37" s="22"/>
      <c r="BE37" s="22">
        <v>438519</v>
      </c>
      <c r="BF37" s="22"/>
      <c r="BG37" s="22"/>
      <c r="BH37" s="22">
        <f t="shared" si="3"/>
        <v>1958061</v>
      </c>
      <c r="BI37" s="22">
        <f t="shared" si="4"/>
        <v>2611190</v>
      </c>
      <c r="BJ37" s="3"/>
    </row>
    <row r="38" spans="1:62" ht="16.5" customHeight="1">
      <c r="A38" s="25" t="s">
        <v>117</v>
      </c>
      <c r="B38" s="25">
        <v>4</v>
      </c>
      <c r="C38" s="32" t="s">
        <v>118</v>
      </c>
      <c r="D38" s="22">
        <v>9955</v>
      </c>
      <c r="E38" s="22"/>
      <c r="F38" s="22">
        <v>21194</v>
      </c>
      <c r="G38" s="22"/>
      <c r="H38" s="22">
        <v>44267</v>
      </c>
      <c r="I38" s="22">
        <v>71207</v>
      </c>
      <c r="J38" s="22"/>
      <c r="K38" s="22"/>
      <c r="L38" s="22">
        <v>348981</v>
      </c>
      <c r="M38" s="22"/>
      <c r="N38" s="22">
        <v>1514</v>
      </c>
      <c r="O38" s="22">
        <v>31527</v>
      </c>
      <c r="P38" s="22"/>
      <c r="Q38" s="22">
        <v>51861</v>
      </c>
      <c r="R38" s="22">
        <v>46344</v>
      </c>
      <c r="S38" s="22"/>
      <c r="T38" s="22"/>
      <c r="U38" s="22"/>
      <c r="V38" s="38">
        <f t="shared" si="0"/>
        <v>626850</v>
      </c>
      <c r="W38" s="22"/>
      <c r="X38" s="22"/>
      <c r="Y38" s="22"/>
      <c r="Z38" s="22">
        <f t="shared" si="5"/>
        <v>0</v>
      </c>
      <c r="AA38" s="22"/>
      <c r="AB38" s="22"/>
      <c r="AC38" s="22"/>
      <c r="AD38" s="22">
        <v>14170</v>
      </c>
      <c r="AE38" s="22"/>
      <c r="AF38" s="22"/>
      <c r="AG38" s="22"/>
      <c r="AH38" s="22"/>
      <c r="AI38" s="22"/>
      <c r="AJ38" s="22">
        <f t="shared" si="1"/>
        <v>14170</v>
      </c>
      <c r="AK38" s="22"/>
      <c r="AL38" s="22"/>
      <c r="AM38" s="22"/>
      <c r="AN38" s="22"/>
      <c r="AO38" s="22"/>
      <c r="AP38" s="22"/>
      <c r="AQ38" s="22"/>
      <c r="AR38" s="22"/>
      <c r="AS38" s="22">
        <v>10956</v>
      </c>
      <c r="AT38" s="22">
        <f t="shared" si="2"/>
        <v>10956</v>
      </c>
      <c r="AU38" s="22"/>
      <c r="AV38" s="22"/>
      <c r="AW38" s="22"/>
      <c r="AX38" s="22"/>
      <c r="AY38" s="22"/>
      <c r="AZ38" s="22"/>
      <c r="BA38" s="22"/>
      <c r="BB38" s="22"/>
      <c r="BC38" s="22"/>
      <c r="BD38" s="22"/>
      <c r="BE38" s="22"/>
      <c r="BF38" s="22"/>
      <c r="BG38" s="22"/>
      <c r="BH38" s="22">
        <f t="shared" si="3"/>
        <v>0</v>
      </c>
      <c r="BI38" s="22">
        <f t="shared" si="4"/>
        <v>651976</v>
      </c>
      <c r="BJ38" s="3"/>
    </row>
    <row r="39" spans="1:62" ht="16.5" customHeight="1">
      <c r="A39" s="25" t="s">
        <v>121</v>
      </c>
      <c r="B39" s="25">
        <v>2</v>
      </c>
      <c r="C39" s="32" t="s">
        <v>122</v>
      </c>
      <c r="D39" s="22"/>
      <c r="E39" s="22">
        <v>1785</v>
      </c>
      <c r="F39" s="22">
        <v>7816</v>
      </c>
      <c r="G39" s="22"/>
      <c r="H39" s="22"/>
      <c r="I39" s="22"/>
      <c r="J39" s="22"/>
      <c r="K39" s="22">
        <v>25535</v>
      </c>
      <c r="L39" s="22">
        <v>32453</v>
      </c>
      <c r="M39" s="22"/>
      <c r="N39" s="22"/>
      <c r="O39" s="22"/>
      <c r="P39" s="22"/>
      <c r="Q39" s="22">
        <v>4993</v>
      </c>
      <c r="R39" s="22">
        <v>2523</v>
      </c>
      <c r="S39" s="22"/>
      <c r="T39" s="22"/>
      <c r="U39" s="22"/>
      <c r="V39" s="38">
        <f t="shared" si="0"/>
        <v>75105</v>
      </c>
      <c r="W39" s="22"/>
      <c r="X39" s="22"/>
      <c r="Y39" s="22">
        <v>74264</v>
      </c>
      <c r="Z39" s="22">
        <f t="shared" si="5"/>
        <v>74264</v>
      </c>
      <c r="AA39" s="22"/>
      <c r="AB39" s="22"/>
      <c r="AC39" s="22"/>
      <c r="AD39" s="22"/>
      <c r="AE39" s="22"/>
      <c r="AF39" s="22"/>
      <c r="AG39" s="22"/>
      <c r="AH39" s="22"/>
      <c r="AI39" s="22"/>
      <c r="AJ39" s="22">
        <f t="shared" si="1"/>
        <v>0</v>
      </c>
      <c r="AK39" s="22">
        <v>2728</v>
      </c>
      <c r="AL39" s="22">
        <v>231</v>
      </c>
      <c r="AM39" s="22"/>
      <c r="AN39" s="22"/>
      <c r="AO39" s="22"/>
      <c r="AP39" s="22"/>
      <c r="AQ39" s="22"/>
      <c r="AR39" s="22">
        <v>465</v>
      </c>
      <c r="AS39" s="22"/>
      <c r="AT39" s="22">
        <f t="shared" si="2"/>
        <v>3424</v>
      </c>
      <c r="AU39" s="22"/>
      <c r="AV39" s="22"/>
      <c r="AW39" s="22"/>
      <c r="AX39" s="22"/>
      <c r="AY39" s="22"/>
      <c r="AZ39" s="22"/>
      <c r="BA39" s="22"/>
      <c r="BB39" s="22"/>
      <c r="BC39" s="22"/>
      <c r="BD39" s="22"/>
      <c r="BE39" s="22"/>
      <c r="BF39" s="22"/>
      <c r="BG39" s="22"/>
      <c r="BH39" s="22">
        <f t="shared" si="3"/>
        <v>0</v>
      </c>
      <c r="BI39" s="22">
        <f t="shared" si="4"/>
        <v>152793</v>
      </c>
      <c r="BJ39" s="3"/>
    </row>
    <row r="40" spans="1:62" ht="16.5" customHeight="1">
      <c r="A40" s="25" t="s">
        <v>125</v>
      </c>
      <c r="B40" s="25">
        <v>2</v>
      </c>
      <c r="C40" s="32" t="s">
        <v>126</v>
      </c>
      <c r="D40" s="22"/>
      <c r="E40" s="22"/>
      <c r="F40" s="22"/>
      <c r="G40" s="22"/>
      <c r="H40" s="22"/>
      <c r="I40" s="22"/>
      <c r="J40" s="22"/>
      <c r="K40" s="22"/>
      <c r="L40" s="22">
        <v>964</v>
      </c>
      <c r="M40" s="22"/>
      <c r="N40" s="22"/>
      <c r="O40" s="22">
        <v>26620</v>
      </c>
      <c r="P40" s="22"/>
      <c r="Q40" s="22"/>
      <c r="R40" s="22"/>
      <c r="S40" s="22"/>
      <c r="T40" s="22"/>
      <c r="U40" s="22"/>
      <c r="V40" s="38">
        <f t="shared" si="0"/>
        <v>27584</v>
      </c>
      <c r="W40" s="22"/>
      <c r="X40" s="22"/>
      <c r="Y40" s="22"/>
      <c r="Z40" s="22">
        <f t="shared" si="5"/>
        <v>0</v>
      </c>
      <c r="AA40" s="22"/>
      <c r="AB40" s="22"/>
      <c r="AC40" s="22"/>
      <c r="AD40" s="22"/>
      <c r="AE40" s="22"/>
      <c r="AF40" s="22"/>
      <c r="AG40" s="22"/>
      <c r="AH40" s="22"/>
      <c r="AI40" s="22"/>
      <c r="AJ40" s="22">
        <f t="shared" si="1"/>
        <v>0</v>
      </c>
      <c r="AK40" s="22"/>
      <c r="AL40" s="22"/>
      <c r="AM40" s="22"/>
      <c r="AN40" s="22"/>
      <c r="AO40" s="22"/>
      <c r="AP40" s="22"/>
      <c r="AQ40" s="22"/>
      <c r="AR40" s="22"/>
      <c r="AS40" s="22"/>
      <c r="AT40" s="22">
        <f t="shared" si="2"/>
        <v>0</v>
      </c>
      <c r="AU40" s="22"/>
      <c r="AV40" s="22"/>
      <c r="AW40" s="22"/>
      <c r="AX40" s="22"/>
      <c r="AY40" s="22"/>
      <c r="AZ40" s="22"/>
      <c r="BA40" s="22"/>
      <c r="BB40" s="22"/>
      <c r="BC40" s="22"/>
      <c r="BD40" s="22"/>
      <c r="BE40" s="22"/>
      <c r="BF40" s="22"/>
      <c r="BG40" s="22"/>
      <c r="BH40" s="22">
        <f t="shared" si="3"/>
        <v>0</v>
      </c>
      <c r="BI40" s="22">
        <f t="shared" si="4"/>
        <v>27584</v>
      </c>
      <c r="BJ40" s="3"/>
    </row>
    <row r="41" spans="1:62" ht="16.5" customHeight="1">
      <c r="A41" s="25" t="s">
        <v>127</v>
      </c>
      <c r="B41" s="25">
        <v>3</v>
      </c>
      <c r="C41" s="32" t="s">
        <v>128</v>
      </c>
      <c r="D41" s="22"/>
      <c r="E41" s="22"/>
      <c r="F41" s="22"/>
      <c r="G41" s="22"/>
      <c r="H41" s="22"/>
      <c r="I41" s="22"/>
      <c r="J41" s="22"/>
      <c r="K41" s="22"/>
      <c r="L41" s="22">
        <v>964</v>
      </c>
      <c r="M41" s="22"/>
      <c r="N41" s="22"/>
      <c r="O41" s="22">
        <v>26620</v>
      </c>
      <c r="P41" s="22"/>
      <c r="Q41" s="22"/>
      <c r="R41" s="22"/>
      <c r="S41" s="22"/>
      <c r="T41" s="22"/>
      <c r="U41" s="22"/>
      <c r="V41" s="38">
        <f t="shared" si="0"/>
        <v>27584</v>
      </c>
      <c r="W41" s="22"/>
      <c r="X41" s="22"/>
      <c r="Y41" s="22"/>
      <c r="Z41" s="22">
        <f t="shared" si="5"/>
        <v>0</v>
      </c>
      <c r="AA41" s="22"/>
      <c r="AB41" s="22"/>
      <c r="AC41" s="22"/>
      <c r="AD41" s="22"/>
      <c r="AE41" s="22"/>
      <c r="AF41" s="22"/>
      <c r="AG41" s="22"/>
      <c r="AH41" s="22"/>
      <c r="AI41" s="22"/>
      <c r="AJ41" s="22">
        <f t="shared" si="1"/>
        <v>0</v>
      </c>
      <c r="AK41" s="22"/>
      <c r="AL41" s="22"/>
      <c r="AM41" s="22"/>
      <c r="AN41" s="22"/>
      <c r="AO41" s="22"/>
      <c r="AP41" s="22"/>
      <c r="AQ41" s="22"/>
      <c r="AR41" s="22"/>
      <c r="AS41" s="22"/>
      <c r="AT41" s="22">
        <f t="shared" si="2"/>
        <v>0</v>
      </c>
      <c r="AU41" s="22"/>
      <c r="AV41" s="22"/>
      <c r="AW41" s="22"/>
      <c r="AX41" s="22"/>
      <c r="AY41" s="22"/>
      <c r="AZ41" s="22"/>
      <c r="BA41" s="22"/>
      <c r="BB41" s="22"/>
      <c r="BC41" s="22"/>
      <c r="BD41" s="22"/>
      <c r="BE41" s="22"/>
      <c r="BF41" s="22"/>
      <c r="BG41" s="22"/>
      <c r="BH41" s="22">
        <f t="shared" si="3"/>
        <v>0</v>
      </c>
      <c r="BI41" s="22">
        <f t="shared" si="4"/>
        <v>27584</v>
      </c>
      <c r="BJ41" s="3"/>
    </row>
    <row r="42" spans="1:62" ht="16.5" customHeight="1">
      <c r="A42" s="25" t="s">
        <v>129</v>
      </c>
      <c r="B42" s="25">
        <v>2</v>
      </c>
      <c r="C42" s="32" t="s">
        <v>130</v>
      </c>
      <c r="D42" s="22"/>
      <c r="E42" s="22">
        <v>15061</v>
      </c>
      <c r="F42" s="22"/>
      <c r="G42" s="22">
        <v>319</v>
      </c>
      <c r="H42" s="22">
        <v>12142</v>
      </c>
      <c r="I42" s="22">
        <v>9679</v>
      </c>
      <c r="J42" s="22"/>
      <c r="K42" s="22">
        <v>69286</v>
      </c>
      <c r="L42" s="22">
        <v>6684</v>
      </c>
      <c r="M42" s="22"/>
      <c r="N42" s="22">
        <v>2517</v>
      </c>
      <c r="O42" s="22">
        <v>26664</v>
      </c>
      <c r="P42" s="22"/>
      <c r="Q42" s="22"/>
      <c r="R42" s="22"/>
      <c r="S42" s="22">
        <v>1703</v>
      </c>
      <c r="T42" s="22"/>
      <c r="U42" s="22"/>
      <c r="V42" s="38">
        <f t="shared" si="0"/>
        <v>144055</v>
      </c>
      <c r="W42" s="22"/>
      <c r="X42" s="22"/>
      <c r="Y42" s="22">
        <v>1193</v>
      </c>
      <c r="Z42" s="22">
        <f t="shared" si="5"/>
        <v>1193</v>
      </c>
      <c r="AA42" s="22"/>
      <c r="AB42" s="22"/>
      <c r="AC42" s="22"/>
      <c r="AD42" s="22">
        <v>1546</v>
      </c>
      <c r="AE42" s="22"/>
      <c r="AF42" s="22"/>
      <c r="AG42" s="22"/>
      <c r="AH42" s="22"/>
      <c r="AI42" s="22"/>
      <c r="AJ42" s="22">
        <f t="shared" si="1"/>
        <v>1546</v>
      </c>
      <c r="AK42" s="22"/>
      <c r="AL42" s="22"/>
      <c r="AM42" s="22"/>
      <c r="AN42" s="22"/>
      <c r="AO42" s="22"/>
      <c r="AP42" s="22"/>
      <c r="AQ42" s="22"/>
      <c r="AR42" s="22"/>
      <c r="AS42" s="22">
        <v>8002</v>
      </c>
      <c r="AT42" s="22">
        <f t="shared" si="2"/>
        <v>8002</v>
      </c>
      <c r="AU42" s="22"/>
      <c r="AV42" s="22"/>
      <c r="AW42" s="22"/>
      <c r="AX42" s="22"/>
      <c r="AY42" s="22"/>
      <c r="AZ42" s="22"/>
      <c r="BA42" s="22"/>
      <c r="BB42" s="22"/>
      <c r="BC42" s="22">
        <v>5682</v>
      </c>
      <c r="BD42" s="22"/>
      <c r="BE42" s="22"/>
      <c r="BF42" s="22"/>
      <c r="BG42" s="22"/>
      <c r="BH42" s="22">
        <f t="shared" si="3"/>
        <v>5682</v>
      </c>
      <c r="BI42" s="22">
        <f t="shared" si="4"/>
        <v>160478</v>
      </c>
      <c r="BJ42" s="3"/>
    </row>
    <row r="43" spans="1:62" s="31" customFormat="1" ht="16.5" customHeight="1">
      <c r="A43" s="27" t="s">
        <v>133</v>
      </c>
      <c r="B43" s="27">
        <v>1</v>
      </c>
      <c r="C43" s="28" t="s">
        <v>134</v>
      </c>
      <c r="D43" s="21">
        <v>110680</v>
      </c>
      <c r="E43" s="21"/>
      <c r="F43" s="21">
        <v>154359</v>
      </c>
      <c r="G43" s="21"/>
      <c r="H43" s="21">
        <v>227575</v>
      </c>
      <c r="I43" s="21">
        <v>30227</v>
      </c>
      <c r="J43" s="21"/>
      <c r="K43" s="21">
        <v>656</v>
      </c>
      <c r="L43" s="21">
        <v>72842</v>
      </c>
      <c r="M43" s="21"/>
      <c r="N43" s="21">
        <v>7977</v>
      </c>
      <c r="O43" s="21">
        <v>18035</v>
      </c>
      <c r="P43" s="21"/>
      <c r="Q43" s="21">
        <v>16959</v>
      </c>
      <c r="R43" s="21">
        <v>886</v>
      </c>
      <c r="S43" s="21"/>
      <c r="T43" s="21"/>
      <c r="U43" s="21">
        <v>8235</v>
      </c>
      <c r="V43" s="21">
        <f t="shared" si="0"/>
        <v>648431</v>
      </c>
      <c r="W43" s="21"/>
      <c r="X43" s="21"/>
      <c r="Y43" s="21"/>
      <c r="Z43" s="21">
        <f t="shared" si="5"/>
        <v>0</v>
      </c>
      <c r="AA43" s="21"/>
      <c r="AB43" s="21"/>
      <c r="AC43" s="21"/>
      <c r="AD43" s="21">
        <v>50942</v>
      </c>
      <c r="AE43" s="21"/>
      <c r="AF43" s="21"/>
      <c r="AG43" s="21"/>
      <c r="AH43" s="21">
        <v>960</v>
      </c>
      <c r="AI43" s="21"/>
      <c r="AJ43" s="21">
        <f t="shared" si="1"/>
        <v>51902</v>
      </c>
      <c r="AK43" s="21">
        <v>6664</v>
      </c>
      <c r="AL43" s="21">
        <v>6996</v>
      </c>
      <c r="AM43" s="21">
        <v>5868</v>
      </c>
      <c r="AN43" s="21"/>
      <c r="AO43" s="21">
        <v>6113</v>
      </c>
      <c r="AP43" s="21"/>
      <c r="AQ43" s="21"/>
      <c r="AR43" s="21">
        <v>4087</v>
      </c>
      <c r="AS43" s="21"/>
      <c r="AT43" s="21">
        <f t="shared" si="2"/>
        <v>29728</v>
      </c>
      <c r="AU43" s="21"/>
      <c r="AV43" s="21"/>
      <c r="AW43" s="21"/>
      <c r="AX43" s="21">
        <v>33375</v>
      </c>
      <c r="AY43" s="21"/>
      <c r="AZ43" s="21"/>
      <c r="BA43" s="21"/>
      <c r="BB43" s="21">
        <v>25929</v>
      </c>
      <c r="BC43" s="21">
        <v>238257</v>
      </c>
      <c r="BD43" s="21"/>
      <c r="BE43" s="21"/>
      <c r="BF43" s="21"/>
      <c r="BG43" s="21"/>
      <c r="BH43" s="21">
        <f t="shared" si="3"/>
        <v>297561</v>
      </c>
      <c r="BI43" s="21">
        <f t="shared" si="4"/>
        <v>1027622</v>
      </c>
      <c r="BJ43" s="2"/>
    </row>
    <row r="44" spans="1:62" ht="16.5" customHeight="1">
      <c r="A44" s="25" t="s">
        <v>139</v>
      </c>
      <c r="B44" s="25">
        <v>2</v>
      </c>
      <c r="C44" s="32" t="s">
        <v>140</v>
      </c>
      <c r="D44" s="22">
        <v>110680</v>
      </c>
      <c r="E44" s="22"/>
      <c r="F44" s="22">
        <v>154359</v>
      </c>
      <c r="G44" s="22"/>
      <c r="H44" s="22">
        <v>227575</v>
      </c>
      <c r="I44" s="22">
        <v>30227</v>
      </c>
      <c r="J44" s="22"/>
      <c r="K44" s="22">
        <v>656</v>
      </c>
      <c r="L44" s="22">
        <v>72842</v>
      </c>
      <c r="M44" s="22"/>
      <c r="N44" s="22">
        <v>7977</v>
      </c>
      <c r="O44" s="22">
        <v>18035</v>
      </c>
      <c r="P44" s="22"/>
      <c r="Q44" s="22">
        <v>16959</v>
      </c>
      <c r="R44" s="22">
        <v>886</v>
      </c>
      <c r="S44" s="22"/>
      <c r="T44" s="22"/>
      <c r="U44" s="22">
        <v>8235</v>
      </c>
      <c r="V44" s="38">
        <f t="shared" si="0"/>
        <v>648431</v>
      </c>
      <c r="W44" s="22"/>
      <c r="X44" s="22"/>
      <c r="Y44" s="22"/>
      <c r="Z44" s="22">
        <f t="shared" si="5"/>
        <v>0</v>
      </c>
      <c r="AA44" s="22"/>
      <c r="AB44" s="22"/>
      <c r="AC44" s="22"/>
      <c r="AD44" s="22">
        <v>50942</v>
      </c>
      <c r="AE44" s="22"/>
      <c r="AF44" s="22"/>
      <c r="AG44" s="22"/>
      <c r="AH44" s="22">
        <v>960</v>
      </c>
      <c r="AI44" s="22"/>
      <c r="AJ44" s="22">
        <f t="shared" si="1"/>
        <v>51902</v>
      </c>
      <c r="AK44" s="22">
        <v>6664</v>
      </c>
      <c r="AL44" s="22">
        <v>6996</v>
      </c>
      <c r="AM44" s="22">
        <v>5868</v>
      </c>
      <c r="AN44" s="22"/>
      <c r="AO44" s="22">
        <v>6113</v>
      </c>
      <c r="AP44" s="22"/>
      <c r="AQ44" s="22"/>
      <c r="AR44" s="22">
        <v>4087</v>
      </c>
      <c r="AS44" s="22"/>
      <c r="AT44" s="22">
        <f t="shared" si="2"/>
        <v>29728</v>
      </c>
      <c r="AU44" s="22"/>
      <c r="AV44" s="22"/>
      <c r="AW44" s="22"/>
      <c r="AX44" s="22">
        <v>33375</v>
      </c>
      <c r="AY44" s="22"/>
      <c r="AZ44" s="22"/>
      <c r="BA44" s="22"/>
      <c r="BB44" s="22">
        <v>25929</v>
      </c>
      <c r="BC44" s="22">
        <v>238257</v>
      </c>
      <c r="BD44" s="22"/>
      <c r="BE44" s="22"/>
      <c r="BF44" s="22"/>
      <c r="BG44" s="22"/>
      <c r="BH44" s="22">
        <f t="shared" si="3"/>
        <v>297561</v>
      </c>
      <c r="BI44" s="22">
        <f t="shared" si="4"/>
        <v>1027622</v>
      </c>
      <c r="BJ44" s="3"/>
    </row>
    <row r="45" spans="1:62" ht="16.5" customHeight="1">
      <c r="A45" s="25" t="s">
        <v>141</v>
      </c>
      <c r="B45" s="25">
        <v>3</v>
      </c>
      <c r="C45" s="32" t="s">
        <v>142</v>
      </c>
      <c r="D45" s="22">
        <v>110680</v>
      </c>
      <c r="E45" s="22"/>
      <c r="F45" s="22">
        <v>154359</v>
      </c>
      <c r="G45" s="22"/>
      <c r="H45" s="22">
        <v>227575</v>
      </c>
      <c r="I45" s="22">
        <v>25553</v>
      </c>
      <c r="J45" s="22"/>
      <c r="K45" s="22">
        <v>656</v>
      </c>
      <c r="L45" s="22">
        <v>72842</v>
      </c>
      <c r="M45" s="22"/>
      <c r="N45" s="22">
        <v>7977</v>
      </c>
      <c r="O45" s="22">
        <v>17227</v>
      </c>
      <c r="P45" s="22"/>
      <c r="Q45" s="22">
        <v>16959</v>
      </c>
      <c r="R45" s="22">
        <v>886</v>
      </c>
      <c r="S45" s="22"/>
      <c r="T45" s="22"/>
      <c r="U45" s="22">
        <v>8235</v>
      </c>
      <c r="V45" s="38">
        <f t="shared" si="0"/>
        <v>642949</v>
      </c>
      <c r="W45" s="22"/>
      <c r="X45" s="22"/>
      <c r="Y45" s="22"/>
      <c r="Z45" s="22">
        <f t="shared" si="5"/>
        <v>0</v>
      </c>
      <c r="AA45" s="22"/>
      <c r="AB45" s="22"/>
      <c r="AC45" s="22"/>
      <c r="AD45" s="22">
        <v>49487</v>
      </c>
      <c r="AE45" s="22"/>
      <c r="AF45" s="22"/>
      <c r="AG45" s="22"/>
      <c r="AH45" s="22">
        <v>960</v>
      </c>
      <c r="AI45" s="22"/>
      <c r="AJ45" s="22">
        <f t="shared" si="1"/>
        <v>50447</v>
      </c>
      <c r="AK45" s="22">
        <v>6664</v>
      </c>
      <c r="AL45" s="22">
        <v>2971</v>
      </c>
      <c r="AM45" s="22">
        <v>5868</v>
      </c>
      <c r="AN45" s="22"/>
      <c r="AO45" s="22">
        <v>1163</v>
      </c>
      <c r="AP45" s="22"/>
      <c r="AQ45" s="22"/>
      <c r="AR45" s="22">
        <v>3360</v>
      </c>
      <c r="AS45" s="22"/>
      <c r="AT45" s="22">
        <f t="shared" si="2"/>
        <v>20026</v>
      </c>
      <c r="AU45" s="22"/>
      <c r="AV45" s="22"/>
      <c r="AW45" s="22"/>
      <c r="AX45" s="22">
        <v>33375</v>
      </c>
      <c r="AY45" s="22"/>
      <c r="AZ45" s="22"/>
      <c r="BA45" s="22"/>
      <c r="BB45" s="22">
        <v>25929</v>
      </c>
      <c r="BC45" s="22">
        <v>238257</v>
      </c>
      <c r="BD45" s="22"/>
      <c r="BE45" s="22"/>
      <c r="BF45" s="22"/>
      <c r="BG45" s="22"/>
      <c r="BH45" s="22">
        <f t="shared" si="3"/>
        <v>297561</v>
      </c>
      <c r="BI45" s="22">
        <f t="shared" si="4"/>
        <v>1010983</v>
      </c>
      <c r="BJ45" s="3"/>
    </row>
    <row r="46" spans="1:62" ht="16.5" customHeight="1">
      <c r="A46" s="25" t="s">
        <v>149</v>
      </c>
      <c r="B46" s="25">
        <v>4</v>
      </c>
      <c r="C46" s="32" t="s">
        <v>150</v>
      </c>
      <c r="D46" s="22">
        <v>110680</v>
      </c>
      <c r="E46" s="22"/>
      <c r="F46" s="22">
        <v>154359</v>
      </c>
      <c r="G46" s="22"/>
      <c r="H46" s="22">
        <v>226301</v>
      </c>
      <c r="I46" s="22">
        <v>15725</v>
      </c>
      <c r="J46" s="22"/>
      <c r="K46" s="22">
        <v>656</v>
      </c>
      <c r="L46" s="22">
        <v>71561</v>
      </c>
      <c r="M46" s="22"/>
      <c r="N46" s="22">
        <v>7977</v>
      </c>
      <c r="O46" s="22">
        <v>17227</v>
      </c>
      <c r="P46" s="22"/>
      <c r="Q46" s="22">
        <v>16959</v>
      </c>
      <c r="R46" s="22">
        <v>886</v>
      </c>
      <c r="S46" s="22"/>
      <c r="T46" s="22"/>
      <c r="U46" s="22">
        <v>8235</v>
      </c>
      <c r="V46" s="38">
        <f t="shared" si="0"/>
        <v>630566</v>
      </c>
      <c r="W46" s="22"/>
      <c r="X46" s="22"/>
      <c r="Y46" s="22"/>
      <c r="Z46" s="22">
        <f t="shared" si="5"/>
        <v>0</v>
      </c>
      <c r="AA46" s="22"/>
      <c r="AB46" s="22"/>
      <c r="AC46" s="22"/>
      <c r="AD46" s="22">
        <v>49487</v>
      </c>
      <c r="AE46" s="22"/>
      <c r="AF46" s="22"/>
      <c r="AG46" s="22"/>
      <c r="AH46" s="22"/>
      <c r="AI46" s="22"/>
      <c r="AJ46" s="22">
        <f t="shared" si="1"/>
        <v>49487</v>
      </c>
      <c r="AK46" s="22">
        <v>6664</v>
      </c>
      <c r="AL46" s="22">
        <v>981</v>
      </c>
      <c r="AM46" s="22">
        <v>5868</v>
      </c>
      <c r="AN46" s="22"/>
      <c r="AO46" s="22">
        <v>1163</v>
      </c>
      <c r="AP46" s="22"/>
      <c r="AQ46" s="22"/>
      <c r="AR46" s="22">
        <v>2500</v>
      </c>
      <c r="AS46" s="22"/>
      <c r="AT46" s="22">
        <f t="shared" si="2"/>
        <v>17176</v>
      </c>
      <c r="AU46" s="22"/>
      <c r="AV46" s="22"/>
      <c r="AW46" s="22"/>
      <c r="AX46" s="22">
        <v>33375</v>
      </c>
      <c r="AY46" s="22"/>
      <c r="AZ46" s="22"/>
      <c r="BA46" s="22"/>
      <c r="BB46" s="22">
        <v>25929</v>
      </c>
      <c r="BC46" s="22">
        <v>236011</v>
      </c>
      <c r="BD46" s="22"/>
      <c r="BE46" s="22"/>
      <c r="BF46" s="22"/>
      <c r="BG46" s="22"/>
      <c r="BH46" s="22">
        <f t="shared" si="3"/>
        <v>295315</v>
      </c>
      <c r="BI46" s="22">
        <f t="shared" si="4"/>
        <v>992544</v>
      </c>
      <c r="BJ46" s="3"/>
    </row>
    <row r="47" spans="1:62" s="31" customFormat="1" ht="16.5" customHeight="1">
      <c r="A47" s="27" t="s">
        <v>153</v>
      </c>
      <c r="B47" s="27">
        <v>1</v>
      </c>
      <c r="C47" s="28" t="s">
        <v>154</v>
      </c>
      <c r="D47" s="21"/>
      <c r="E47" s="21">
        <v>252</v>
      </c>
      <c r="F47" s="21"/>
      <c r="G47" s="21"/>
      <c r="H47" s="21"/>
      <c r="I47" s="21">
        <v>11413</v>
      </c>
      <c r="J47" s="21"/>
      <c r="K47" s="21">
        <v>400</v>
      </c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>
        <f t="shared" si="0"/>
        <v>12065</v>
      </c>
      <c r="W47" s="21"/>
      <c r="X47" s="21"/>
      <c r="Y47" s="21"/>
      <c r="Z47" s="21">
        <f t="shared" si="5"/>
        <v>0</v>
      </c>
      <c r="AA47" s="21"/>
      <c r="AB47" s="21"/>
      <c r="AC47" s="21"/>
      <c r="AD47" s="21">
        <v>3120</v>
      </c>
      <c r="AE47" s="21"/>
      <c r="AF47" s="21"/>
      <c r="AG47" s="21"/>
      <c r="AH47" s="21"/>
      <c r="AI47" s="21"/>
      <c r="AJ47" s="21">
        <f t="shared" si="1"/>
        <v>3120</v>
      </c>
      <c r="AK47" s="21"/>
      <c r="AL47" s="21"/>
      <c r="AM47" s="21"/>
      <c r="AN47" s="21">
        <v>936</v>
      </c>
      <c r="AO47" s="21"/>
      <c r="AP47" s="21"/>
      <c r="AQ47" s="21"/>
      <c r="AR47" s="21"/>
      <c r="AS47" s="21"/>
      <c r="AT47" s="21">
        <f t="shared" si="2"/>
        <v>936</v>
      </c>
      <c r="AU47" s="21"/>
      <c r="AV47" s="21"/>
      <c r="AW47" s="21"/>
      <c r="AX47" s="21"/>
      <c r="AY47" s="21"/>
      <c r="AZ47" s="21"/>
      <c r="BA47" s="21"/>
      <c r="BB47" s="21"/>
      <c r="BC47" s="21"/>
      <c r="BD47" s="21"/>
      <c r="BE47" s="21">
        <v>641</v>
      </c>
      <c r="BF47" s="21"/>
      <c r="BG47" s="21"/>
      <c r="BH47" s="21">
        <f t="shared" si="3"/>
        <v>641</v>
      </c>
      <c r="BI47" s="21">
        <f t="shared" si="4"/>
        <v>16762</v>
      </c>
      <c r="BJ47" s="2"/>
    </row>
    <row r="48" spans="1:62" ht="16.5" customHeight="1">
      <c r="A48" s="25" t="s">
        <v>157</v>
      </c>
      <c r="B48" s="25">
        <v>2</v>
      </c>
      <c r="C48" s="32" t="s">
        <v>158</v>
      </c>
      <c r="D48" s="22"/>
      <c r="E48" s="22">
        <v>252</v>
      </c>
      <c r="F48" s="22"/>
      <c r="G48" s="22"/>
      <c r="H48" s="22"/>
      <c r="I48" s="22">
        <v>11413</v>
      </c>
      <c r="J48" s="22"/>
      <c r="K48" s="22">
        <v>400</v>
      </c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38">
        <f t="shared" si="0"/>
        <v>12065</v>
      </c>
      <c r="W48" s="22"/>
      <c r="X48" s="22"/>
      <c r="Y48" s="22"/>
      <c r="Z48" s="22">
        <f t="shared" si="5"/>
        <v>0</v>
      </c>
      <c r="AA48" s="22"/>
      <c r="AB48" s="22"/>
      <c r="AC48" s="22"/>
      <c r="AD48" s="22"/>
      <c r="AE48" s="22"/>
      <c r="AF48" s="22"/>
      <c r="AG48" s="22"/>
      <c r="AH48" s="22"/>
      <c r="AI48" s="22"/>
      <c r="AJ48" s="22">
        <f t="shared" si="1"/>
        <v>0</v>
      </c>
      <c r="AK48" s="22"/>
      <c r="AL48" s="22"/>
      <c r="AM48" s="22"/>
      <c r="AN48" s="22"/>
      <c r="AO48" s="22"/>
      <c r="AP48" s="22"/>
      <c r="AQ48" s="22"/>
      <c r="AR48" s="22"/>
      <c r="AS48" s="22"/>
      <c r="AT48" s="22">
        <f t="shared" si="2"/>
        <v>0</v>
      </c>
      <c r="AU48" s="22"/>
      <c r="AV48" s="22"/>
      <c r="AW48" s="22"/>
      <c r="AX48" s="22"/>
      <c r="AY48" s="22"/>
      <c r="AZ48" s="22"/>
      <c r="BA48" s="22"/>
      <c r="BB48" s="22"/>
      <c r="BC48" s="22"/>
      <c r="BD48" s="22"/>
      <c r="BE48" s="22">
        <v>641</v>
      </c>
      <c r="BF48" s="22"/>
      <c r="BG48" s="22"/>
      <c r="BH48" s="22">
        <f t="shared" si="3"/>
        <v>641</v>
      </c>
      <c r="BI48" s="22">
        <f t="shared" si="4"/>
        <v>12706</v>
      </c>
      <c r="BJ48" s="3"/>
    </row>
    <row r="49" spans="1:62" ht="16.5" customHeight="1">
      <c r="A49" s="25" t="s">
        <v>159</v>
      </c>
      <c r="B49" s="25">
        <v>2</v>
      </c>
      <c r="C49" s="32" t="s">
        <v>160</v>
      </c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22"/>
      <c r="S49" s="22"/>
      <c r="T49" s="22"/>
      <c r="U49" s="22"/>
      <c r="V49" s="38">
        <f t="shared" si="0"/>
        <v>0</v>
      </c>
      <c r="W49" s="22"/>
      <c r="X49" s="22"/>
      <c r="Y49" s="22"/>
      <c r="Z49" s="22">
        <f t="shared" si="5"/>
        <v>0</v>
      </c>
      <c r="AA49" s="22"/>
      <c r="AB49" s="22"/>
      <c r="AC49" s="22"/>
      <c r="AD49" s="22">
        <v>3120</v>
      </c>
      <c r="AE49" s="22"/>
      <c r="AF49" s="22"/>
      <c r="AG49" s="22"/>
      <c r="AH49" s="22"/>
      <c r="AI49" s="22"/>
      <c r="AJ49" s="22">
        <f t="shared" si="1"/>
        <v>3120</v>
      </c>
      <c r="AK49" s="22"/>
      <c r="AL49" s="22"/>
      <c r="AM49" s="22"/>
      <c r="AN49" s="22">
        <v>936</v>
      </c>
      <c r="AO49" s="22"/>
      <c r="AP49" s="22"/>
      <c r="AQ49" s="22"/>
      <c r="AR49" s="22"/>
      <c r="AS49" s="22"/>
      <c r="AT49" s="22">
        <f t="shared" si="2"/>
        <v>936</v>
      </c>
      <c r="AU49" s="22"/>
      <c r="AV49" s="22"/>
      <c r="AW49" s="22"/>
      <c r="AX49" s="22"/>
      <c r="AY49" s="22"/>
      <c r="AZ49" s="22"/>
      <c r="BA49" s="22"/>
      <c r="BB49" s="22"/>
      <c r="BC49" s="22"/>
      <c r="BD49" s="22"/>
      <c r="BE49" s="22"/>
      <c r="BF49" s="22"/>
      <c r="BG49" s="22"/>
      <c r="BH49" s="22">
        <f t="shared" si="3"/>
        <v>0</v>
      </c>
      <c r="BI49" s="22">
        <f t="shared" si="4"/>
        <v>4056</v>
      </c>
      <c r="BJ49" s="3"/>
    </row>
    <row r="50" spans="1:62" s="31" customFormat="1" ht="16.5" customHeight="1">
      <c r="A50" s="27" t="s">
        <v>161</v>
      </c>
      <c r="B50" s="27">
        <v>1</v>
      </c>
      <c r="C50" s="28" t="s">
        <v>162</v>
      </c>
      <c r="D50" s="21">
        <v>566650</v>
      </c>
      <c r="E50" s="21">
        <v>790763</v>
      </c>
      <c r="F50" s="21">
        <v>2246128</v>
      </c>
      <c r="G50" s="21">
        <v>2030910</v>
      </c>
      <c r="H50" s="21">
        <v>8347374</v>
      </c>
      <c r="I50" s="21">
        <v>7513770</v>
      </c>
      <c r="J50" s="21">
        <v>3233</v>
      </c>
      <c r="K50" s="21">
        <v>5892930</v>
      </c>
      <c r="L50" s="21">
        <v>8584930</v>
      </c>
      <c r="M50" s="21">
        <v>14187</v>
      </c>
      <c r="N50" s="21">
        <v>1131086</v>
      </c>
      <c r="O50" s="21">
        <v>1746449</v>
      </c>
      <c r="P50" s="21"/>
      <c r="Q50" s="21">
        <v>140261</v>
      </c>
      <c r="R50" s="21">
        <v>131576</v>
      </c>
      <c r="S50" s="21">
        <v>27921</v>
      </c>
      <c r="T50" s="21">
        <v>46808</v>
      </c>
      <c r="U50" s="21">
        <v>24902</v>
      </c>
      <c r="V50" s="21">
        <f t="shared" si="0"/>
        <v>39239878</v>
      </c>
      <c r="W50" s="21"/>
      <c r="X50" s="21">
        <v>23788</v>
      </c>
      <c r="Y50" s="21">
        <v>2029463</v>
      </c>
      <c r="Z50" s="21">
        <f t="shared" si="5"/>
        <v>2053251</v>
      </c>
      <c r="AA50" s="21"/>
      <c r="AB50" s="21"/>
      <c r="AC50" s="21"/>
      <c r="AD50" s="21">
        <v>1571875</v>
      </c>
      <c r="AE50" s="21"/>
      <c r="AF50" s="21"/>
      <c r="AG50" s="21"/>
      <c r="AH50" s="21">
        <v>992</v>
      </c>
      <c r="AI50" s="21"/>
      <c r="AJ50" s="21">
        <f t="shared" si="1"/>
        <v>1572867</v>
      </c>
      <c r="AK50" s="21">
        <v>1461681</v>
      </c>
      <c r="AL50" s="21">
        <v>1587277</v>
      </c>
      <c r="AM50" s="21">
        <v>50137</v>
      </c>
      <c r="AN50" s="21">
        <v>226887</v>
      </c>
      <c r="AO50" s="21">
        <v>9721</v>
      </c>
      <c r="AP50" s="21">
        <v>51518</v>
      </c>
      <c r="AQ50" s="21">
        <v>42258</v>
      </c>
      <c r="AR50" s="21">
        <v>909502</v>
      </c>
      <c r="AS50" s="21">
        <v>9557</v>
      </c>
      <c r="AT50" s="21">
        <f t="shared" si="2"/>
        <v>4348538</v>
      </c>
      <c r="AU50" s="21">
        <v>6797</v>
      </c>
      <c r="AV50" s="21">
        <v>1565</v>
      </c>
      <c r="AW50" s="21">
        <v>239</v>
      </c>
      <c r="AX50" s="21">
        <v>13072</v>
      </c>
      <c r="AY50" s="21">
        <v>1489</v>
      </c>
      <c r="AZ50" s="21"/>
      <c r="BA50" s="21"/>
      <c r="BB50" s="21"/>
      <c r="BC50" s="21">
        <v>850426</v>
      </c>
      <c r="BD50" s="21"/>
      <c r="BE50" s="21">
        <v>191844</v>
      </c>
      <c r="BF50" s="21"/>
      <c r="BG50" s="21">
        <v>3045</v>
      </c>
      <c r="BH50" s="21">
        <f t="shared" si="3"/>
        <v>1068477</v>
      </c>
      <c r="BI50" s="21">
        <f t="shared" si="4"/>
        <v>48283011</v>
      </c>
      <c r="BJ50" s="2"/>
    </row>
    <row r="51" spans="1:62" ht="16.5" customHeight="1">
      <c r="A51" s="25" t="s">
        <v>163</v>
      </c>
      <c r="B51" s="25">
        <v>2</v>
      </c>
      <c r="C51" s="32" t="s">
        <v>164</v>
      </c>
      <c r="D51" s="22">
        <v>448461</v>
      </c>
      <c r="E51" s="22">
        <v>69786</v>
      </c>
      <c r="F51" s="22">
        <v>69488</v>
      </c>
      <c r="G51" s="22">
        <v>1689394</v>
      </c>
      <c r="H51" s="22">
        <v>888654</v>
      </c>
      <c r="I51" s="22">
        <v>128679</v>
      </c>
      <c r="J51" s="22"/>
      <c r="K51" s="22">
        <v>683141</v>
      </c>
      <c r="L51" s="22">
        <v>1467346</v>
      </c>
      <c r="M51" s="22"/>
      <c r="N51" s="22">
        <v>6827</v>
      </c>
      <c r="O51" s="22">
        <v>1231516</v>
      </c>
      <c r="P51" s="22"/>
      <c r="Q51" s="22"/>
      <c r="R51" s="22">
        <v>3513</v>
      </c>
      <c r="S51" s="22">
        <v>1502</v>
      </c>
      <c r="T51" s="22"/>
      <c r="U51" s="22">
        <v>3506</v>
      </c>
      <c r="V51" s="38">
        <f t="shared" si="0"/>
        <v>6691813</v>
      </c>
      <c r="W51" s="22"/>
      <c r="X51" s="22"/>
      <c r="Y51" s="22">
        <v>1510510</v>
      </c>
      <c r="Z51" s="22">
        <f t="shared" si="5"/>
        <v>1510510</v>
      </c>
      <c r="AA51" s="22"/>
      <c r="AB51" s="22"/>
      <c r="AC51" s="22"/>
      <c r="AD51" s="22">
        <v>194663</v>
      </c>
      <c r="AE51" s="22"/>
      <c r="AF51" s="22"/>
      <c r="AG51" s="22"/>
      <c r="AH51" s="22">
        <v>786</v>
      </c>
      <c r="AI51" s="22"/>
      <c r="AJ51" s="22">
        <f t="shared" si="1"/>
        <v>195449</v>
      </c>
      <c r="AK51" s="22">
        <v>809895</v>
      </c>
      <c r="AL51" s="22">
        <v>932071</v>
      </c>
      <c r="AM51" s="22"/>
      <c r="AN51" s="22"/>
      <c r="AO51" s="22">
        <v>7012</v>
      </c>
      <c r="AP51" s="22"/>
      <c r="AQ51" s="22"/>
      <c r="AR51" s="22">
        <v>8851</v>
      </c>
      <c r="AS51" s="22"/>
      <c r="AT51" s="22">
        <f t="shared" si="2"/>
        <v>1757829</v>
      </c>
      <c r="AU51" s="22"/>
      <c r="AV51" s="22"/>
      <c r="AW51" s="22"/>
      <c r="AX51" s="22"/>
      <c r="AY51" s="22"/>
      <c r="AZ51" s="22"/>
      <c r="BA51" s="22"/>
      <c r="BB51" s="22"/>
      <c r="BC51" s="22">
        <v>67566</v>
      </c>
      <c r="BD51" s="22"/>
      <c r="BE51" s="22"/>
      <c r="BF51" s="22"/>
      <c r="BG51" s="22"/>
      <c r="BH51" s="22">
        <f t="shared" si="3"/>
        <v>67566</v>
      </c>
      <c r="BI51" s="22">
        <f t="shared" si="4"/>
        <v>10223167</v>
      </c>
      <c r="BJ51" s="3"/>
    </row>
    <row r="52" spans="1:62" ht="16.5" customHeight="1">
      <c r="A52" s="25" t="s">
        <v>165</v>
      </c>
      <c r="B52" s="25">
        <v>3</v>
      </c>
      <c r="C52" s="32" t="s">
        <v>166</v>
      </c>
      <c r="D52" s="22">
        <v>312484</v>
      </c>
      <c r="E52" s="22">
        <v>68590</v>
      </c>
      <c r="F52" s="22">
        <v>59131</v>
      </c>
      <c r="G52" s="22">
        <v>1689394</v>
      </c>
      <c r="H52" s="22">
        <v>668509</v>
      </c>
      <c r="I52" s="22">
        <v>93746</v>
      </c>
      <c r="J52" s="22"/>
      <c r="K52" s="22">
        <v>655111</v>
      </c>
      <c r="L52" s="22">
        <v>1378293</v>
      </c>
      <c r="M52" s="22"/>
      <c r="N52" s="22">
        <v>5386</v>
      </c>
      <c r="O52" s="22">
        <v>1149014</v>
      </c>
      <c r="P52" s="22"/>
      <c r="Q52" s="22"/>
      <c r="R52" s="22">
        <v>2411</v>
      </c>
      <c r="S52" s="22">
        <v>1502</v>
      </c>
      <c r="T52" s="22"/>
      <c r="U52" s="22"/>
      <c r="V52" s="38">
        <f t="shared" si="0"/>
        <v>6083571</v>
      </c>
      <c r="W52" s="22"/>
      <c r="X52" s="22"/>
      <c r="Y52" s="22">
        <v>1502193</v>
      </c>
      <c r="Z52" s="22">
        <f t="shared" si="5"/>
        <v>1502193</v>
      </c>
      <c r="AA52" s="22"/>
      <c r="AB52" s="22"/>
      <c r="AC52" s="22"/>
      <c r="AD52" s="22">
        <v>194663</v>
      </c>
      <c r="AE52" s="22"/>
      <c r="AF52" s="22"/>
      <c r="AG52" s="22"/>
      <c r="AH52" s="22"/>
      <c r="AI52" s="22"/>
      <c r="AJ52" s="22">
        <f t="shared" si="1"/>
        <v>194663</v>
      </c>
      <c r="AK52" s="22">
        <v>32891</v>
      </c>
      <c r="AL52" s="22">
        <v>211374</v>
      </c>
      <c r="AM52" s="22"/>
      <c r="AN52" s="22"/>
      <c r="AO52" s="22"/>
      <c r="AP52" s="22"/>
      <c r="AQ52" s="22"/>
      <c r="AR52" s="22">
        <v>4725</v>
      </c>
      <c r="AS52" s="22"/>
      <c r="AT52" s="22">
        <f t="shared" si="2"/>
        <v>248990</v>
      </c>
      <c r="AU52" s="22"/>
      <c r="AV52" s="22"/>
      <c r="AW52" s="22"/>
      <c r="AX52" s="22"/>
      <c r="AY52" s="22"/>
      <c r="AZ52" s="22"/>
      <c r="BA52" s="22"/>
      <c r="BB52" s="22"/>
      <c r="BC52" s="22">
        <v>67566</v>
      </c>
      <c r="BD52" s="22"/>
      <c r="BE52" s="22"/>
      <c r="BF52" s="22"/>
      <c r="BG52" s="22"/>
      <c r="BH52" s="22">
        <f t="shared" si="3"/>
        <v>67566</v>
      </c>
      <c r="BI52" s="22">
        <f t="shared" si="4"/>
        <v>8096983</v>
      </c>
      <c r="BJ52" s="3"/>
    </row>
    <row r="53" spans="1:62" ht="16.5" customHeight="1">
      <c r="A53" s="25" t="s">
        <v>169</v>
      </c>
      <c r="B53" s="25">
        <v>4</v>
      </c>
      <c r="C53" s="32" t="s">
        <v>170</v>
      </c>
      <c r="D53" s="22"/>
      <c r="E53" s="22"/>
      <c r="F53" s="22"/>
      <c r="G53" s="22"/>
      <c r="H53" s="22"/>
      <c r="I53" s="22"/>
      <c r="J53" s="22"/>
      <c r="K53" s="22"/>
      <c r="L53" s="22">
        <v>7243</v>
      </c>
      <c r="M53" s="22"/>
      <c r="N53" s="22"/>
      <c r="O53" s="22"/>
      <c r="P53" s="22"/>
      <c r="Q53" s="22"/>
      <c r="R53" s="22"/>
      <c r="S53" s="22"/>
      <c r="T53" s="22"/>
      <c r="U53" s="22"/>
      <c r="V53" s="38">
        <f t="shared" si="0"/>
        <v>7243</v>
      </c>
      <c r="W53" s="22"/>
      <c r="X53" s="22"/>
      <c r="Y53" s="22"/>
      <c r="Z53" s="22">
        <f t="shared" si="5"/>
        <v>0</v>
      </c>
      <c r="AA53" s="22"/>
      <c r="AB53" s="22"/>
      <c r="AC53" s="22"/>
      <c r="AD53" s="22"/>
      <c r="AE53" s="22"/>
      <c r="AF53" s="22"/>
      <c r="AG53" s="22"/>
      <c r="AH53" s="22"/>
      <c r="AI53" s="22"/>
      <c r="AJ53" s="22">
        <f t="shared" si="1"/>
        <v>0</v>
      </c>
      <c r="AK53" s="22"/>
      <c r="AL53" s="22"/>
      <c r="AM53" s="22"/>
      <c r="AN53" s="22"/>
      <c r="AO53" s="22"/>
      <c r="AP53" s="22"/>
      <c r="AQ53" s="22"/>
      <c r="AR53" s="22"/>
      <c r="AS53" s="22"/>
      <c r="AT53" s="22">
        <f t="shared" si="2"/>
        <v>0</v>
      </c>
      <c r="AU53" s="22"/>
      <c r="AV53" s="22"/>
      <c r="AW53" s="22"/>
      <c r="AX53" s="22"/>
      <c r="AY53" s="22"/>
      <c r="AZ53" s="22"/>
      <c r="BA53" s="22"/>
      <c r="BB53" s="22"/>
      <c r="BC53" s="22"/>
      <c r="BD53" s="22"/>
      <c r="BE53" s="22"/>
      <c r="BF53" s="22"/>
      <c r="BG53" s="22"/>
      <c r="BH53" s="22">
        <f t="shared" si="3"/>
        <v>0</v>
      </c>
      <c r="BI53" s="22">
        <f t="shared" si="4"/>
        <v>7243</v>
      </c>
      <c r="BJ53" s="3"/>
    </row>
    <row r="54" spans="1:62" ht="16.5" customHeight="1">
      <c r="A54" s="25" t="s">
        <v>173</v>
      </c>
      <c r="B54" s="25">
        <v>3</v>
      </c>
      <c r="C54" s="32" t="s">
        <v>174</v>
      </c>
      <c r="D54" s="22">
        <v>135977</v>
      </c>
      <c r="E54" s="22">
        <v>1196</v>
      </c>
      <c r="F54" s="22">
        <v>10357</v>
      </c>
      <c r="G54" s="22"/>
      <c r="H54" s="22">
        <v>220145</v>
      </c>
      <c r="I54" s="22">
        <v>34933</v>
      </c>
      <c r="J54" s="22"/>
      <c r="K54" s="22">
        <v>28030</v>
      </c>
      <c r="L54" s="22">
        <v>89053</v>
      </c>
      <c r="M54" s="22"/>
      <c r="N54" s="22">
        <v>1441</v>
      </c>
      <c r="O54" s="22">
        <v>82502</v>
      </c>
      <c r="P54" s="22"/>
      <c r="Q54" s="22"/>
      <c r="R54" s="22">
        <v>1102</v>
      </c>
      <c r="S54" s="22"/>
      <c r="T54" s="22"/>
      <c r="U54" s="22">
        <v>3506</v>
      </c>
      <c r="V54" s="38">
        <f t="shared" si="0"/>
        <v>608242</v>
      </c>
      <c r="W54" s="22"/>
      <c r="X54" s="22"/>
      <c r="Y54" s="22">
        <v>8317</v>
      </c>
      <c r="Z54" s="22">
        <f t="shared" si="5"/>
        <v>8317</v>
      </c>
      <c r="AA54" s="22"/>
      <c r="AB54" s="22"/>
      <c r="AC54" s="22"/>
      <c r="AD54" s="22"/>
      <c r="AE54" s="22"/>
      <c r="AF54" s="22"/>
      <c r="AG54" s="22"/>
      <c r="AH54" s="22">
        <v>786</v>
      </c>
      <c r="AI54" s="22"/>
      <c r="AJ54" s="22">
        <f t="shared" si="1"/>
        <v>786</v>
      </c>
      <c r="AK54" s="22">
        <v>777004</v>
      </c>
      <c r="AL54" s="22">
        <v>720697</v>
      </c>
      <c r="AM54" s="22"/>
      <c r="AN54" s="22"/>
      <c r="AO54" s="22">
        <v>7012</v>
      </c>
      <c r="AP54" s="22"/>
      <c r="AQ54" s="22"/>
      <c r="AR54" s="22">
        <v>4126</v>
      </c>
      <c r="AS54" s="22"/>
      <c r="AT54" s="22">
        <f t="shared" si="2"/>
        <v>1508839</v>
      </c>
      <c r="AU54" s="22"/>
      <c r="AV54" s="22"/>
      <c r="AW54" s="22"/>
      <c r="AX54" s="22"/>
      <c r="AY54" s="22"/>
      <c r="AZ54" s="22"/>
      <c r="BA54" s="22"/>
      <c r="BB54" s="22"/>
      <c r="BC54" s="22"/>
      <c r="BD54" s="22"/>
      <c r="BE54" s="22"/>
      <c r="BF54" s="22"/>
      <c r="BG54" s="22"/>
      <c r="BH54" s="22">
        <f t="shared" si="3"/>
        <v>0</v>
      </c>
      <c r="BI54" s="22">
        <f t="shared" si="4"/>
        <v>2126184</v>
      </c>
      <c r="BJ54" s="3"/>
    </row>
    <row r="55" spans="1:62" ht="16.5" customHeight="1">
      <c r="A55" s="25" t="s">
        <v>175</v>
      </c>
      <c r="B55" s="25">
        <v>4</v>
      </c>
      <c r="C55" s="32" t="s">
        <v>176</v>
      </c>
      <c r="D55" s="22"/>
      <c r="E55" s="22"/>
      <c r="F55" s="22"/>
      <c r="G55" s="22"/>
      <c r="H55" s="22"/>
      <c r="I55" s="22"/>
      <c r="J55" s="22"/>
      <c r="K55" s="22"/>
      <c r="L55" s="22">
        <v>15148</v>
      </c>
      <c r="M55" s="22"/>
      <c r="N55" s="22"/>
      <c r="O55" s="22"/>
      <c r="P55" s="22"/>
      <c r="Q55" s="22"/>
      <c r="R55" s="22"/>
      <c r="S55" s="22"/>
      <c r="T55" s="22"/>
      <c r="U55" s="22"/>
      <c r="V55" s="38">
        <f t="shared" si="0"/>
        <v>15148</v>
      </c>
      <c r="W55" s="22"/>
      <c r="X55" s="22"/>
      <c r="Y55" s="22"/>
      <c r="Z55" s="22">
        <f t="shared" si="5"/>
        <v>0</v>
      </c>
      <c r="AA55" s="22"/>
      <c r="AB55" s="22"/>
      <c r="AC55" s="22"/>
      <c r="AD55" s="22"/>
      <c r="AE55" s="22"/>
      <c r="AF55" s="22"/>
      <c r="AG55" s="22"/>
      <c r="AH55" s="22"/>
      <c r="AI55" s="22"/>
      <c r="AJ55" s="22">
        <f t="shared" si="1"/>
        <v>0</v>
      </c>
      <c r="AK55" s="22"/>
      <c r="AL55" s="22"/>
      <c r="AM55" s="22"/>
      <c r="AN55" s="22"/>
      <c r="AO55" s="22"/>
      <c r="AP55" s="22"/>
      <c r="AQ55" s="22"/>
      <c r="AR55" s="22"/>
      <c r="AS55" s="22"/>
      <c r="AT55" s="22">
        <f t="shared" si="2"/>
        <v>0</v>
      </c>
      <c r="AU55" s="22"/>
      <c r="AV55" s="22"/>
      <c r="AW55" s="22"/>
      <c r="AX55" s="22"/>
      <c r="AY55" s="22"/>
      <c r="AZ55" s="22"/>
      <c r="BA55" s="22"/>
      <c r="BB55" s="22"/>
      <c r="BC55" s="22"/>
      <c r="BD55" s="22"/>
      <c r="BE55" s="22"/>
      <c r="BF55" s="22"/>
      <c r="BG55" s="22"/>
      <c r="BH55" s="22">
        <f t="shared" si="3"/>
        <v>0</v>
      </c>
      <c r="BI55" s="22">
        <f t="shared" si="4"/>
        <v>15148</v>
      </c>
      <c r="BJ55" s="3"/>
    </row>
    <row r="56" spans="1:62" ht="16.5" customHeight="1">
      <c r="A56" s="25" t="s">
        <v>179</v>
      </c>
      <c r="B56" s="25">
        <v>4</v>
      </c>
      <c r="C56" s="32" t="s">
        <v>180</v>
      </c>
      <c r="D56" s="22"/>
      <c r="E56" s="22"/>
      <c r="F56" s="22">
        <v>227</v>
      </c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38">
        <f t="shared" si="0"/>
        <v>227</v>
      </c>
      <c r="W56" s="22"/>
      <c r="X56" s="22"/>
      <c r="Y56" s="22"/>
      <c r="Z56" s="22">
        <f t="shared" si="5"/>
        <v>0</v>
      </c>
      <c r="AA56" s="22"/>
      <c r="AB56" s="22"/>
      <c r="AC56" s="22"/>
      <c r="AD56" s="22"/>
      <c r="AE56" s="22"/>
      <c r="AF56" s="22"/>
      <c r="AG56" s="22"/>
      <c r="AH56" s="22"/>
      <c r="AI56" s="22"/>
      <c r="AJ56" s="22">
        <f t="shared" si="1"/>
        <v>0</v>
      </c>
      <c r="AK56" s="22">
        <v>464</v>
      </c>
      <c r="AL56" s="22"/>
      <c r="AM56" s="22"/>
      <c r="AN56" s="22"/>
      <c r="AO56" s="22"/>
      <c r="AP56" s="22"/>
      <c r="AQ56" s="22"/>
      <c r="AR56" s="22">
        <v>2477</v>
      </c>
      <c r="AS56" s="22"/>
      <c r="AT56" s="22">
        <f t="shared" si="2"/>
        <v>2941</v>
      </c>
      <c r="AU56" s="22"/>
      <c r="AV56" s="22"/>
      <c r="AW56" s="22"/>
      <c r="AX56" s="22"/>
      <c r="AY56" s="22"/>
      <c r="AZ56" s="22"/>
      <c r="BA56" s="22"/>
      <c r="BB56" s="22"/>
      <c r="BC56" s="22"/>
      <c r="BD56" s="22"/>
      <c r="BE56" s="22"/>
      <c r="BF56" s="22"/>
      <c r="BG56" s="22"/>
      <c r="BH56" s="22">
        <f t="shared" si="3"/>
        <v>0</v>
      </c>
      <c r="BI56" s="22">
        <f t="shared" si="4"/>
        <v>3168</v>
      </c>
      <c r="BJ56" s="3"/>
    </row>
    <row r="57" spans="1:62" ht="16.5" customHeight="1">
      <c r="A57" s="25" t="s">
        <v>183</v>
      </c>
      <c r="B57" s="25">
        <v>2</v>
      </c>
      <c r="C57" s="32" t="s">
        <v>184</v>
      </c>
      <c r="D57" s="22"/>
      <c r="E57" s="22">
        <v>5700</v>
      </c>
      <c r="F57" s="22">
        <v>429371</v>
      </c>
      <c r="G57" s="22">
        <v>3045</v>
      </c>
      <c r="H57" s="22">
        <v>441474</v>
      </c>
      <c r="I57" s="22">
        <v>826318</v>
      </c>
      <c r="J57" s="22"/>
      <c r="K57" s="22">
        <v>3192416</v>
      </c>
      <c r="L57" s="22">
        <v>360344</v>
      </c>
      <c r="M57" s="22"/>
      <c r="N57" s="22">
        <v>13680</v>
      </c>
      <c r="O57" s="22">
        <v>5239</v>
      </c>
      <c r="P57" s="22"/>
      <c r="Q57" s="22">
        <v>3655</v>
      </c>
      <c r="R57" s="22"/>
      <c r="S57" s="22"/>
      <c r="T57" s="22"/>
      <c r="U57" s="22"/>
      <c r="V57" s="38">
        <f t="shared" si="0"/>
        <v>5281242</v>
      </c>
      <c r="W57" s="22"/>
      <c r="X57" s="22"/>
      <c r="Y57" s="22">
        <v>327166</v>
      </c>
      <c r="Z57" s="22">
        <f t="shared" si="5"/>
        <v>327166</v>
      </c>
      <c r="AA57" s="22"/>
      <c r="AB57" s="22"/>
      <c r="AC57" s="22"/>
      <c r="AD57" s="22">
        <v>62122</v>
      </c>
      <c r="AE57" s="22"/>
      <c r="AF57" s="22"/>
      <c r="AG57" s="22"/>
      <c r="AH57" s="22"/>
      <c r="AI57" s="22"/>
      <c r="AJ57" s="22">
        <f t="shared" si="1"/>
        <v>62122</v>
      </c>
      <c r="AK57" s="22">
        <v>22551</v>
      </c>
      <c r="AL57" s="22">
        <v>11614</v>
      </c>
      <c r="AM57" s="22">
        <v>402</v>
      </c>
      <c r="AN57" s="22"/>
      <c r="AO57" s="22">
        <v>314</v>
      </c>
      <c r="AP57" s="22">
        <v>1230</v>
      </c>
      <c r="AQ57" s="22"/>
      <c r="AR57" s="22">
        <v>106816</v>
      </c>
      <c r="AS57" s="22"/>
      <c r="AT57" s="22">
        <f t="shared" si="2"/>
        <v>142927</v>
      </c>
      <c r="AU57" s="22"/>
      <c r="AV57" s="22"/>
      <c r="AW57" s="22"/>
      <c r="AX57" s="22"/>
      <c r="AY57" s="22"/>
      <c r="AZ57" s="22"/>
      <c r="BA57" s="22"/>
      <c r="BB57" s="22"/>
      <c r="BC57" s="22">
        <v>156138</v>
      </c>
      <c r="BD57" s="22"/>
      <c r="BE57" s="22">
        <v>716</v>
      </c>
      <c r="BF57" s="22"/>
      <c r="BG57" s="22"/>
      <c r="BH57" s="22">
        <f t="shared" si="3"/>
        <v>156854</v>
      </c>
      <c r="BI57" s="22">
        <f t="shared" si="4"/>
        <v>5970311</v>
      </c>
      <c r="BJ57" s="3"/>
    </row>
    <row r="58" spans="1:62" ht="16.5" customHeight="1">
      <c r="A58" s="25" t="s">
        <v>185</v>
      </c>
      <c r="B58" s="25">
        <v>3</v>
      </c>
      <c r="C58" s="32" t="s">
        <v>186</v>
      </c>
      <c r="D58" s="22"/>
      <c r="E58" s="22"/>
      <c r="F58" s="22">
        <v>21598</v>
      </c>
      <c r="G58" s="22"/>
      <c r="H58" s="22"/>
      <c r="I58" s="22"/>
      <c r="J58" s="22"/>
      <c r="K58" s="22"/>
      <c r="L58" s="22">
        <v>2600</v>
      </c>
      <c r="M58" s="22"/>
      <c r="N58" s="22"/>
      <c r="O58" s="22"/>
      <c r="P58" s="22"/>
      <c r="Q58" s="22"/>
      <c r="R58" s="22"/>
      <c r="S58" s="22"/>
      <c r="T58" s="22"/>
      <c r="U58" s="22"/>
      <c r="V58" s="38">
        <f t="shared" si="0"/>
        <v>24198</v>
      </c>
      <c r="W58" s="22"/>
      <c r="X58" s="22"/>
      <c r="Y58" s="22"/>
      <c r="Z58" s="22">
        <f t="shared" si="5"/>
        <v>0</v>
      </c>
      <c r="AA58" s="22"/>
      <c r="AB58" s="22"/>
      <c r="AC58" s="22"/>
      <c r="AD58" s="22">
        <v>1412</v>
      </c>
      <c r="AE58" s="22"/>
      <c r="AF58" s="22"/>
      <c r="AG58" s="22"/>
      <c r="AH58" s="22"/>
      <c r="AI58" s="22"/>
      <c r="AJ58" s="22">
        <f t="shared" si="1"/>
        <v>1412</v>
      </c>
      <c r="AK58" s="22"/>
      <c r="AL58" s="22"/>
      <c r="AM58" s="22"/>
      <c r="AN58" s="22"/>
      <c r="AO58" s="22"/>
      <c r="AP58" s="22"/>
      <c r="AQ58" s="22"/>
      <c r="AR58" s="22"/>
      <c r="AS58" s="22"/>
      <c r="AT58" s="22">
        <f t="shared" si="2"/>
        <v>0</v>
      </c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>
        <f t="shared" si="3"/>
        <v>0</v>
      </c>
      <c r="BI58" s="22">
        <f t="shared" si="4"/>
        <v>25610</v>
      </c>
      <c r="BJ58" s="3"/>
    </row>
    <row r="59" spans="1:62" ht="16.5" customHeight="1">
      <c r="A59" s="25" t="s">
        <v>187</v>
      </c>
      <c r="B59" s="25">
        <v>3</v>
      </c>
      <c r="C59" s="32" t="s">
        <v>188</v>
      </c>
      <c r="D59" s="22"/>
      <c r="E59" s="22">
        <v>5700</v>
      </c>
      <c r="F59" s="22">
        <v>201596</v>
      </c>
      <c r="G59" s="22">
        <v>3045</v>
      </c>
      <c r="H59" s="22">
        <v>267301</v>
      </c>
      <c r="I59" s="22">
        <v>62683</v>
      </c>
      <c r="J59" s="22"/>
      <c r="K59" s="22">
        <v>82583</v>
      </c>
      <c r="L59" s="22">
        <v>256535</v>
      </c>
      <c r="M59" s="22"/>
      <c r="N59" s="22">
        <v>13680</v>
      </c>
      <c r="O59" s="22">
        <v>3659</v>
      </c>
      <c r="P59" s="22"/>
      <c r="Q59" s="22">
        <v>3138</v>
      </c>
      <c r="R59" s="22"/>
      <c r="S59" s="22"/>
      <c r="T59" s="22"/>
      <c r="U59" s="22"/>
      <c r="V59" s="38">
        <f t="shared" si="0"/>
        <v>899920</v>
      </c>
      <c r="W59" s="22"/>
      <c r="X59" s="22"/>
      <c r="Y59" s="22">
        <v>327166</v>
      </c>
      <c r="Z59" s="22">
        <f t="shared" si="5"/>
        <v>327166</v>
      </c>
      <c r="AA59" s="22"/>
      <c r="AB59" s="22"/>
      <c r="AC59" s="22"/>
      <c r="AD59" s="22">
        <v>60455</v>
      </c>
      <c r="AE59" s="22"/>
      <c r="AF59" s="22"/>
      <c r="AG59" s="22"/>
      <c r="AH59" s="22"/>
      <c r="AI59" s="22"/>
      <c r="AJ59" s="22">
        <f t="shared" si="1"/>
        <v>60455</v>
      </c>
      <c r="AK59" s="22">
        <v>21472</v>
      </c>
      <c r="AL59" s="22">
        <v>11614</v>
      </c>
      <c r="AM59" s="22">
        <v>402</v>
      </c>
      <c r="AN59" s="22"/>
      <c r="AO59" s="22">
        <v>314</v>
      </c>
      <c r="AP59" s="22">
        <v>471</v>
      </c>
      <c r="AQ59" s="22"/>
      <c r="AR59" s="22">
        <v>103835</v>
      </c>
      <c r="AS59" s="22"/>
      <c r="AT59" s="22">
        <f t="shared" si="2"/>
        <v>138108</v>
      </c>
      <c r="AU59" s="22"/>
      <c r="AV59" s="22"/>
      <c r="AW59" s="22"/>
      <c r="AX59" s="22"/>
      <c r="AY59" s="22"/>
      <c r="AZ59" s="22"/>
      <c r="BA59" s="22"/>
      <c r="BB59" s="22"/>
      <c r="BC59" s="22">
        <v>115887</v>
      </c>
      <c r="BD59" s="22"/>
      <c r="BE59" s="22"/>
      <c r="BF59" s="22"/>
      <c r="BG59" s="22"/>
      <c r="BH59" s="22">
        <f t="shared" si="3"/>
        <v>115887</v>
      </c>
      <c r="BI59" s="22">
        <f t="shared" si="4"/>
        <v>1541536</v>
      </c>
      <c r="BJ59" s="3"/>
    </row>
    <row r="60" spans="1:62" ht="16.5" customHeight="1">
      <c r="A60" s="25" t="s">
        <v>189</v>
      </c>
      <c r="B60" s="25">
        <v>2</v>
      </c>
      <c r="C60" s="32" t="s">
        <v>190</v>
      </c>
      <c r="D60" s="22"/>
      <c r="E60" s="22">
        <v>512</v>
      </c>
      <c r="F60" s="22">
        <v>65835</v>
      </c>
      <c r="G60" s="22">
        <v>200369</v>
      </c>
      <c r="H60" s="22">
        <v>3630</v>
      </c>
      <c r="I60" s="22">
        <v>5551875</v>
      </c>
      <c r="J60" s="22"/>
      <c r="K60" s="22">
        <v>324912</v>
      </c>
      <c r="L60" s="22">
        <v>376816</v>
      </c>
      <c r="M60" s="22"/>
      <c r="N60" s="22">
        <v>692309</v>
      </c>
      <c r="O60" s="22">
        <v>15327</v>
      </c>
      <c r="P60" s="22"/>
      <c r="Q60" s="22">
        <v>317</v>
      </c>
      <c r="R60" s="22">
        <v>8287</v>
      </c>
      <c r="S60" s="22"/>
      <c r="T60" s="22"/>
      <c r="U60" s="22"/>
      <c r="V60" s="38">
        <f t="shared" si="0"/>
        <v>7240189</v>
      </c>
      <c r="W60" s="22"/>
      <c r="X60" s="22"/>
      <c r="Y60" s="22">
        <v>57947</v>
      </c>
      <c r="Z60" s="22">
        <f t="shared" si="5"/>
        <v>57947</v>
      </c>
      <c r="AA60" s="22"/>
      <c r="AB60" s="22"/>
      <c r="AC60" s="22"/>
      <c r="AD60" s="22"/>
      <c r="AE60" s="22"/>
      <c r="AF60" s="22"/>
      <c r="AG60" s="22"/>
      <c r="AH60" s="22"/>
      <c r="AI60" s="22"/>
      <c r="AJ60" s="22">
        <f t="shared" si="1"/>
        <v>0</v>
      </c>
      <c r="AK60" s="22"/>
      <c r="AL60" s="22"/>
      <c r="AM60" s="22"/>
      <c r="AN60" s="22"/>
      <c r="AO60" s="22"/>
      <c r="AP60" s="22">
        <v>17324</v>
      </c>
      <c r="AQ60" s="22"/>
      <c r="AR60" s="22"/>
      <c r="AS60" s="22"/>
      <c r="AT60" s="22">
        <f t="shared" si="2"/>
        <v>17324</v>
      </c>
      <c r="AU60" s="22"/>
      <c r="AV60" s="22">
        <v>1565</v>
      </c>
      <c r="AW60" s="22"/>
      <c r="AX60" s="22"/>
      <c r="AY60" s="22"/>
      <c r="AZ60" s="22"/>
      <c r="BA60" s="22"/>
      <c r="BB60" s="22"/>
      <c r="BC60" s="22">
        <v>9679</v>
      </c>
      <c r="BD60" s="22"/>
      <c r="BE60" s="22">
        <v>171833</v>
      </c>
      <c r="BF60" s="22"/>
      <c r="BG60" s="22"/>
      <c r="BH60" s="22">
        <f t="shared" si="3"/>
        <v>183077</v>
      </c>
      <c r="BI60" s="22">
        <f t="shared" si="4"/>
        <v>7498537</v>
      </c>
      <c r="BJ60" s="3"/>
    </row>
    <row r="61" spans="1:62" ht="16.5" customHeight="1">
      <c r="A61" s="25" t="s">
        <v>191</v>
      </c>
      <c r="B61" s="25">
        <v>3</v>
      </c>
      <c r="C61" s="32" t="s">
        <v>192</v>
      </c>
      <c r="D61" s="22"/>
      <c r="E61" s="22"/>
      <c r="F61" s="22"/>
      <c r="G61" s="22"/>
      <c r="H61" s="22"/>
      <c r="I61" s="22"/>
      <c r="J61" s="22"/>
      <c r="K61" s="22"/>
      <c r="L61" s="22">
        <v>1839</v>
      </c>
      <c r="M61" s="22"/>
      <c r="N61" s="22"/>
      <c r="O61" s="22"/>
      <c r="P61" s="22"/>
      <c r="Q61" s="22"/>
      <c r="R61" s="22">
        <v>2372</v>
      </c>
      <c r="S61" s="22"/>
      <c r="T61" s="22"/>
      <c r="U61" s="22"/>
      <c r="V61" s="38">
        <f t="shared" si="0"/>
        <v>4211</v>
      </c>
      <c r="W61" s="22"/>
      <c r="X61" s="22"/>
      <c r="Y61" s="22"/>
      <c r="Z61" s="22">
        <f t="shared" si="5"/>
        <v>0</v>
      </c>
      <c r="AA61" s="22"/>
      <c r="AB61" s="22"/>
      <c r="AC61" s="22"/>
      <c r="AD61" s="22"/>
      <c r="AE61" s="22"/>
      <c r="AF61" s="22"/>
      <c r="AG61" s="22"/>
      <c r="AH61" s="22"/>
      <c r="AI61" s="22"/>
      <c r="AJ61" s="22">
        <f t="shared" si="1"/>
        <v>0</v>
      </c>
      <c r="AK61" s="22"/>
      <c r="AL61" s="22"/>
      <c r="AM61" s="22"/>
      <c r="AN61" s="22"/>
      <c r="AO61" s="22"/>
      <c r="AP61" s="22"/>
      <c r="AQ61" s="22"/>
      <c r="AR61" s="22"/>
      <c r="AS61" s="22"/>
      <c r="AT61" s="22">
        <f t="shared" si="2"/>
        <v>0</v>
      </c>
      <c r="AU61" s="22"/>
      <c r="AV61" s="22"/>
      <c r="AW61" s="22"/>
      <c r="AX61" s="22"/>
      <c r="AY61" s="22"/>
      <c r="AZ61" s="22"/>
      <c r="BA61" s="22"/>
      <c r="BB61" s="22"/>
      <c r="BC61" s="22"/>
      <c r="BD61" s="22"/>
      <c r="BE61" s="22"/>
      <c r="BF61" s="22"/>
      <c r="BG61" s="22"/>
      <c r="BH61" s="22">
        <f t="shared" si="3"/>
        <v>0</v>
      </c>
      <c r="BI61" s="22">
        <f t="shared" si="4"/>
        <v>4211</v>
      </c>
      <c r="BJ61" s="3"/>
    </row>
    <row r="62" spans="1:62" ht="16.5" customHeight="1">
      <c r="A62" s="25" t="s">
        <v>193</v>
      </c>
      <c r="B62" s="25">
        <v>3</v>
      </c>
      <c r="C62" s="32" t="s">
        <v>194</v>
      </c>
      <c r="D62" s="22"/>
      <c r="E62" s="22"/>
      <c r="F62" s="22">
        <v>42706</v>
      </c>
      <c r="G62" s="22"/>
      <c r="H62" s="22"/>
      <c r="I62" s="22">
        <v>2047417</v>
      </c>
      <c r="J62" s="22"/>
      <c r="K62" s="22"/>
      <c r="L62" s="22"/>
      <c r="M62" s="22"/>
      <c r="N62" s="22">
        <v>692309</v>
      </c>
      <c r="O62" s="22"/>
      <c r="P62" s="22"/>
      <c r="Q62" s="22"/>
      <c r="R62" s="22"/>
      <c r="S62" s="22"/>
      <c r="T62" s="22"/>
      <c r="U62" s="22"/>
      <c r="V62" s="38">
        <f t="shared" si="0"/>
        <v>2782432</v>
      </c>
      <c r="W62" s="22"/>
      <c r="X62" s="22"/>
      <c r="Y62" s="22"/>
      <c r="Z62" s="22">
        <f t="shared" si="5"/>
        <v>0</v>
      </c>
      <c r="AA62" s="22"/>
      <c r="AB62" s="22"/>
      <c r="AC62" s="22"/>
      <c r="AD62" s="22"/>
      <c r="AE62" s="22"/>
      <c r="AF62" s="22"/>
      <c r="AG62" s="22"/>
      <c r="AH62" s="22"/>
      <c r="AI62" s="22"/>
      <c r="AJ62" s="22">
        <f t="shared" si="1"/>
        <v>0</v>
      </c>
      <c r="AK62" s="22"/>
      <c r="AL62" s="22"/>
      <c r="AM62" s="22"/>
      <c r="AN62" s="22"/>
      <c r="AO62" s="22"/>
      <c r="AP62" s="22"/>
      <c r="AQ62" s="22"/>
      <c r="AR62" s="22"/>
      <c r="AS62" s="22"/>
      <c r="AT62" s="22">
        <f t="shared" si="2"/>
        <v>0</v>
      </c>
      <c r="AU62" s="22"/>
      <c r="AV62" s="22"/>
      <c r="AW62" s="22"/>
      <c r="AX62" s="22"/>
      <c r="AY62" s="22"/>
      <c r="AZ62" s="22"/>
      <c r="BA62" s="22"/>
      <c r="BB62" s="22"/>
      <c r="BC62" s="22"/>
      <c r="BD62" s="22"/>
      <c r="BE62" s="22"/>
      <c r="BF62" s="22"/>
      <c r="BG62" s="22"/>
      <c r="BH62" s="22">
        <f t="shared" si="3"/>
        <v>0</v>
      </c>
      <c r="BI62" s="22">
        <f t="shared" si="4"/>
        <v>2782432</v>
      </c>
      <c r="BJ62" s="3"/>
    </row>
    <row r="63" spans="1:62" ht="16.5" customHeight="1">
      <c r="A63" s="25" t="s">
        <v>195</v>
      </c>
      <c r="B63" s="25">
        <v>3</v>
      </c>
      <c r="C63" s="32" t="s">
        <v>196</v>
      </c>
      <c r="D63" s="22"/>
      <c r="E63" s="22"/>
      <c r="F63" s="22"/>
      <c r="G63" s="22"/>
      <c r="H63" s="22"/>
      <c r="I63" s="22">
        <v>3504458</v>
      </c>
      <c r="J63" s="22"/>
      <c r="K63" s="22"/>
      <c r="L63" s="22">
        <v>206374</v>
      </c>
      <c r="M63" s="22"/>
      <c r="N63" s="22"/>
      <c r="O63" s="22"/>
      <c r="P63" s="22"/>
      <c r="Q63" s="22"/>
      <c r="R63" s="22"/>
      <c r="S63" s="22"/>
      <c r="T63" s="22"/>
      <c r="U63" s="22"/>
      <c r="V63" s="38">
        <f t="shared" si="0"/>
        <v>3710832</v>
      </c>
      <c r="W63" s="22"/>
      <c r="X63" s="22"/>
      <c r="Y63" s="22"/>
      <c r="Z63" s="22">
        <f t="shared" si="5"/>
        <v>0</v>
      </c>
      <c r="AA63" s="22"/>
      <c r="AB63" s="22"/>
      <c r="AC63" s="22"/>
      <c r="AD63" s="22"/>
      <c r="AE63" s="22"/>
      <c r="AF63" s="22"/>
      <c r="AG63" s="22"/>
      <c r="AH63" s="22"/>
      <c r="AI63" s="22"/>
      <c r="AJ63" s="22">
        <f t="shared" si="1"/>
        <v>0</v>
      </c>
      <c r="AK63" s="22"/>
      <c r="AL63" s="22"/>
      <c r="AM63" s="22"/>
      <c r="AN63" s="22"/>
      <c r="AO63" s="22"/>
      <c r="AP63" s="22"/>
      <c r="AQ63" s="22"/>
      <c r="AR63" s="22"/>
      <c r="AS63" s="22"/>
      <c r="AT63" s="22">
        <f t="shared" si="2"/>
        <v>0</v>
      </c>
      <c r="AU63" s="22"/>
      <c r="AV63" s="22"/>
      <c r="AW63" s="22"/>
      <c r="AX63" s="22"/>
      <c r="AY63" s="22"/>
      <c r="AZ63" s="22"/>
      <c r="BA63" s="22"/>
      <c r="BB63" s="22"/>
      <c r="BC63" s="22"/>
      <c r="BD63" s="22"/>
      <c r="BE63" s="22"/>
      <c r="BF63" s="22"/>
      <c r="BG63" s="22"/>
      <c r="BH63" s="22">
        <f t="shared" si="3"/>
        <v>0</v>
      </c>
      <c r="BI63" s="22">
        <f t="shared" si="4"/>
        <v>3710832</v>
      </c>
      <c r="BJ63" s="3"/>
    </row>
    <row r="64" spans="1:62" ht="16.5" customHeight="1">
      <c r="A64" s="25" t="s">
        <v>197</v>
      </c>
      <c r="B64" s="25">
        <v>2</v>
      </c>
      <c r="C64" s="32" t="s">
        <v>198</v>
      </c>
      <c r="D64" s="22"/>
      <c r="E64" s="22">
        <v>2721</v>
      </c>
      <c r="F64" s="22">
        <v>49971</v>
      </c>
      <c r="G64" s="22"/>
      <c r="H64" s="22">
        <v>205116</v>
      </c>
      <c r="I64" s="22">
        <v>18293</v>
      </c>
      <c r="J64" s="22"/>
      <c r="K64" s="22">
        <v>219792</v>
      </c>
      <c r="L64" s="22">
        <v>400776</v>
      </c>
      <c r="M64" s="22"/>
      <c r="N64" s="22">
        <v>33043</v>
      </c>
      <c r="O64" s="22">
        <v>51883</v>
      </c>
      <c r="P64" s="22"/>
      <c r="Q64" s="22">
        <v>59785</v>
      </c>
      <c r="R64" s="22">
        <v>28080</v>
      </c>
      <c r="S64" s="22">
        <v>1124</v>
      </c>
      <c r="T64" s="22">
        <v>816</v>
      </c>
      <c r="U64" s="22"/>
      <c r="V64" s="38">
        <f t="shared" si="0"/>
        <v>1071400</v>
      </c>
      <c r="W64" s="22"/>
      <c r="X64" s="22">
        <v>1500</v>
      </c>
      <c r="Y64" s="22">
        <v>4075</v>
      </c>
      <c r="Z64" s="22">
        <f t="shared" si="5"/>
        <v>5575</v>
      </c>
      <c r="AA64" s="22"/>
      <c r="AB64" s="22"/>
      <c r="AC64" s="22"/>
      <c r="AD64" s="22">
        <v>185891</v>
      </c>
      <c r="AE64" s="22"/>
      <c r="AF64" s="22"/>
      <c r="AG64" s="22"/>
      <c r="AH64" s="22"/>
      <c r="AI64" s="22"/>
      <c r="AJ64" s="22">
        <f t="shared" si="1"/>
        <v>185891</v>
      </c>
      <c r="AK64" s="22">
        <v>7636</v>
      </c>
      <c r="AL64" s="22">
        <v>3068</v>
      </c>
      <c r="AM64" s="22"/>
      <c r="AN64" s="22"/>
      <c r="AO64" s="22"/>
      <c r="AP64" s="22">
        <v>1032</v>
      </c>
      <c r="AQ64" s="22"/>
      <c r="AR64" s="22">
        <v>1994</v>
      </c>
      <c r="AS64" s="22"/>
      <c r="AT64" s="22">
        <f t="shared" si="2"/>
        <v>13730</v>
      </c>
      <c r="AU64" s="22"/>
      <c r="AV64" s="22"/>
      <c r="AW64" s="22"/>
      <c r="AX64" s="22">
        <v>2681</v>
      </c>
      <c r="AY64" s="22"/>
      <c r="AZ64" s="22"/>
      <c r="BA64" s="22"/>
      <c r="BB64" s="22"/>
      <c r="BC64" s="22">
        <v>81854</v>
      </c>
      <c r="BD64" s="22"/>
      <c r="BE64" s="22"/>
      <c r="BF64" s="22"/>
      <c r="BG64" s="22"/>
      <c r="BH64" s="22">
        <f t="shared" si="3"/>
        <v>84535</v>
      </c>
      <c r="BI64" s="22">
        <f t="shared" si="4"/>
        <v>1361131</v>
      </c>
      <c r="BJ64" s="3"/>
    </row>
    <row r="65" spans="1:62" ht="16.5" customHeight="1">
      <c r="A65" s="25" t="s">
        <v>199</v>
      </c>
      <c r="B65" s="25">
        <v>3</v>
      </c>
      <c r="C65" s="32" t="s">
        <v>200</v>
      </c>
      <c r="D65" s="22"/>
      <c r="E65" s="22"/>
      <c r="F65" s="22">
        <v>722</v>
      </c>
      <c r="G65" s="22"/>
      <c r="H65" s="22">
        <v>45449</v>
      </c>
      <c r="I65" s="22"/>
      <c r="J65" s="22"/>
      <c r="K65" s="22">
        <v>45468</v>
      </c>
      <c r="L65" s="22">
        <v>11983</v>
      </c>
      <c r="M65" s="22"/>
      <c r="N65" s="22">
        <v>1140</v>
      </c>
      <c r="O65" s="22"/>
      <c r="P65" s="22"/>
      <c r="Q65" s="22">
        <v>7904</v>
      </c>
      <c r="R65" s="22"/>
      <c r="S65" s="22">
        <v>1124</v>
      </c>
      <c r="T65" s="22">
        <v>816</v>
      </c>
      <c r="U65" s="22"/>
      <c r="V65" s="38">
        <f t="shared" si="0"/>
        <v>114606</v>
      </c>
      <c r="W65" s="22"/>
      <c r="X65" s="22"/>
      <c r="Y65" s="22">
        <v>1107</v>
      </c>
      <c r="Z65" s="22">
        <f t="shared" si="5"/>
        <v>1107</v>
      </c>
      <c r="AA65" s="22"/>
      <c r="AB65" s="22"/>
      <c r="AC65" s="22"/>
      <c r="AD65" s="22"/>
      <c r="AE65" s="22"/>
      <c r="AF65" s="22"/>
      <c r="AG65" s="22"/>
      <c r="AH65" s="22"/>
      <c r="AI65" s="22"/>
      <c r="AJ65" s="22">
        <f t="shared" si="1"/>
        <v>0</v>
      </c>
      <c r="AK65" s="22">
        <v>2425</v>
      </c>
      <c r="AL65" s="22"/>
      <c r="AM65" s="22"/>
      <c r="AN65" s="22"/>
      <c r="AO65" s="22"/>
      <c r="AP65" s="22">
        <v>1032</v>
      </c>
      <c r="AQ65" s="22"/>
      <c r="AR65" s="22"/>
      <c r="AS65" s="22"/>
      <c r="AT65" s="22">
        <f t="shared" si="2"/>
        <v>3457</v>
      </c>
      <c r="AU65" s="22"/>
      <c r="AV65" s="22"/>
      <c r="AW65" s="22"/>
      <c r="AX65" s="22">
        <v>2681</v>
      </c>
      <c r="AY65" s="22"/>
      <c r="AZ65" s="22"/>
      <c r="BA65" s="22"/>
      <c r="BB65" s="22"/>
      <c r="BC65" s="22">
        <v>54229</v>
      </c>
      <c r="BD65" s="22"/>
      <c r="BE65" s="22"/>
      <c r="BF65" s="22"/>
      <c r="BG65" s="22"/>
      <c r="BH65" s="22">
        <f t="shared" si="3"/>
        <v>56910</v>
      </c>
      <c r="BI65" s="22">
        <f t="shared" si="4"/>
        <v>176080</v>
      </c>
      <c r="BJ65" s="3"/>
    </row>
    <row r="66" spans="1:62" ht="16.5" customHeight="1">
      <c r="A66" s="25" t="s">
        <v>201</v>
      </c>
      <c r="B66" s="25">
        <v>3</v>
      </c>
      <c r="C66" s="32" t="s">
        <v>202</v>
      </c>
      <c r="D66" s="22"/>
      <c r="E66" s="22"/>
      <c r="F66" s="22">
        <v>19901</v>
      </c>
      <c r="G66" s="22"/>
      <c r="H66" s="22"/>
      <c r="I66" s="22"/>
      <c r="J66" s="22"/>
      <c r="K66" s="22">
        <v>67736</v>
      </c>
      <c r="L66" s="22">
        <v>324369</v>
      </c>
      <c r="M66" s="22"/>
      <c r="N66" s="22"/>
      <c r="O66" s="22">
        <v>43289</v>
      </c>
      <c r="P66" s="22"/>
      <c r="Q66" s="22">
        <v>37321</v>
      </c>
      <c r="R66" s="22">
        <v>28080</v>
      </c>
      <c r="S66" s="22"/>
      <c r="T66" s="22"/>
      <c r="U66" s="22"/>
      <c r="V66" s="38">
        <f t="shared" si="0"/>
        <v>520696</v>
      </c>
      <c r="W66" s="22"/>
      <c r="X66" s="22">
        <v>1500</v>
      </c>
      <c r="Y66" s="22">
        <v>1831</v>
      </c>
      <c r="Z66" s="22">
        <f t="shared" si="5"/>
        <v>3331</v>
      </c>
      <c r="AA66" s="22"/>
      <c r="AB66" s="22"/>
      <c r="AC66" s="22"/>
      <c r="AD66" s="22">
        <v>461</v>
      </c>
      <c r="AE66" s="22"/>
      <c r="AF66" s="22"/>
      <c r="AG66" s="22"/>
      <c r="AH66" s="22"/>
      <c r="AI66" s="22"/>
      <c r="AJ66" s="22">
        <f t="shared" si="1"/>
        <v>461</v>
      </c>
      <c r="AK66" s="22">
        <v>4560</v>
      </c>
      <c r="AL66" s="22"/>
      <c r="AM66" s="22"/>
      <c r="AN66" s="22"/>
      <c r="AO66" s="22"/>
      <c r="AP66" s="22"/>
      <c r="AQ66" s="22"/>
      <c r="AR66" s="22">
        <v>284</v>
      </c>
      <c r="AS66" s="22"/>
      <c r="AT66" s="22">
        <f t="shared" si="2"/>
        <v>4844</v>
      </c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>
        <f t="shared" si="3"/>
        <v>0</v>
      </c>
      <c r="BI66" s="22">
        <f t="shared" si="4"/>
        <v>529332</v>
      </c>
      <c r="BJ66" s="3"/>
    </row>
    <row r="67" spans="1:62" ht="16.5" customHeight="1">
      <c r="A67" s="25" t="s">
        <v>203</v>
      </c>
      <c r="B67" s="25">
        <v>2</v>
      </c>
      <c r="C67" s="32" t="s">
        <v>204</v>
      </c>
      <c r="D67" s="22"/>
      <c r="E67" s="22"/>
      <c r="F67" s="22"/>
      <c r="G67" s="22"/>
      <c r="H67" s="22"/>
      <c r="I67" s="22"/>
      <c r="J67" s="22"/>
      <c r="K67" s="22"/>
      <c r="L67" s="22">
        <v>348</v>
      </c>
      <c r="M67" s="22"/>
      <c r="N67" s="22">
        <v>247</v>
      </c>
      <c r="O67" s="22"/>
      <c r="P67" s="22"/>
      <c r="Q67" s="22"/>
      <c r="R67" s="22"/>
      <c r="S67" s="22"/>
      <c r="T67" s="22"/>
      <c r="U67" s="22"/>
      <c r="V67" s="38">
        <f t="shared" si="0"/>
        <v>595</v>
      </c>
      <c r="W67" s="22"/>
      <c r="X67" s="22"/>
      <c r="Y67" s="22"/>
      <c r="Z67" s="22">
        <f t="shared" si="5"/>
        <v>0</v>
      </c>
      <c r="AA67" s="22"/>
      <c r="AB67" s="22"/>
      <c r="AC67" s="22"/>
      <c r="AD67" s="22"/>
      <c r="AE67" s="22"/>
      <c r="AF67" s="22"/>
      <c r="AG67" s="22"/>
      <c r="AH67" s="22"/>
      <c r="AI67" s="22"/>
      <c r="AJ67" s="22">
        <f t="shared" si="1"/>
        <v>0</v>
      </c>
      <c r="AK67" s="22"/>
      <c r="AL67" s="22"/>
      <c r="AM67" s="22"/>
      <c r="AN67" s="22"/>
      <c r="AO67" s="22"/>
      <c r="AP67" s="22"/>
      <c r="AQ67" s="22">
        <v>382</v>
      </c>
      <c r="AR67" s="22"/>
      <c r="AS67" s="22"/>
      <c r="AT67" s="22">
        <f t="shared" si="2"/>
        <v>382</v>
      </c>
      <c r="AU67" s="22"/>
      <c r="AV67" s="22"/>
      <c r="AW67" s="22"/>
      <c r="AX67" s="22"/>
      <c r="AY67" s="22"/>
      <c r="AZ67" s="22"/>
      <c r="BA67" s="22"/>
      <c r="BB67" s="22"/>
      <c r="BC67" s="22"/>
      <c r="BD67" s="22"/>
      <c r="BE67" s="22"/>
      <c r="BF67" s="22"/>
      <c r="BG67" s="22"/>
      <c r="BH67" s="22">
        <f t="shared" si="3"/>
        <v>0</v>
      </c>
      <c r="BI67" s="22">
        <f t="shared" si="4"/>
        <v>977</v>
      </c>
      <c r="BJ67" s="3"/>
    </row>
    <row r="68" spans="1:62" ht="16.5" customHeight="1">
      <c r="A68" s="25" t="s">
        <v>213</v>
      </c>
      <c r="B68" s="25">
        <v>2</v>
      </c>
      <c r="C68" s="32" t="s">
        <v>214</v>
      </c>
      <c r="D68" s="22">
        <v>100687</v>
      </c>
      <c r="E68" s="22">
        <v>89198</v>
      </c>
      <c r="F68" s="22">
        <v>1063562</v>
      </c>
      <c r="G68" s="22">
        <v>12904</v>
      </c>
      <c r="H68" s="22">
        <v>5328596</v>
      </c>
      <c r="I68" s="22">
        <v>852070</v>
      </c>
      <c r="J68" s="22"/>
      <c r="K68" s="22">
        <v>385567</v>
      </c>
      <c r="L68" s="22">
        <v>3142856</v>
      </c>
      <c r="M68" s="22">
        <v>7663</v>
      </c>
      <c r="N68" s="22">
        <v>261530</v>
      </c>
      <c r="O68" s="22">
        <v>230993</v>
      </c>
      <c r="P68" s="22"/>
      <c r="Q68" s="22">
        <v>10962</v>
      </c>
      <c r="R68" s="22">
        <v>44920</v>
      </c>
      <c r="S68" s="22">
        <v>16501</v>
      </c>
      <c r="T68" s="22">
        <v>45244</v>
      </c>
      <c r="U68" s="22">
        <v>18771</v>
      </c>
      <c r="V68" s="38">
        <f t="shared" si="0"/>
        <v>11612024</v>
      </c>
      <c r="W68" s="22"/>
      <c r="X68" s="22">
        <v>19210</v>
      </c>
      <c r="Y68" s="22">
        <v>103196</v>
      </c>
      <c r="Z68" s="22">
        <f t="shared" si="5"/>
        <v>122406</v>
      </c>
      <c r="AA68" s="22"/>
      <c r="AB68" s="22"/>
      <c r="AC68" s="22"/>
      <c r="AD68" s="22">
        <v>874497</v>
      </c>
      <c r="AE68" s="22"/>
      <c r="AF68" s="22"/>
      <c r="AG68" s="22"/>
      <c r="AH68" s="22">
        <v>206</v>
      </c>
      <c r="AI68" s="22"/>
      <c r="AJ68" s="22">
        <f t="shared" si="1"/>
        <v>874703</v>
      </c>
      <c r="AK68" s="22">
        <v>585569</v>
      </c>
      <c r="AL68" s="22">
        <v>487664</v>
      </c>
      <c r="AM68" s="22">
        <v>40962</v>
      </c>
      <c r="AN68" s="22">
        <v>8750</v>
      </c>
      <c r="AO68" s="22">
        <v>2395</v>
      </c>
      <c r="AP68" s="22">
        <v>31932</v>
      </c>
      <c r="AQ68" s="22">
        <v>41876</v>
      </c>
      <c r="AR68" s="22">
        <v>458515</v>
      </c>
      <c r="AS68" s="22">
        <v>8352</v>
      </c>
      <c r="AT68" s="22">
        <f t="shared" si="2"/>
        <v>1666015</v>
      </c>
      <c r="AU68" s="22"/>
      <c r="AV68" s="22"/>
      <c r="AW68" s="22">
        <v>239</v>
      </c>
      <c r="AX68" s="22"/>
      <c r="AY68" s="22"/>
      <c r="AZ68" s="22"/>
      <c r="BA68" s="22"/>
      <c r="BB68" s="22"/>
      <c r="BC68" s="22">
        <v>374338</v>
      </c>
      <c r="BD68" s="22"/>
      <c r="BE68" s="22"/>
      <c r="BF68" s="22"/>
      <c r="BG68" s="22"/>
      <c r="BH68" s="22">
        <f t="shared" si="3"/>
        <v>374577</v>
      </c>
      <c r="BI68" s="22">
        <f t="shared" si="4"/>
        <v>14649725</v>
      </c>
      <c r="BJ68" s="3"/>
    </row>
    <row r="69" spans="1:62" ht="16.5" customHeight="1">
      <c r="A69" s="25" t="s">
        <v>217</v>
      </c>
      <c r="B69" s="25">
        <v>3</v>
      </c>
      <c r="C69" s="32" t="s">
        <v>218</v>
      </c>
      <c r="D69" s="22"/>
      <c r="E69" s="22"/>
      <c r="F69" s="22">
        <v>79644</v>
      </c>
      <c r="G69" s="22"/>
      <c r="H69" s="22">
        <v>267367</v>
      </c>
      <c r="I69" s="22">
        <v>60701</v>
      </c>
      <c r="J69" s="22"/>
      <c r="K69" s="22">
        <v>31747</v>
      </c>
      <c r="L69" s="22">
        <v>15524</v>
      </c>
      <c r="M69" s="22"/>
      <c r="N69" s="22">
        <v>584</v>
      </c>
      <c r="O69" s="22">
        <v>74754</v>
      </c>
      <c r="P69" s="22"/>
      <c r="Q69" s="22"/>
      <c r="R69" s="22"/>
      <c r="S69" s="22"/>
      <c r="T69" s="22"/>
      <c r="U69" s="22"/>
      <c r="V69" s="38">
        <f t="shared" si="0"/>
        <v>530321</v>
      </c>
      <c r="W69" s="22"/>
      <c r="X69" s="22">
        <v>240</v>
      </c>
      <c r="Y69" s="22"/>
      <c r="Z69" s="22">
        <f t="shared" si="5"/>
        <v>240</v>
      </c>
      <c r="AA69" s="22"/>
      <c r="AB69" s="22"/>
      <c r="AC69" s="22"/>
      <c r="AD69" s="22">
        <v>6732</v>
      </c>
      <c r="AE69" s="22"/>
      <c r="AF69" s="22"/>
      <c r="AG69" s="22"/>
      <c r="AH69" s="22"/>
      <c r="AI69" s="22"/>
      <c r="AJ69" s="22">
        <f t="shared" si="1"/>
        <v>6732</v>
      </c>
      <c r="AK69" s="22">
        <v>254</v>
      </c>
      <c r="AL69" s="22">
        <v>397</v>
      </c>
      <c r="AM69" s="22">
        <v>287</v>
      </c>
      <c r="AN69" s="22"/>
      <c r="AO69" s="22">
        <v>2395</v>
      </c>
      <c r="AP69" s="22"/>
      <c r="AQ69" s="22"/>
      <c r="AR69" s="22">
        <v>3471</v>
      </c>
      <c r="AS69" s="22"/>
      <c r="AT69" s="22">
        <f t="shared" si="2"/>
        <v>6804</v>
      </c>
      <c r="AU69" s="22"/>
      <c r="AV69" s="22"/>
      <c r="AW69" s="22"/>
      <c r="AX69" s="22"/>
      <c r="AY69" s="22"/>
      <c r="AZ69" s="22"/>
      <c r="BA69" s="22"/>
      <c r="BB69" s="22"/>
      <c r="BC69" s="22">
        <v>14287</v>
      </c>
      <c r="BD69" s="22"/>
      <c r="BE69" s="22"/>
      <c r="BF69" s="22"/>
      <c r="BG69" s="22"/>
      <c r="BH69" s="22">
        <f t="shared" si="3"/>
        <v>14287</v>
      </c>
      <c r="BI69" s="22">
        <f t="shared" si="4"/>
        <v>558384</v>
      </c>
      <c r="BJ69" s="3"/>
    </row>
    <row r="70" spans="1:62" ht="16.5" customHeight="1">
      <c r="A70" s="25" t="s">
        <v>221</v>
      </c>
      <c r="B70" s="25">
        <v>4</v>
      </c>
      <c r="C70" s="32" t="s">
        <v>222</v>
      </c>
      <c r="D70" s="22"/>
      <c r="E70" s="22"/>
      <c r="F70" s="22">
        <v>79644</v>
      </c>
      <c r="G70" s="22"/>
      <c r="H70" s="22">
        <v>38691</v>
      </c>
      <c r="I70" s="22">
        <v>60701</v>
      </c>
      <c r="J70" s="22"/>
      <c r="K70" s="22">
        <v>31747</v>
      </c>
      <c r="L70" s="22">
        <v>15524</v>
      </c>
      <c r="M70" s="22"/>
      <c r="N70" s="22">
        <v>584</v>
      </c>
      <c r="O70" s="22">
        <v>12134</v>
      </c>
      <c r="P70" s="22"/>
      <c r="Q70" s="22"/>
      <c r="R70" s="22"/>
      <c r="S70" s="22"/>
      <c r="T70" s="22"/>
      <c r="U70" s="22"/>
      <c r="V70" s="38">
        <f t="shared" si="0"/>
        <v>239025</v>
      </c>
      <c r="W70" s="22"/>
      <c r="X70" s="22">
        <v>240</v>
      </c>
      <c r="Y70" s="22"/>
      <c r="Z70" s="22">
        <f t="shared" si="5"/>
        <v>240</v>
      </c>
      <c r="AA70" s="22"/>
      <c r="AB70" s="22"/>
      <c r="AC70" s="22"/>
      <c r="AD70" s="22">
        <v>6732</v>
      </c>
      <c r="AE70" s="22"/>
      <c r="AF70" s="22"/>
      <c r="AG70" s="22"/>
      <c r="AH70" s="22"/>
      <c r="AI70" s="22"/>
      <c r="AJ70" s="22">
        <f t="shared" si="1"/>
        <v>6732</v>
      </c>
      <c r="AK70" s="22">
        <v>254</v>
      </c>
      <c r="AL70" s="22">
        <v>397</v>
      </c>
      <c r="AM70" s="22">
        <v>287</v>
      </c>
      <c r="AN70" s="22"/>
      <c r="AO70" s="22">
        <v>2395</v>
      </c>
      <c r="AP70" s="22"/>
      <c r="AQ70" s="22"/>
      <c r="AR70" s="22">
        <v>3471</v>
      </c>
      <c r="AS70" s="22"/>
      <c r="AT70" s="22">
        <f t="shared" si="2"/>
        <v>6804</v>
      </c>
      <c r="AU70" s="22"/>
      <c r="AV70" s="22"/>
      <c r="AW70" s="22"/>
      <c r="AX70" s="22"/>
      <c r="AY70" s="22"/>
      <c r="AZ70" s="22"/>
      <c r="BA70" s="22"/>
      <c r="BB70" s="22"/>
      <c r="BC70" s="22">
        <v>14287</v>
      </c>
      <c r="BD70" s="22"/>
      <c r="BE70" s="22"/>
      <c r="BF70" s="22"/>
      <c r="BG70" s="22"/>
      <c r="BH70" s="22">
        <f t="shared" si="3"/>
        <v>14287</v>
      </c>
      <c r="BI70" s="22">
        <f t="shared" si="4"/>
        <v>267088</v>
      </c>
      <c r="BJ70" s="3"/>
    </row>
    <row r="71" spans="1:62" ht="16.5" customHeight="1">
      <c r="A71" s="25" t="s">
        <v>223</v>
      </c>
      <c r="B71" s="25">
        <v>3</v>
      </c>
      <c r="C71" s="32" t="s">
        <v>224</v>
      </c>
      <c r="D71" s="22">
        <v>84606</v>
      </c>
      <c r="E71" s="22">
        <v>68088</v>
      </c>
      <c r="F71" s="22"/>
      <c r="G71" s="22">
        <v>1332</v>
      </c>
      <c r="H71" s="22">
        <v>15768</v>
      </c>
      <c r="I71" s="22">
        <v>47663</v>
      </c>
      <c r="J71" s="22"/>
      <c r="K71" s="22">
        <v>8377</v>
      </c>
      <c r="L71" s="22">
        <v>236987</v>
      </c>
      <c r="M71" s="22"/>
      <c r="N71" s="22">
        <v>49399</v>
      </c>
      <c r="O71" s="22"/>
      <c r="P71" s="22"/>
      <c r="Q71" s="22"/>
      <c r="R71" s="22">
        <v>9843</v>
      </c>
      <c r="S71" s="22"/>
      <c r="T71" s="22"/>
      <c r="U71" s="22">
        <v>18016</v>
      </c>
      <c r="V71" s="38">
        <f t="shared" si="0"/>
        <v>540079</v>
      </c>
      <c r="W71" s="22"/>
      <c r="X71" s="22"/>
      <c r="Y71" s="22">
        <v>5121</v>
      </c>
      <c r="Z71" s="22">
        <f t="shared" si="5"/>
        <v>5121</v>
      </c>
      <c r="AA71" s="22"/>
      <c r="AB71" s="22"/>
      <c r="AC71" s="22"/>
      <c r="AD71" s="22"/>
      <c r="AE71" s="22"/>
      <c r="AF71" s="22"/>
      <c r="AG71" s="22"/>
      <c r="AH71" s="22"/>
      <c r="AI71" s="22"/>
      <c r="AJ71" s="22">
        <f t="shared" si="1"/>
        <v>0</v>
      </c>
      <c r="AK71" s="22">
        <v>2046</v>
      </c>
      <c r="AL71" s="22"/>
      <c r="AM71" s="22">
        <v>3963</v>
      </c>
      <c r="AN71" s="22"/>
      <c r="AO71" s="22"/>
      <c r="AP71" s="22"/>
      <c r="AQ71" s="22"/>
      <c r="AR71" s="22">
        <v>117211</v>
      </c>
      <c r="AS71" s="22"/>
      <c r="AT71" s="22">
        <f t="shared" si="2"/>
        <v>123220</v>
      </c>
      <c r="AU71" s="22"/>
      <c r="AV71" s="22"/>
      <c r="AW71" s="22"/>
      <c r="AX71" s="22"/>
      <c r="AY71" s="22"/>
      <c r="AZ71" s="22"/>
      <c r="BA71" s="22"/>
      <c r="BB71" s="22"/>
      <c r="BC71" s="22"/>
      <c r="BD71" s="22"/>
      <c r="BE71" s="22"/>
      <c r="BF71" s="22"/>
      <c r="BG71" s="22"/>
      <c r="BH71" s="22">
        <f t="shared" si="3"/>
        <v>0</v>
      </c>
      <c r="BI71" s="22">
        <f t="shared" si="4"/>
        <v>668420</v>
      </c>
      <c r="BJ71" s="3"/>
    </row>
    <row r="72" spans="1:62" ht="16.5" customHeight="1">
      <c r="A72" s="25" t="s">
        <v>225</v>
      </c>
      <c r="B72" s="25">
        <v>3</v>
      </c>
      <c r="C72" s="32" t="s">
        <v>226</v>
      </c>
      <c r="D72" s="22"/>
      <c r="E72" s="22"/>
      <c r="F72" s="22"/>
      <c r="G72" s="22"/>
      <c r="H72" s="22">
        <v>22663</v>
      </c>
      <c r="I72" s="22">
        <v>3505</v>
      </c>
      <c r="J72" s="22"/>
      <c r="K72" s="22"/>
      <c r="L72" s="22">
        <v>4658</v>
      </c>
      <c r="M72" s="22"/>
      <c r="N72" s="22"/>
      <c r="O72" s="22"/>
      <c r="P72" s="22"/>
      <c r="Q72" s="22"/>
      <c r="R72" s="22"/>
      <c r="S72" s="22"/>
      <c r="T72" s="22"/>
      <c r="U72" s="22"/>
      <c r="V72" s="38">
        <f aca="true" t="shared" si="6" ref="V72:V135">SUM(D72:U72)</f>
        <v>30826</v>
      </c>
      <c r="W72" s="22"/>
      <c r="X72" s="22"/>
      <c r="Y72" s="22">
        <v>300</v>
      </c>
      <c r="Z72" s="22">
        <f t="shared" si="5"/>
        <v>300</v>
      </c>
      <c r="AA72" s="22"/>
      <c r="AB72" s="22"/>
      <c r="AC72" s="22"/>
      <c r="AD72" s="22"/>
      <c r="AE72" s="22"/>
      <c r="AF72" s="22"/>
      <c r="AG72" s="22"/>
      <c r="AH72" s="22"/>
      <c r="AI72" s="22"/>
      <c r="AJ72" s="22">
        <f aca="true" t="shared" si="7" ref="AJ72:AJ135">SUM(AA72:AI72)</f>
        <v>0</v>
      </c>
      <c r="AK72" s="22"/>
      <c r="AL72" s="22">
        <v>5692</v>
      </c>
      <c r="AM72" s="22"/>
      <c r="AN72" s="22"/>
      <c r="AO72" s="22"/>
      <c r="AP72" s="22"/>
      <c r="AQ72" s="22"/>
      <c r="AR72" s="22"/>
      <c r="AS72" s="22"/>
      <c r="AT72" s="22">
        <f aca="true" t="shared" si="8" ref="AT72:AT135">SUM(AK72:AS72)</f>
        <v>5692</v>
      </c>
      <c r="AU72" s="22"/>
      <c r="AV72" s="22"/>
      <c r="AW72" s="22"/>
      <c r="AX72" s="22"/>
      <c r="AY72" s="22"/>
      <c r="AZ72" s="22"/>
      <c r="BA72" s="22"/>
      <c r="BB72" s="22"/>
      <c r="BC72" s="22"/>
      <c r="BD72" s="22"/>
      <c r="BE72" s="22"/>
      <c r="BF72" s="22"/>
      <c r="BG72" s="22"/>
      <c r="BH72" s="22">
        <f aca="true" t="shared" si="9" ref="BH72:BH135">SUM(AU72:BG72)</f>
        <v>0</v>
      </c>
      <c r="BI72" s="22">
        <f aca="true" t="shared" si="10" ref="BI72:BI135">V72+Z72+AJ72+AT72+BH72</f>
        <v>36818</v>
      </c>
      <c r="BJ72" s="3"/>
    </row>
    <row r="73" spans="1:62" ht="16.5" customHeight="1">
      <c r="A73" s="25" t="s">
        <v>227</v>
      </c>
      <c r="B73" s="25">
        <v>2</v>
      </c>
      <c r="C73" s="32" t="s">
        <v>228</v>
      </c>
      <c r="D73" s="22">
        <v>17502</v>
      </c>
      <c r="E73" s="22">
        <v>622846</v>
      </c>
      <c r="F73" s="22">
        <v>567901</v>
      </c>
      <c r="G73" s="22">
        <v>125198</v>
      </c>
      <c r="H73" s="22">
        <v>1479904</v>
      </c>
      <c r="I73" s="22">
        <v>136535</v>
      </c>
      <c r="J73" s="22">
        <v>3233</v>
      </c>
      <c r="K73" s="22">
        <v>1087102</v>
      </c>
      <c r="L73" s="22">
        <v>2836444</v>
      </c>
      <c r="M73" s="22">
        <v>6524</v>
      </c>
      <c r="N73" s="22">
        <v>123450</v>
      </c>
      <c r="O73" s="22">
        <v>211491</v>
      </c>
      <c r="P73" s="22"/>
      <c r="Q73" s="22">
        <v>65542</v>
      </c>
      <c r="R73" s="22">
        <v>46776</v>
      </c>
      <c r="S73" s="22">
        <v>8794</v>
      </c>
      <c r="T73" s="22">
        <v>748</v>
      </c>
      <c r="U73" s="22">
        <v>2625</v>
      </c>
      <c r="V73" s="38">
        <f t="shared" si="6"/>
        <v>7342615</v>
      </c>
      <c r="W73" s="22"/>
      <c r="X73" s="22">
        <v>3078</v>
      </c>
      <c r="Y73" s="22">
        <v>26569</v>
      </c>
      <c r="Z73" s="22">
        <f aca="true" t="shared" si="11" ref="Z73:Z136">SUM(W73:Y73)</f>
        <v>29647</v>
      </c>
      <c r="AA73" s="22"/>
      <c r="AB73" s="22"/>
      <c r="AC73" s="22"/>
      <c r="AD73" s="22">
        <v>254702</v>
      </c>
      <c r="AE73" s="22"/>
      <c r="AF73" s="22"/>
      <c r="AG73" s="22"/>
      <c r="AH73" s="22"/>
      <c r="AI73" s="22"/>
      <c r="AJ73" s="22">
        <f t="shared" si="7"/>
        <v>254702</v>
      </c>
      <c r="AK73" s="22">
        <v>36030</v>
      </c>
      <c r="AL73" s="22">
        <v>152860</v>
      </c>
      <c r="AM73" s="22">
        <v>8773</v>
      </c>
      <c r="AN73" s="22">
        <v>218137</v>
      </c>
      <c r="AO73" s="22"/>
      <c r="AP73" s="22"/>
      <c r="AQ73" s="22"/>
      <c r="AR73" s="22">
        <v>333326</v>
      </c>
      <c r="AS73" s="22">
        <v>1205</v>
      </c>
      <c r="AT73" s="22">
        <f t="shared" si="8"/>
        <v>750331</v>
      </c>
      <c r="AU73" s="22">
        <v>6797</v>
      </c>
      <c r="AV73" s="22"/>
      <c r="AW73" s="22"/>
      <c r="AX73" s="22">
        <v>10391</v>
      </c>
      <c r="AY73" s="22">
        <v>1489</v>
      </c>
      <c r="AZ73" s="22"/>
      <c r="BA73" s="22"/>
      <c r="BB73" s="22"/>
      <c r="BC73" s="22">
        <v>160851</v>
      </c>
      <c r="BD73" s="22"/>
      <c r="BE73" s="22">
        <v>19295</v>
      </c>
      <c r="BF73" s="22"/>
      <c r="BG73" s="22">
        <v>3045</v>
      </c>
      <c r="BH73" s="22">
        <f t="shared" si="9"/>
        <v>201868</v>
      </c>
      <c r="BI73" s="22">
        <f t="shared" si="10"/>
        <v>8579163</v>
      </c>
      <c r="BJ73" s="3"/>
    </row>
    <row r="74" spans="1:62" s="31" customFormat="1" ht="16.5" customHeight="1">
      <c r="A74" s="27" t="s">
        <v>229</v>
      </c>
      <c r="B74" s="27">
        <v>1</v>
      </c>
      <c r="C74" s="28" t="s">
        <v>230</v>
      </c>
      <c r="D74" s="21">
        <v>967022</v>
      </c>
      <c r="E74" s="21">
        <v>424087</v>
      </c>
      <c r="F74" s="21">
        <v>14037308</v>
      </c>
      <c r="G74" s="21">
        <v>41837</v>
      </c>
      <c r="H74" s="21">
        <v>12733738</v>
      </c>
      <c r="I74" s="21">
        <v>12920781</v>
      </c>
      <c r="J74" s="21">
        <v>6361</v>
      </c>
      <c r="K74" s="21">
        <v>5379378</v>
      </c>
      <c r="L74" s="21">
        <v>16337074</v>
      </c>
      <c r="M74" s="21">
        <v>808535</v>
      </c>
      <c r="N74" s="21">
        <v>827552</v>
      </c>
      <c r="O74" s="21">
        <v>5798685</v>
      </c>
      <c r="P74" s="21"/>
      <c r="Q74" s="21">
        <v>4099212</v>
      </c>
      <c r="R74" s="21">
        <v>478994</v>
      </c>
      <c r="S74" s="21">
        <v>454932</v>
      </c>
      <c r="T74" s="21">
        <v>86459</v>
      </c>
      <c r="U74" s="21">
        <v>40395</v>
      </c>
      <c r="V74" s="21">
        <f t="shared" si="6"/>
        <v>75442350</v>
      </c>
      <c r="W74" s="21">
        <v>32870</v>
      </c>
      <c r="X74" s="21">
        <v>8914004</v>
      </c>
      <c r="Y74" s="21">
        <v>834564</v>
      </c>
      <c r="Z74" s="21">
        <f t="shared" si="11"/>
        <v>9781438</v>
      </c>
      <c r="AA74" s="21">
        <v>2474</v>
      </c>
      <c r="AB74" s="21"/>
      <c r="AC74" s="21">
        <v>10894</v>
      </c>
      <c r="AD74" s="21">
        <v>5964571</v>
      </c>
      <c r="AE74" s="21">
        <v>83053</v>
      </c>
      <c r="AF74" s="21"/>
      <c r="AG74" s="21"/>
      <c r="AH74" s="21">
        <v>227052</v>
      </c>
      <c r="AI74" s="21">
        <v>239</v>
      </c>
      <c r="AJ74" s="21">
        <f t="shared" si="7"/>
        <v>6288283</v>
      </c>
      <c r="AK74" s="21">
        <v>3292646</v>
      </c>
      <c r="AL74" s="21">
        <v>6605851</v>
      </c>
      <c r="AM74" s="21">
        <v>386604</v>
      </c>
      <c r="AN74" s="21">
        <v>207141</v>
      </c>
      <c r="AO74" s="21">
        <v>360266</v>
      </c>
      <c r="AP74" s="21">
        <v>140449</v>
      </c>
      <c r="AQ74" s="21">
        <v>152643</v>
      </c>
      <c r="AR74" s="21">
        <v>6597553</v>
      </c>
      <c r="AS74" s="21">
        <v>64516</v>
      </c>
      <c r="AT74" s="21">
        <f t="shared" si="8"/>
        <v>17807669</v>
      </c>
      <c r="AU74" s="21">
        <v>10668</v>
      </c>
      <c r="AV74" s="21"/>
      <c r="AW74" s="21">
        <v>58300</v>
      </c>
      <c r="AX74" s="21">
        <v>449760</v>
      </c>
      <c r="AY74" s="21"/>
      <c r="AZ74" s="21"/>
      <c r="BA74" s="21">
        <v>106412</v>
      </c>
      <c r="BB74" s="21">
        <v>77027</v>
      </c>
      <c r="BC74" s="21">
        <v>12534224</v>
      </c>
      <c r="BD74" s="21">
        <v>4432</v>
      </c>
      <c r="BE74" s="21">
        <v>55486</v>
      </c>
      <c r="BF74" s="21">
        <v>19601</v>
      </c>
      <c r="BG74" s="21">
        <v>1384</v>
      </c>
      <c r="BH74" s="21">
        <f t="shared" si="9"/>
        <v>13317294</v>
      </c>
      <c r="BI74" s="21">
        <f t="shared" si="10"/>
        <v>122637034</v>
      </c>
      <c r="BJ74" s="2"/>
    </row>
    <row r="75" spans="1:62" ht="16.5" customHeight="1">
      <c r="A75" s="25" t="s">
        <v>231</v>
      </c>
      <c r="B75" s="25">
        <v>2</v>
      </c>
      <c r="C75" s="32" t="s">
        <v>232</v>
      </c>
      <c r="D75" s="22"/>
      <c r="E75" s="22"/>
      <c r="F75" s="22">
        <v>1195</v>
      </c>
      <c r="G75" s="22"/>
      <c r="H75" s="22"/>
      <c r="I75" s="22"/>
      <c r="J75" s="22"/>
      <c r="K75" s="22">
        <v>1475</v>
      </c>
      <c r="L75" s="22">
        <v>252</v>
      </c>
      <c r="M75" s="22"/>
      <c r="N75" s="22"/>
      <c r="O75" s="22">
        <v>302</v>
      </c>
      <c r="P75" s="22"/>
      <c r="Q75" s="22"/>
      <c r="R75" s="22"/>
      <c r="S75" s="22"/>
      <c r="T75" s="22"/>
      <c r="U75" s="22"/>
      <c r="V75" s="38">
        <f t="shared" si="6"/>
        <v>3224</v>
      </c>
      <c r="W75" s="22"/>
      <c r="X75" s="22"/>
      <c r="Y75" s="22"/>
      <c r="Z75" s="22">
        <f t="shared" si="11"/>
        <v>0</v>
      </c>
      <c r="AA75" s="22"/>
      <c r="AB75" s="22"/>
      <c r="AC75" s="22"/>
      <c r="AD75" s="22"/>
      <c r="AE75" s="22"/>
      <c r="AF75" s="22"/>
      <c r="AG75" s="22"/>
      <c r="AH75" s="22"/>
      <c r="AI75" s="22"/>
      <c r="AJ75" s="22">
        <f t="shared" si="7"/>
        <v>0</v>
      </c>
      <c r="AK75" s="22"/>
      <c r="AL75" s="22"/>
      <c r="AM75" s="22"/>
      <c r="AN75" s="22"/>
      <c r="AO75" s="22"/>
      <c r="AP75" s="22"/>
      <c r="AQ75" s="22"/>
      <c r="AR75" s="22"/>
      <c r="AS75" s="22"/>
      <c r="AT75" s="22">
        <f t="shared" si="8"/>
        <v>0</v>
      </c>
      <c r="AU75" s="22"/>
      <c r="AV75" s="22"/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>
        <f t="shared" si="9"/>
        <v>0</v>
      </c>
      <c r="BI75" s="22">
        <f t="shared" si="10"/>
        <v>3224</v>
      </c>
      <c r="BJ75" s="3"/>
    </row>
    <row r="76" spans="1:62" ht="16.5" customHeight="1">
      <c r="A76" s="25" t="s">
        <v>233</v>
      </c>
      <c r="B76" s="25">
        <v>2</v>
      </c>
      <c r="C76" s="32" t="s">
        <v>234</v>
      </c>
      <c r="D76" s="22">
        <v>569851</v>
      </c>
      <c r="E76" s="22">
        <v>176379</v>
      </c>
      <c r="F76" s="22">
        <v>2476963</v>
      </c>
      <c r="G76" s="22">
        <v>31920</v>
      </c>
      <c r="H76" s="22">
        <v>1971376</v>
      </c>
      <c r="I76" s="22">
        <v>3489781</v>
      </c>
      <c r="J76" s="22">
        <v>1279</v>
      </c>
      <c r="K76" s="22">
        <v>1514532</v>
      </c>
      <c r="L76" s="22">
        <v>4790566</v>
      </c>
      <c r="M76" s="22">
        <v>154913</v>
      </c>
      <c r="N76" s="22">
        <v>98028</v>
      </c>
      <c r="O76" s="22">
        <v>1279330</v>
      </c>
      <c r="P76" s="22"/>
      <c r="Q76" s="22">
        <v>3882080</v>
      </c>
      <c r="R76" s="22">
        <v>153642</v>
      </c>
      <c r="S76" s="22">
        <v>207079</v>
      </c>
      <c r="T76" s="22">
        <v>69839</v>
      </c>
      <c r="U76" s="22">
        <v>21534</v>
      </c>
      <c r="V76" s="38">
        <f t="shared" si="6"/>
        <v>20889092</v>
      </c>
      <c r="W76" s="22">
        <v>29701</v>
      </c>
      <c r="X76" s="22">
        <v>521924</v>
      </c>
      <c r="Y76" s="22">
        <v>558706</v>
      </c>
      <c r="Z76" s="22">
        <f t="shared" si="11"/>
        <v>1110331</v>
      </c>
      <c r="AA76" s="22"/>
      <c r="AB76" s="22"/>
      <c r="AC76" s="22">
        <v>9027</v>
      </c>
      <c r="AD76" s="22">
        <v>1155010</v>
      </c>
      <c r="AE76" s="22">
        <v>80939</v>
      </c>
      <c r="AF76" s="22"/>
      <c r="AG76" s="22"/>
      <c r="AH76" s="22">
        <v>229</v>
      </c>
      <c r="AI76" s="22"/>
      <c r="AJ76" s="22">
        <f t="shared" si="7"/>
        <v>1245205</v>
      </c>
      <c r="AK76" s="22">
        <v>810803</v>
      </c>
      <c r="AL76" s="22">
        <v>403404</v>
      </c>
      <c r="AM76" s="22">
        <v>45133</v>
      </c>
      <c r="AN76" s="22">
        <v>50177</v>
      </c>
      <c r="AO76" s="22">
        <v>135515</v>
      </c>
      <c r="AP76" s="22">
        <v>91666</v>
      </c>
      <c r="AQ76" s="22">
        <v>76654</v>
      </c>
      <c r="AR76" s="22">
        <v>1271938</v>
      </c>
      <c r="AS76" s="22">
        <v>13589</v>
      </c>
      <c r="AT76" s="22">
        <f t="shared" si="8"/>
        <v>2898879</v>
      </c>
      <c r="AU76" s="22"/>
      <c r="AV76" s="22"/>
      <c r="AW76" s="22">
        <v>28899</v>
      </c>
      <c r="AX76" s="22">
        <v>219988</v>
      </c>
      <c r="AY76" s="22"/>
      <c r="AZ76" s="22"/>
      <c r="BA76" s="22">
        <v>19776</v>
      </c>
      <c r="BB76" s="22">
        <v>75627</v>
      </c>
      <c r="BC76" s="22">
        <v>8511272</v>
      </c>
      <c r="BD76" s="22"/>
      <c r="BE76" s="22">
        <v>40679</v>
      </c>
      <c r="BF76" s="22">
        <v>1177</v>
      </c>
      <c r="BG76" s="22">
        <v>1384</v>
      </c>
      <c r="BH76" s="22">
        <f t="shared" si="9"/>
        <v>8898802</v>
      </c>
      <c r="BI76" s="22">
        <f t="shared" si="10"/>
        <v>35042309</v>
      </c>
      <c r="BJ76" s="3"/>
    </row>
    <row r="77" spans="1:62" ht="16.5" customHeight="1">
      <c r="A77" s="25" t="s">
        <v>235</v>
      </c>
      <c r="B77" s="25">
        <v>3</v>
      </c>
      <c r="C77" s="32" t="s">
        <v>236</v>
      </c>
      <c r="D77" s="22"/>
      <c r="E77" s="22"/>
      <c r="F77" s="22">
        <v>419556</v>
      </c>
      <c r="G77" s="22"/>
      <c r="H77" s="22">
        <v>30492</v>
      </c>
      <c r="I77" s="22">
        <v>2627994</v>
      </c>
      <c r="J77" s="22"/>
      <c r="K77" s="22">
        <v>267526</v>
      </c>
      <c r="L77" s="22">
        <v>71571</v>
      </c>
      <c r="M77" s="22"/>
      <c r="N77" s="22">
        <v>589</v>
      </c>
      <c r="O77" s="22">
        <v>42939</v>
      </c>
      <c r="P77" s="22"/>
      <c r="Q77" s="22"/>
      <c r="R77" s="22"/>
      <c r="S77" s="22"/>
      <c r="T77" s="22"/>
      <c r="U77" s="22"/>
      <c r="V77" s="38">
        <f t="shared" si="6"/>
        <v>3460667</v>
      </c>
      <c r="W77" s="22"/>
      <c r="X77" s="22"/>
      <c r="Y77" s="22"/>
      <c r="Z77" s="22">
        <f t="shared" si="11"/>
        <v>0</v>
      </c>
      <c r="AA77" s="22"/>
      <c r="AB77" s="22"/>
      <c r="AC77" s="22"/>
      <c r="AD77" s="22">
        <v>151129</v>
      </c>
      <c r="AE77" s="22"/>
      <c r="AF77" s="22"/>
      <c r="AG77" s="22"/>
      <c r="AH77" s="22"/>
      <c r="AI77" s="22"/>
      <c r="AJ77" s="22">
        <f t="shared" si="7"/>
        <v>151129</v>
      </c>
      <c r="AK77" s="22">
        <v>124394</v>
      </c>
      <c r="AL77" s="22">
        <v>5430</v>
      </c>
      <c r="AM77" s="22"/>
      <c r="AN77" s="22"/>
      <c r="AO77" s="22">
        <v>30549</v>
      </c>
      <c r="AP77" s="22"/>
      <c r="AQ77" s="22"/>
      <c r="AR77" s="22">
        <v>373215</v>
      </c>
      <c r="AS77" s="22"/>
      <c r="AT77" s="22">
        <f t="shared" si="8"/>
        <v>533588</v>
      </c>
      <c r="AU77" s="22"/>
      <c r="AV77" s="22"/>
      <c r="AW77" s="22">
        <v>2438</v>
      </c>
      <c r="AX77" s="22">
        <v>260</v>
      </c>
      <c r="AY77" s="22"/>
      <c r="AZ77" s="22"/>
      <c r="BA77" s="22"/>
      <c r="BB77" s="22"/>
      <c r="BC77" s="22">
        <v>82127</v>
      </c>
      <c r="BD77" s="22"/>
      <c r="BE77" s="22"/>
      <c r="BF77" s="22"/>
      <c r="BG77" s="22"/>
      <c r="BH77" s="22">
        <f t="shared" si="9"/>
        <v>84825</v>
      </c>
      <c r="BI77" s="22">
        <f t="shared" si="10"/>
        <v>4230209</v>
      </c>
      <c r="BJ77" s="3"/>
    </row>
    <row r="78" spans="1:62" ht="16.5" customHeight="1">
      <c r="A78" s="25" t="s">
        <v>237</v>
      </c>
      <c r="B78" s="25">
        <v>3</v>
      </c>
      <c r="C78" s="32" t="s">
        <v>238</v>
      </c>
      <c r="D78" s="22">
        <v>566881</v>
      </c>
      <c r="E78" s="22">
        <v>170335</v>
      </c>
      <c r="F78" s="22">
        <v>1587694</v>
      </c>
      <c r="G78" s="22">
        <v>31682</v>
      </c>
      <c r="H78" s="22">
        <v>1313786</v>
      </c>
      <c r="I78" s="22">
        <v>228079</v>
      </c>
      <c r="J78" s="22">
        <v>1279</v>
      </c>
      <c r="K78" s="22">
        <v>949801</v>
      </c>
      <c r="L78" s="22">
        <v>4052217</v>
      </c>
      <c r="M78" s="22">
        <v>144040</v>
      </c>
      <c r="N78" s="22">
        <v>68315</v>
      </c>
      <c r="O78" s="22">
        <v>1144820</v>
      </c>
      <c r="P78" s="22"/>
      <c r="Q78" s="22">
        <v>3864320</v>
      </c>
      <c r="R78" s="22">
        <v>146591</v>
      </c>
      <c r="S78" s="22">
        <v>196233</v>
      </c>
      <c r="T78" s="22">
        <v>69839</v>
      </c>
      <c r="U78" s="22">
        <v>19646</v>
      </c>
      <c r="V78" s="38">
        <f t="shared" si="6"/>
        <v>14555558</v>
      </c>
      <c r="W78" s="22">
        <v>29701</v>
      </c>
      <c r="X78" s="22">
        <v>500500</v>
      </c>
      <c r="Y78" s="22">
        <v>555672</v>
      </c>
      <c r="Z78" s="22">
        <f t="shared" si="11"/>
        <v>1085873</v>
      </c>
      <c r="AA78" s="22"/>
      <c r="AB78" s="22"/>
      <c r="AC78" s="22">
        <v>9027</v>
      </c>
      <c r="AD78" s="22">
        <v>931075</v>
      </c>
      <c r="AE78" s="22">
        <v>80939</v>
      </c>
      <c r="AF78" s="22"/>
      <c r="AG78" s="22"/>
      <c r="AH78" s="22"/>
      <c r="AI78" s="22"/>
      <c r="AJ78" s="22">
        <f t="shared" si="7"/>
        <v>1021041</v>
      </c>
      <c r="AK78" s="22">
        <v>660759</v>
      </c>
      <c r="AL78" s="22">
        <v>101739</v>
      </c>
      <c r="AM78" s="22">
        <v>33485</v>
      </c>
      <c r="AN78" s="22">
        <v>50177</v>
      </c>
      <c r="AO78" s="22">
        <v>68116</v>
      </c>
      <c r="AP78" s="22">
        <v>83235</v>
      </c>
      <c r="AQ78" s="22">
        <v>76654</v>
      </c>
      <c r="AR78" s="22">
        <v>744449</v>
      </c>
      <c r="AS78" s="22">
        <v>12048</v>
      </c>
      <c r="AT78" s="22">
        <f t="shared" si="8"/>
        <v>1830662</v>
      </c>
      <c r="AU78" s="22"/>
      <c r="AV78" s="22"/>
      <c r="AW78" s="22">
        <v>26138</v>
      </c>
      <c r="AX78" s="22">
        <v>217702</v>
      </c>
      <c r="AY78" s="22"/>
      <c r="AZ78" s="22"/>
      <c r="BA78" s="22">
        <v>19776</v>
      </c>
      <c r="BB78" s="22">
        <v>75627</v>
      </c>
      <c r="BC78" s="22">
        <v>8308855</v>
      </c>
      <c r="BD78" s="22"/>
      <c r="BE78" s="22">
        <v>40679</v>
      </c>
      <c r="BF78" s="22">
        <v>1177</v>
      </c>
      <c r="BG78" s="22">
        <v>1384</v>
      </c>
      <c r="BH78" s="22">
        <f t="shared" si="9"/>
        <v>8691338</v>
      </c>
      <c r="BI78" s="22">
        <f t="shared" si="10"/>
        <v>27184472</v>
      </c>
      <c r="BJ78" s="3"/>
    </row>
    <row r="79" spans="1:62" ht="16.5" customHeight="1">
      <c r="A79" s="25" t="s">
        <v>239</v>
      </c>
      <c r="B79" s="25">
        <v>4</v>
      </c>
      <c r="C79" s="32" t="s">
        <v>240</v>
      </c>
      <c r="D79" s="22">
        <v>564382</v>
      </c>
      <c r="E79" s="22">
        <v>154297</v>
      </c>
      <c r="F79" s="22">
        <v>1546871</v>
      </c>
      <c r="G79" s="22">
        <v>24442</v>
      </c>
      <c r="H79" s="22">
        <v>1288199</v>
      </c>
      <c r="I79" s="22">
        <v>227578</v>
      </c>
      <c r="J79" s="22">
        <v>1279</v>
      </c>
      <c r="K79" s="22">
        <v>946481</v>
      </c>
      <c r="L79" s="22">
        <v>4046347</v>
      </c>
      <c r="M79" s="22">
        <v>141961</v>
      </c>
      <c r="N79" s="22">
        <v>68315</v>
      </c>
      <c r="O79" s="22">
        <v>1138650</v>
      </c>
      <c r="P79" s="22"/>
      <c r="Q79" s="22">
        <v>3856039</v>
      </c>
      <c r="R79" s="22">
        <v>146591</v>
      </c>
      <c r="S79" s="22">
        <v>196233</v>
      </c>
      <c r="T79" s="22">
        <v>69839</v>
      </c>
      <c r="U79" s="22">
        <v>19646</v>
      </c>
      <c r="V79" s="38">
        <f t="shared" si="6"/>
        <v>14437150</v>
      </c>
      <c r="W79" s="22">
        <v>29701</v>
      </c>
      <c r="X79" s="22">
        <v>489980</v>
      </c>
      <c r="Y79" s="22">
        <v>547454</v>
      </c>
      <c r="Z79" s="22">
        <f t="shared" si="11"/>
        <v>1067135</v>
      </c>
      <c r="AA79" s="22"/>
      <c r="AB79" s="22"/>
      <c r="AC79" s="22">
        <v>9027</v>
      </c>
      <c r="AD79" s="22">
        <v>889075</v>
      </c>
      <c r="AE79" s="22">
        <v>80939</v>
      </c>
      <c r="AF79" s="22"/>
      <c r="AG79" s="22"/>
      <c r="AH79" s="22"/>
      <c r="AI79" s="22"/>
      <c r="AJ79" s="22">
        <f t="shared" si="7"/>
        <v>979041</v>
      </c>
      <c r="AK79" s="22">
        <v>640268</v>
      </c>
      <c r="AL79" s="22">
        <v>101739</v>
      </c>
      <c r="AM79" s="22">
        <v>33485</v>
      </c>
      <c r="AN79" s="22">
        <v>50177</v>
      </c>
      <c r="AO79" s="22">
        <v>68116</v>
      </c>
      <c r="AP79" s="22">
        <v>83235</v>
      </c>
      <c r="AQ79" s="22">
        <v>76654</v>
      </c>
      <c r="AR79" s="22">
        <v>744449</v>
      </c>
      <c r="AS79" s="22">
        <v>12048</v>
      </c>
      <c r="AT79" s="22">
        <f t="shared" si="8"/>
        <v>1810171</v>
      </c>
      <c r="AU79" s="22"/>
      <c r="AV79" s="22"/>
      <c r="AW79" s="22">
        <v>26138</v>
      </c>
      <c r="AX79" s="22">
        <v>217479</v>
      </c>
      <c r="AY79" s="22"/>
      <c r="AZ79" s="22"/>
      <c r="BA79" s="22">
        <v>19776</v>
      </c>
      <c r="BB79" s="22">
        <v>63219</v>
      </c>
      <c r="BC79" s="22">
        <v>8290989</v>
      </c>
      <c r="BD79" s="22"/>
      <c r="BE79" s="22">
        <v>39208</v>
      </c>
      <c r="BF79" s="22"/>
      <c r="BG79" s="22">
        <v>1384</v>
      </c>
      <c r="BH79" s="22">
        <f t="shared" si="9"/>
        <v>8658193</v>
      </c>
      <c r="BI79" s="22">
        <f t="shared" si="10"/>
        <v>26951690</v>
      </c>
      <c r="BJ79" s="3"/>
    </row>
    <row r="80" spans="1:62" ht="16.5" customHeight="1">
      <c r="A80" s="25" t="s">
        <v>241</v>
      </c>
      <c r="B80" s="25">
        <v>4</v>
      </c>
      <c r="C80" s="32" t="s">
        <v>242</v>
      </c>
      <c r="D80" s="22"/>
      <c r="E80" s="22">
        <v>3977</v>
      </c>
      <c r="F80" s="22">
        <v>33964</v>
      </c>
      <c r="G80" s="22"/>
      <c r="H80" s="22">
        <v>1125</v>
      </c>
      <c r="I80" s="22"/>
      <c r="J80" s="22"/>
      <c r="K80" s="22">
        <v>724</v>
      </c>
      <c r="L80" s="22">
        <v>2114</v>
      </c>
      <c r="M80" s="22"/>
      <c r="N80" s="22"/>
      <c r="O80" s="22">
        <v>250</v>
      </c>
      <c r="P80" s="22"/>
      <c r="Q80" s="22">
        <v>3388</v>
      </c>
      <c r="R80" s="22"/>
      <c r="S80" s="22"/>
      <c r="T80" s="22"/>
      <c r="U80" s="22"/>
      <c r="V80" s="38">
        <f t="shared" si="6"/>
        <v>45542</v>
      </c>
      <c r="W80" s="22"/>
      <c r="X80" s="22"/>
      <c r="Y80" s="22">
        <v>6151</v>
      </c>
      <c r="Z80" s="22">
        <f t="shared" si="11"/>
        <v>6151</v>
      </c>
      <c r="AA80" s="22"/>
      <c r="AB80" s="22"/>
      <c r="AC80" s="22"/>
      <c r="AD80" s="22"/>
      <c r="AE80" s="22"/>
      <c r="AF80" s="22"/>
      <c r="AG80" s="22"/>
      <c r="AH80" s="22"/>
      <c r="AI80" s="22"/>
      <c r="AJ80" s="22">
        <f t="shared" si="7"/>
        <v>0</v>
      </c>
      <c r="AK80" s="22">
        <v>747</v>
      </c>
      <c r="AL80" s="22"/>
      <c r="AM80" s="22"/>
      <c r="AN80" s="22"/>
      <c r="AO80" s="22"/>
      <c r="AP80" s="22"/>
      <c r="AQ80" s="22"/>
      <c r="AR80" s="22"/>
      <c r="AS80" s="22"/>
      <c r="AT80" s="22">
        <f t="shared" si="8"/>
        <v>747</v>
      </c>
      <c r="AU80" s="22"/>
      <c r="AV80" s="22"/>
      <c r="AW80" s="22"/>
      <c r="AX80" s="22"/>
      <c r="AY80" s="22"/>
      <c r="AZ80" s="22"/>
      <c r="BA80" s="22"/>
      <c r="BB80" s="22"/>
      <c r="BC80" s="22"/>
      <c r="BD80" s="22"/>
      <c r="BE80" s="22"/>
      <c r="BF80" s="22"/>
      <c r="BG80" s="22"/>
      <c r="BH80" s="22">
        <f t="shared" si="9"/>
        <v>0</v>
      </c>
      <c r="BI80" s="22">
        <f t="shared" si="10"/>
        <v>52440</v>
      </c>
      <c r="BJ80" s="3"/>
    </row>
    <row r="81" spans="1:62" ht="16.5" customHeight="1">
      <c r="A81" s="25" t="s">
        <v>243</v>
      </c>
      <c r="B81" s="25">
        <v>3</v>
      </c>
      <c r="C81" s="32" t="s">
        <v>244</v>
      </c>
      <c r="D81" s="22"/>
      <c r="E81" s="22">
        <v>850</v>
      </c>
      <c r="F81" s="22">
        <v>11285</v>
      </c>
      <c r="G81" s="22">
        <v>238</v>
      </c>
      <c r="H81" s="22">
        <v>383856</v>
      </c>
      <c r="I81" s="22">
        <v>334211</v>
      </c>
      <c r="J81" s="22"/>
      <c r="K81" s="22">
        <v>32313</v>
      </c>
      <c r="L81" s="22">
        <v>8993</v>
      </c>
      <c r="M81" s="22">
        <v>6869</v>
      </c>
      <c r="N81" s="22">
        <v>5068</v>
      </c>
      <c r="O81" s="22"/>
      <c r="P81" s="22"/>
      <c r="Q81" s="22">
        <v>331</v>
      </c>
      <c r="R81" s="22">
        <v>354</v>
      </c>
      <c r="S81" s="22">
        <v>6583</v>
      </c>
      <c r="T81" s="22"/>
      <c r="U81" s="22"/>
      <c r="V81" s="38">
        <f t="shared" si="6"/>
        <v>790951</v>
      </c>
      <c r="W81" s="22"/>
      <c r="X81" s="22">
        <v>3308</v>
      </c>
      <c r="Y81" s="22"/>
      <c r="Z81" s="22">
        <f t="shared" si="11"/>
        <v>3308</v>
      </c>
      <c r="AA81" s="22"/>
      <c r="AB81" s="22"/>
      <c r="AC81" s="22"/>
      <c r="AD81" s="22">
        <v>2252</v>
      </c>
      <c r="AE81" s="22"/>
      <c r="AF81" s="22"/>
      <c r="AG81" s="22"/>
      <c r="AH81" s="22">
        <v>229</v>
      </c>
      <c r="AI81" s="22"/>
      <c r="AJ81" s="22">
        <f t="shared" si="7"/>
        <v>2481</v>
      </c>
      <c r="AK81" s="22">
        <v>996</v>
      </c>
      <c r="AL81" s="22">
        <v>6102</v>
      </c>
      <c r="AM81" s="22"/>
      <c r="AN81" s="22"/>
      <c r="AO81" s="22">
        <v>217</v>
      </c>
      <c r="AP81" s="22">
        <v>5367</v>
      </c>
      <c r="AQ81" s="22"/>
      <c r="AR81" s="22">
        <v>6599</v>
      </c>
      <c r="AS81" s="22"/>
      <c r="AT81" s="22">
        <f t="shared" si="8"/>
        <v>19281</v>
      </c>
      <c r="AU81" s="22"/>
      <c r="AV81" s="22"/>
      <c r="AW81" s="22"/>
      <c r="AX81" s="22">
        <v>1477</v>
      </c>
      <c r="AY81" s="22"/>
      <c r="AZ81" s="22"/>
      <c r="BA81" s="22"/>
      <c r="BB81" s="22"/>
      <c r="BC81" s="22">
        <v>5455</v>
      </c>
      <c r="BD81" s="22"/>
      <c r="BE81" s="22"/>
      <c r="BF81" s="22"/>
      <c r="BG81" s="22"/>
      <c r="BH81" s="22">
        <f t="shared" si="9"/>
        <v>6932</v>
      </c>
      <c r="BI81" s="22">
        <f t="shared" si="10"/>
        <v>822953</v>
      </c>
      <c r="BJ81" s="3"/>
    </row>
    <row r="82" spans="1:62" ht="16.5" customHeight="1">
      <c r="A82" s="25" t="s">
        <v>245</v>
      </c>
      <c r="B82" s="25">
        <v>2</v>
      </c>
      <c r="C82" s="32" t="s">
        <v>246</v>
      </c>
      <c r="D82" s="22"/>
      <c r="E82" s="22">
        <v>979</v>
      </c>
      <c r="F82" s="22">
        <v>3971</v>
      </c>
      <c r="G82" s="22"/>
      <c r="H82" s="22">
        <v>10363</v>
      </c>
      <c r="I82" s="22">
        <v>4273</v>
      </c>
      <c r="J82" s="22"/>
      <c r="K82" s="22">
        <v>20552</v>
      </c>
      <c r="L82" s="22">
        <v>3240</v>
      </c>
      <c r="M82" s="22"/>
      <c r="N82" s="22"/>
      <c r="O82" s="22">
        <v>280</v>
      </c>
      <c r="P82" s="22"/>
      <c r="Q82" s="22">
        <v>1812</v>
      </c>
      <c r="R82" s="22"/>
      <c r="S82" s="22"/>
      <c r="T82" s="22"/>
      <c r="U82" s="22"/>
      <c r="V82" s="38">
        <f t="shared" si="6"/>
        <v>45470</v>
      </c>
      <c r="W82" s="22"/>
      <c r="X82" s="22"/>
      <c r="Y82" s="22">
        <v>645</v>
      </c>
      <c r="Z82" s="22">
        <f t="shared" si="11"/>
        <v>645</v>
      </c>
      <c r="AA82" s="22"/>
      <c r="AB82" s="22"/>
      <c r="AC82" s="22"/>
      <c r="AD82" s="22"/>
      <c r="AE82" s="22"/>
      <c r="AF82" s="22"/>
      <c r="AG82" s="22"/>
      <c r="AH82" s="22"/>
      <c r="AI82" s="22"/>
      <c r="AJ82" s="22">
        <f t="shared" si="7"/>
        <v>0</v>
      </c>
      <c r="AK82" s="22"/>
      <c r="AL82" s="22"/>
      <c r="AM82" s="22"/>
      <c r="AN82" s="22"/>
      <c r="AO82" s="22"/>
      <c r="AP82" s="22">
        <v>246</v>
      </c>
      <c r="AQ82" s="22"/>
      <c r="AR82" s="22">
        <v>6405</v>
      </c>
      <c r="AS82" s="22"/>
      <c r="AT82" s="22">
        <f t="shared" si="8"/>
        <v>6651</v>
      </c>
      <c r="AU82" s="22"/>
      <c r="AV82" s="22"/>
      <c r="AW82" s="22"/>
      <c r="AX82" s="22"/>
      <c r="AY82" s="22"/>
      <c r="AZ82" s="22"/>
      <c r="BA82" s="22"/>
      <c r="BB82" s="22"/>
      <c r="BC82" s="22">
        <v>7406</v>
      </c>
      <c r="BD82" s="22"/>
      <c r="BE82" s="22"/>
      <c r="BF82" s="22"/>
      <c r="BG82" s="22"/>
      <c r="BH82" s="22">
        <f t="shared" si="9"/>
        <v>7406</v>
      </c>
      <c r="BI82" s="22">
        <f t="shared" si="10"/>
        <v>60172</v>
      </c>
      <c r="BJ82" s="3"/>
    </row>
    <row r="83" spans="1:62" ht="16.5" customHeight="1">
      <c r="A83" s="25" t="s">
        <v>253</v>
      </c>
      <c r="B83" s="25">
        <v>3</v>
      </c>
      <c r="C83" s="32" t="s">
        <v>254</v>
      </c>
      <c r="D83" s="22"/>
      <c r="E83" s="22">
        <v>979</v>
      </c>
      <c r="F83" s="22">
        <v>3763</v>
      </c>
      <c r="G83" s="22"/>
      <c r="H83" s="22">
        <v>10363</v>
      </c>
      <c r="I83" s="22">
        <v>4273</v>
      </c>
      <c r="J83" s="22"/>
      <c r="K83" s="22">
        <v>20331</v>
      </c>
      <c r="L83" s="22">
        <v>3240</v>
      </c>
      <c r="M83" s="22"/>
      <c r="N83" s="22"/>
      <c r="O83" s="22">
        <v>280</v>
      </c>
      <c r="P83" s="22"/>
      <c r="Q83" s="22">
        <v>203</v>
      </c>
      <c r="R83" s="22"/>
      <c r="S83" s="22"/>
      <c r="T83" s="22"/>
      <c r="U83" s="22"/>
      <c r="V83" s="38">
        <f t="shared" si="6"/>
        <v>43432</v>
      </c>
      <c r="W83" s="22"/>
      <c r="X83" s="22"/>
      <c r="Y83" s="22">
        <v>645</v>
      </c>
      <c r="Z83" s="22">
        <f t="shared" si="11"/>
        <v>645</v>
      </c>
      <c r="AA83" s="22"/>
      <c r="AB83" s="22"/>
      <c r="AC83" s="22"/>
      <c r="AD83" s="22"/>
      <c r="AE83" s="22"/>
      <c r="AF83" s="22"/>
      <c r="AG83" s="22"/>
      <c r="AH83" s="22"/>
      <c r="AI83" s="22"/>
      <c r="AJ83" s="22">
        <f t="shared" si="7"/>
        <v>0</v>
      </c>
      <c r="AK83" s="22"/>
      <c r="AL83" s="22"/>
      <c r="AM83" s="22"/>
      <c r="AN83" s="22"/>
      <c r="AO83" s="22"/>
      <c r="AP83" s="22">
        <v>246</v>
      </c>
      <c r="AQ83" s="22"/>
      <c r="AR83" s="22">
        <v>6405</v>
      </c>
      <c r="AS83" s="22"/>
      <c r="AT83" s="22">
        <f t="shared" si="8"/>
        <v>6651</v>
      </c>
      <c r="AU83" s="22"/>
      <c r="AV83" s="22"/>
      <c r="AW83" s="22"/>
      <c r="AX83" s="22"/>
      <c r="AY83" s="22"/>
      <c r="AZ83" s="22"/>
      <c r="BA83" s="22"/>
      <c r="BB83" s="22"/>
      <c r="BC83" s="22">
        <v>5520</v>
      </c>
      <c r="BD83" s="22"/>
      <c r="BE83" s="22"/>
      <c r="BF83" s="22"/>
      <c r="BG83" s="22"/>
      <c r="BH83" s="22">
        <f t="shared" si="9"/>
        <v>5520</v>
      </c>
      <c r="BI83" s="22">
        <f t="shared" si="10"/>
        <v>56248</v>
      </c>
      <c r="BJ83" s="3"/>
    </row>
    <row r="84" spans="1:62" ht="16.5" customHeight="1">
      <c r="A84" s="25" t="s">
        <v>255</v>
      </c>
      <c r="B84" s="25">
        <v>4</v>
      </c>
      <c r="C84" s="32" t="s">
        <v>256</v>
      </c>
      <c r="D84" s="22"/>
      <c r="E84" s="22">
        <v>979</v>
      </c>
      <c r="F84" s="22">
        <v>3502</v>
      </c>
      <c r="G84" s="22"/>
      <c r="H84" s="22">
        <v>5262</v>
      </c>
      <c r="I84" s="22"/>
      <c r="J84" s="22"/>
      <c r="K84" s="22">
        <v>2175</v>
      </c>
      <c r="L84" s="22">
        <v>1764</v>
      </c>
      <c r="M84" s="22"/>
      <c r="N84" s="22"/>
      <c r="O84" s="22"/>
      <c r="P84" s="22"/>
      <c r="Q84" s="22">
        <v>203</v>
      </c>
      <c r="R84" s="22"/>
      <c r="S84" s="22"/>
      <c r="T84" s="22"/>
      <c r="U84" s="22"/>
      <c r="V84" s="38">
        <f t="shared" si="6"/>
        <v>13885</v>
      </c>
      <c r="W84" s="22"/>
      <c r="X84" s="22"/>
      <c r="Y84" s="22">
        <v>244</v>
      </c>
      <c r="Z84" s="22">
        <f t="shared" si="11"/>
        <v>244</v>
      </c>
      <c r="AA84" s="22"/>
      <c r="AB84" s="22"/>
      <c r="AC84" s="22"/>
      <c r="AD84" s="22"/>
      <c r="AE84" s="22"/>
      <c r="AF84" s="22"/>
      <c r="AG84" s="22"/>
      <c r="AH84" s="22"/>
      <c r="AI84" s="22"/>
      <c r="AJ84" s="22">
        <f t="shared" si="7"/>
        <v>0</v>
      </c>
      <c r="AK84" s="22"/>
      <c r="AL84" s="22"/>
      <c r="AM84" s="22"/>
      <c r="AN84" s="22"/>
      <c r="AO84" s="22"/>
      <c r="AP84" s="22">
        <v>246</v>
      </c>
      <c r="AQ84" s="22"/>
      <c r="AR84" s="22"/>
      <c r="AS84" s="22"/>
      <c r="AT84" s="22">
        <f t="shared" si="8"/>
        <v>246</v>
      </c>
      <c r="AU84" s="22"/>
      <c r="AV84" s="22"/>
      <c r="AW84" s="22"/>
      <c r="AX84" s="22"/>
      <c r="AY84" s="22"/>
      <c r="AZ84" s="22"/>
      <c r="BA84" s="22"/>
      <c r="BB84" s="22"/>
      <c r="BC84" s="22">
        <v>756</v>
      </c>
      <c r="BD84" s="22"/>
      <c r="BE84" s="22"/>
      <c r="BF84" s="22"/>
      <c r="BG84" s="22"/>
      <c r="BH84" s="22">
        <f t="shared" si="9"/>
        <v>756</v>
      </c>
      <c r="BI84" s="22">
        <f t="shared" si="10"/>
        <v>15131</v>
      </c>
      <c r="BJ84" s="3"/>
    </row>
    <row r="85" spans="1:62" ht="16.5" customHeight="1">
      <c r="A85" s="25" t="s">
        <v>257</v>
      </c>
      <c r="B85" s="25">
        <v>2</v>
      </c>
      <c r="C85" s="32" t="s">
        <v>258</v>
      </c>
      <c r="D85" s="22">
        <v>1033</v>
      </c>
      <c r="E85" s="22">
        <v>313</v>
      </c>
      <c r="F85" s="22">
        <v>29136</v>
      </c>
      <c r="G85" s="22">
        <v>2407</v>
      </c>
      <c r="H85" s="22">
        <v>30138</v>
      </c>
      <c r="I85" s="22">
        <v>71930</v>
      </c>
      <c r="J85" s="22"/>
      <c r="K85" s="22">
        <v>59197</v>
      </c>
      <c r="L85" s="22">
        <v>34890</v>
      </c>
      <c r="M85" s="22"/>
      <c r="N85" s="22">
        <v>1152</v>
      </c>
      <c r="O85" s="22">
        <v>45467</v>
      </c>
      <c r="P85" s="22"/>
      <c r="Q85" s="22">
        <v>292</v>
      </c>
      <c r="R85" s="22"/>
      <c r="S85" s="22"/>
      <c r="T85" s="22"/>
      <c r="U85" s="22"/>
      <c r="V85" s="38">
        <f t="shared" si="6"/>
        <v>275955</v>
      </c>
      <c r="W85" s="22"/>
      <c r="X85" s="22"/>
      <c r="Y85" s="22">
        <v>10357</v>
      </c>
      <c r="Z85" s="22">
        <f t="shared" si="11"/>
        <v>10357</v>
      </c>
      <c r="AA85" s="22"/>
      <c r="AB85" s="22"/>
      <c r="AC85" s="22"/>
      <c r="AD85" s="22">
        <v>100685</v>
      </c>
      <c r="AE85" s="22"/>
      <c r="AF85" s="22"/>
      <c r="AG85" s="22"/>
      <c r="AH85" s="22"/>
      <c r="AI85" s="22"/>
      <c r="AJ85" s="22">
        <f t="shared" si="7"/>
        <v>100685</v>
      </c>
      <c r="AK85" s="22">
        <v>431</v>
      </c>
      <c r="AL85" s="22">
        <v>2694</v>
      </c>
      <c r="AM85" s="22"/>
      <c r="AN85" s="22"/>
      <c r="AO85" s="22"/>
      <c r="AP85" s="22">
        <v>798</v>
      </c>
      <c r="AQ85" s="22">
        <v>26156</v>
      </c>
      <c r="AR85" s="22">
        <v>6473</v>
      </c>
      <c r="AS85" s="22">
        <v>508</v>
      </c>
      <c r="AT85" s="22">
        <f t="shared" si="8"/>
        <v>37060</v>
      </c>
      <c r="AU85" s="22"/>
      <c r="AV85" s="22"/>
      <c r="AW85" s="22"/>
      <c r="AX85" s="22"/>
      <c r="AY85" s="22"/>
      <c r="AZ85" s="22"/>
      <c r="BA85" s="22"/>
      <c r="BB85" s="22"/>
      <c r="BC85" s="22">
        <v>40738</v>
      </c>
      <c r="BD85" s="22"/>
      <c r="BE85" s="22">
        <v>718</v>
      </c>
      <c r="BF85" s="22"/>
      <c r="BG85" s="22"/>
      <c r="BH85" s="22">
        <f t="shared" si="9"/>
        <v>41456</v>
      </c>
      <c r="BI85" s="22">
        <f t="shared" si="10"/>
        <v>465513</v>
      </c>
      <c r="BJ85" s="3"/>
    </row>
    <row r="86" spans="1:62" ht="16.5" customHeight="1">
      <c r="A86" s="25" t="s">
        <v>259</v>
      </c>
      <c r="B86" s="25">
        <v>3</v>
      </c>
      <c r="C86" s="32" t="s">
        <v>260</v>
      </c>
      <c r="D86" s="22"/>
      <c r="E86" s="22"/>
      <c r="F86" s="22">
        <v>17658</v>
      </c>
      <c r="G86" s="22"/>
      <c r="H86" s="22"/>
      <c r="I86" s="22">
        <v>70844</v>
      </c>
      <c r="J86" s="22"/>
      <c r="K86" s="22">
        <v>46935</v>
      </c>
      <c r="L86" s="22">
        <v>11571</v>
      </c>
      <c r="M86" s="22"/>
      <c r="N86" s="22"/>
      <c r="O86" s="22">
        <v>43612</v>
      </c>
      <c r="P86" s="22"/>
      <c r="Q86" s="22">
        <v>292</v>
      </c>
      <c r="R86" s="22"/>
      <c r="S86" s="22"/>
      <c r="T86" s="22"/>
      <c r="U86" s="22"/>
      <c r="V86" s="38">
        <f t="shared" si="6"/>
        <v>190912</v>
      </c>
      <c r="W86" s="22"/>
      <c r="X86" s="22"/>
      <c r="Y86" s="22">
        <v>1722</v>
      </c>
      <c r="Z86" s="22">
        <f t="shared" si="11"/>
        <v>1722</v>
      </c>
      <c r="AA86" s="22"/>
      <c r="AB86" s="22"/>
      <c r="AC86" s="22"/>
      <c r="AD86" s="22">
        <v>2373</v>
      </c>
      <c r="AE86" s="22"/>
      <c r="AF86" s="22"/>
      <c r="AG86" s="22"/>
      <c r="AH86" s="22"/>
      <c r="AI86" s="22"/>
      <c r="AJ86" s="22">
        <f t="shared" si="7"/>
        <v>2373</v>
      </c>
      <c r="AK86" s="22">
        <v>206</v>
      </c>
      <c r="AL86" s="22"/>
      <c r="AM86" s="22"/>
      <c r="AN86" s="22"/>
      <c r="AO86" s="22"/>
      <c r="AP86" s="22"/>
      <c r="AQ86" s="22">
        <v>23153</v>
      </c>
      <c r="AR86" s="22">
        <v>4865</v>
      </c>
      <c r="AS86" s="22"/>
      <c r="AT86" s="22">
        <f t="shared" si="8"/>
        <v>28224</v>
      </c>
      <c r="AU86" s="22"/>
      <c r="AV86" s="22"/>
      <c r="AW86" s="22"/>
      <c r="AX86" s="22"/>
      <c r="AY86" s="22"/>
      <c r="AZ86" s="22"/>
      <c r="BA86" s="22"/>
      <c r="BB86" s="22"/>
      <c r="BC86" s="22"/>
      <c r="BD86" s="22"/>
      <c r="BE86" s="22"/>
      <c r="BF86" s="22"/>
      <c r="BG86" s="22"/>
      <c r="BH86" s="22">
        <f t="shared" si="9"/>
        <v>0</v>
      </c>
      <c r="BI86" s="22">
        <f t="shared" si="10"/>
        <v>223231</v>
      </c>
      <c r="BJ86" s="3"/>
    </row>
    <row r="87" spans="1:62" ht="16.5" customHeight="1">
      <c r="A87" s="25" t="s">
        <v>269</v>
      </c>
      <c r="B87" s="25">
        <v>4</v>
      </c>
      <c r="C87" s="32" t="s">
        <v>270</v>
      </c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38">
        <f t="shared" si="6"/>
        <v>0</v>
      </c>
      <c r="W87" s="22"/>
      <c r="X87" s="22"/>
      <c r="Y87" s="22">
        <v>1722</v>
      </c>
      <c r="Z87" s="22">
        <f t="shared" si="11"/>
        <v>1722</v>
      </c>
      <c r="AA87" s="22"/>
      <c r="AB87" s="22"/>
      <c r="AC87" s="22"/>
      <c r="AD87" s="22"/>
      <c r="AE87" s="22"/>
      <c r="AF87" s="22"/>
      <c r="AG87" s="22"/>
      <c r="AH87" s="22"/>
      <c r="AI87" s="22"/>
      <c r="AJ87" s="22">
        <f t="shared" si="7"/>
        <v>0</v>
      </c>
      <c r="AK87" s="22"/>
      <c r="AL87" s="22"/>
      <c r="AM87" s="22"/>
      <c r="AN87" s="22"/>
      <c r="AO87" s="22"/>
      <c r="AP87" s="22"/>
      <c r="AQ87" s="22"/>
      <c r="AR87" s="22"/>
      <c r="AS87" s="22"/>
      <c r="AT87" s="22">
        <f t="shared" si="8"/>
        <v>0</v>
      </c>
      <c r="AU87" s="22"/>
      <c r="AV87" s="22"/>
      <c r="AW87" s="22"/>
      <c r="AX87" s="22"/>
      <c r="AY87" s="22"/>
      <c r="AZ87" s="22"/>
      <c r="BA87" s="22"/>
      <c r="BB87" s="22"/>
      <c r="BC87" s="22"/>
      <c r="BD87" s="22"/>
      <c r="BE87" s="22"/>
      <c r="BF87" s="22"/>
      <c r="BG87" s="22"/>
      <c r="BH87" s="22">
        <f t="shared" si="9"/>
        <v>0</v>
      </c>
      <c r="BI87" s="22">
        <f t="shared" si="10"/>
        <v>1722</v>
      </c>
      <c r="BJ87" s="3"/>
    </row>
    <row r="88" spans="1:62" ht="16.5" customHeight="1">
      <c r="A88" s="25" t="s">
        <v>272</v>
      </c>
      <c r="B88" s="25">
        <v>4</v>
      </c>
      <c r="C88" s="32" t="s">
        <v>273</v>
      </c>
      <c r="D88" s="22"/>
      <c r="E88" s="22"/>
      <c r="F88" s="22">
        <v>767</v>
      </c>
      <c r="G88" s="22"/>
      <c r="H88" s="22"/>
      <c r="I88" s="22"/>
      <c r="J88" s="22"/>
      <c r="K88" s="22">
        <v>488</v>
      </c>
      <c r="L88" s="22"/>
      <c r="M88" s="22"/>
      <c r="N88" s="22"/>
      <c r="O88" s="22"/>
      <c r="P88" s="22"/>
      <c r="Q88" s="22">
        <v>292</v>
      </c>
      <c r="R88" s="22"/>
      <c r="S88" s="22"/>
      <c r="T88" s="22"/>
      <c r="U88" s="22"/>
      <c r="V88" s="38">
        <f t="shared" si="6"/>
        <v>1547</v>
      </c>
      <c r="W88" s="22"/>
      <c r="X88" s="22"/>
      <c r="Y88" s="22"/>
      <c r="Z88" s="22">
        <f t="shared" si="11"/>
        <v>0</v>
      </c>
      <c r="AA88" s="22"/>
      <c r="AB88" s="22"/>
      <c r="AC88" s="22"/>
      <c r="AD88" s="22">
        <v>2373</v>
      </c>
      <c r="AE88" s="22"/>
      <c r="AF88" s="22"/>
      <c r="AG88" s="22"/>
      <c r="AH88" s="22"/>
      <c r="AI88" s="22"/>
      <c r="AJ88" s="22">
        <f t="shared" si="7"/>
        <v>2373</v>
      </c>
      <c r="AK88" s="22"/>
      <c r="AL88" s="22"/>
      <c r="AM88" s="22"/>
      <c r="AN88" s="22"/>
      <c r="AO88" s="22"/>
      <c r="AP88" s="22"/>
      <c r="AQ88" s="22"/>
      <c r="AR88" s="22"/>
      <c r="AS88" s="22"/>
      <c r="AT88" s="22">
        <f t="shared" si="8"/>
        <v>0</v>
      </c>
      <c r="AU88" s="22"/>
      <c r="AV88" s="22"/>
      <c r="AW88" s="22"/>
      <c r="AX88" s="22"/>
      <c r="AY88" s="22"/>
      <c r="AZ88" s="22"/>
      <c r="BA88" s="22"/>
      <c r="BB88" s="22"/>
      <c r="BC88" s="22"/>
      <c r="BD88" s="22"/>
      <c r="BE88" s="22"/>
      <c r="BF88" s="22"/>
      <c r="BG88" s="22"/>
      <c r="BH88" s="22">
        <f t="shared" si="9"/>
        <v>0</v>
      </c>
      <c r="BI88" s="22">
        <f t="shared" si="10"/>
        <v>3920</v>
      </c>
      <c r="BJ88" s="3"/>
    </row>
    <row r="89" spans="1:62" ht="16.5" customHeight="1">
      <c r="A89" s="25" t="s">
        <v>274</v>
      </c>
      <c r="B89" s="25">
        <v>3</v>
      </c>
      <c r="C89" s="32" t="s">
        <v>275</v>
      </c>
      <c r="D89" s="22">
        <v>1033</v>
      </c>
      <c r="E89" s="22"/>
      <c r="F89" s="22">
        <v>1327</v>
      </c>
      <c r="G89" s="22"/>
      <c r="H89" s="22">
        <v>640</v>
      </c>
      <c r="I89" s="22">
        <v>291</v>
      </c>
      <c r="J89" s="22"/>
      <c r="K89" s="22"/>
      <c r="L89" s="22">
        <v>365</v>
      </c>
      <c r="M89" s="22"/>
      <c r="N89" s="22">
        <v>540</v>
      </c>
      <c r="O89" s="22"/>
      <c r="P89" s="22"/>
      <c r="Q89" s="22"/>
      <c r="R89" s="22"/>
      <c r="S89" s="22"/>
      <c r="T89" s="22"/>
      <c r="U89" s="22"/>
      <c r="V89" s="38">
        <f t="shared" si="6"/>
        <v>4196</v>
      </c>
      <c r="W89" s="22"/>
      <c r="X89" s="22"/>
      <c r="Y89" s="22">
        <v>500</v>
      </c>
      <c r="Z89" s="22">
        <f t="shared" si="11"/>
        <v>500</v>
      </c>
      <c r="AA89" s="22"/>
      <c r="AB89" s="22"/>
      <c r="AC89" s="22"/>
      <c r="AD89" s="22"/>
      <c r="AE89" s="22"/>
      <c r="AF89" s="22"/>
      <c r="AG89" s="22"/>
      <c r="AH89" s="22"/>
      <c r="AI89" s="22"/>
      <c r="AJ89" s="22">
        <f t="shared" si="7"/>
        <v>0</v>
      </c>
      <c r="AK89" s="22"/>
      <c r="AL89" s="22">
        <v>407</v>
      </c>
      <c r="AM89" s="22"/>
      <c r="AN89" s="22"/>
      <c r="AO89" s="22"/>
      <c r="AP89" s="22"/>
      <c r="AQ89" s="22"/>
      <c r="AR89" s="22">
        <v>202</v>
      </c>
      <c r="AS89" s="22"/>
      <c r="AT89" s="22">
        <f t="shared" si="8"/>
        <v>609</v>
      </c>
      <c r="AU89" s="22"/>
      <c r="AV89" s="22"/>
      <c r="AW89" s="22"/>
      <c r="AX89" s="22"/>
      <c r="AY89" s="22"/>
      <c r="AZ89" s="22"/>
      <c r="BA89" s="22"/>
      <c r="BB89" s="22"/>
      <c r="BC89" s="22">
        <v>367</v>
      </c>
      <c r="BD89" s="22"/>
      <c r="BE89" s="22"/>
      <c r="BF89" s="22"/>
      <c r="BG89" s="22"/>
      <c r="BH89" s="22">
        <f t="shared" si="9"/>
        <v>367</v>
      </c>
      <c r="BI89" s="22">
        <f t="shared" si="10"/>
        <v>5672</v>
      </c>
      <c r="BJ89" s="3"/>
    </row>
    <row r="90" spans="1:62" ht="16.5" customHeight="1">
      <c r="A90" s="25" t="s">
        <v>276</v>
      </c>
      <c r="B90" s="25">
        <v>3</v>
      </c>
      <c r="C90" s="32" t="s">
        <v>277</v>
      </c>
      <c r="D90" s="22"/>
      <c r="E90" s="22"/>
      <c r="F90" s="22">
        <v>3861</v>
      </c>
      <c r="G90" s="22">
        <v>2407</v>
      </c>
      <c r="H90" s="22">
        <v>4898</v>
      </c>
      <c r="I90" s="22">
        <v>565</v>
      </c>
      <c r="J90" s="22"/>
      <c r="K90" s="22">
        <v>1445</v>
      </c>
      <c r="L90" s="22">
        <v>15959</v>
      </c>
      <c r="M90" s="22"/>
      <c r="N90" s="22"/>
      <c r="O90" s="22">
        <v>218</v>
      </c>
      <c r="P90" s="22"/>
      <c r="Q90" s="22"/>
      <c r="R90" s="22"/>
      <c r="S90" s="22"/>
      <c r="T90" s="22"/>
      <c r="U90" s="22"/>
      <c r="V90" s="38">
        <f t="shared" si="6"/>
        <v>29353</v>
      </c>
      <c r="W90" s="22"/>
      <c r="X90" s="22"/>
      <c r="Y90" s="22">
        <v>6481</v>
      </c>
      <c r="Z90" s="22">
        <f t="shared" si="11"/>
        <v>6481</v>
      </c>
      <c r="AA90" s="22"/>
      <c r="AB90" s="22"/>
      <c r="AC90" s="22"/>
      <c r="AD90" s="22">
        <v>98312</v>
      </c>
      <c r="AE90" s="22"/>
      <c r="AF90" s="22"/>
      <c r="AG90" s="22"/>
      <c r="AH90" s="22"/>
      <c r="AI90" s="22"/>
      <c r="AJ90" s="22">
        <f t="shared" si="7"/>
        <v>98312</v>
      </c>
      <c r="AK90" s="22">
        <v>225</v>
      </c>
      <c r="AL90" s="22"/>
      <c r="AM90" s="22"/>
      <c r="AN90" s="22"/>
      <c r="AO90" s="22"/>
      <c r="AP90" s="22"/>
      <c r="AQ90" s="22">
        <v>2023</v>
      </c>
      <c r="AR90" s="22"/>
      <c r="AS90" s="22"/>
      <c r="AT90" s="22">
        <f t="shared" si="8"/>
        <v>2248</v>
      </c>
      <c r="AU90" s="22"/>
      <c r="AV90" s="22"/>
      <c r="AW90" s="22"/>
      <c r="AX90" s="22"/>
      <c r="AY90" s="22"/>
      <c r="AZ90" s="22"/>
      <c r="BA90" s="22"/>
      <c r="BB90" s="22"/>
      <c r="BC90" s="22">
        <v>3665</v>
      </c>
      <c r="BD90" s="22"/>
      <c r="BE90" s="22"/>
      <c r="BF90" s="22"/>
      <c r="BG90" s="22"/>
      <c r="BH90" s="22">
        <f t="shared" si="9"/>
        <v>3665</v>
      </c>
      <c r="BI90" s="22">
        <f t="shared" si="10"/>
        <v>140059</v>
      </c>
      <c r="BJ90" s="3"/>
    </row>
    <row r="91" spans="1:62" ht="16.5" customHeight="1">
      <c r="A91" s="25" t="s">
        <v>278</v>
      </c>
      <c r="B91" s="25">
        <v>2</v>
      </c>
      <c r="C91" s="32" t="s">
        <v>279</v>
      </c>
      <c r="D91" s="22">
        <v>1305</v>
      </c>
      <c r="E91" s="22">
        <v>5551</v>
      </c>
      <c r="F91" s="22">
        <v>1226270</v>
      </c>
      <c r="G91" s="22">
        <v>2538</v>
      </c>
      <c r="H91" s="22">
        <v>77764</v>
      </c>
      <c r="I91" s="22">
        <v>173876</v>
      </c>
      <c r="J91" s="22"/>
      <c r="K91" s="22">
        <v>173931</v>
      </c>
      <c r="L91" s="22">
        <v>362427</v>
      </c>
      <c r="M91" s="22">
        <v>40548</v>
      </c>
      <c r="N91" s="22">
        <v>23736</v>
      </c>
      <c r="O91" s="22">
        <v>1082624</v>
      </c>
      <c r="P91" s="22"/>
      <c r="Q91" s="22">
        <v>12164</v>
      </c>
      <c r="R91" s="22"/>
      <c r="S91" s="22">
        <v>4465</v>
      </c>
      <c r="T91" s="22"/>
      <c r="U91" s="22"/>
      <c r="V91" s="38">
        <f t="shared" si="6"/>
        <v>3187199</v>
      </c>
      <c r="W91" s="22"/>
      <c r="X91" s="22">
        <v>1501</v>
      </c>
      <c r="Y91" s="22">
        <v>14651</v>
      </c>
      <c r="Z91" s="22">
        <f t="shared" si="11"/>
        <v>16152</v>
      </c>
      <c r="AA91" s="22"/>
      <c r="AB91" s="22"/>
      <c r="AC91" s="22"/>
      <c r="AD91" s="22">
        <v>187603</v>
      </c>
      <c r="AE91" s="22"/>
      <c r="AF91" s="22"/>
      <c r="AG91" s="22"/>
      <c r="AH91" s="22"/>
      <c r="AI91" s="22"/>
      <c r="AJ91" s="22">
        <f t="shared" si="7"/>
        <v>187603</v>
      </c>
      <c r="AK91" s="22">
        <v>26520</v>
      </c>
      <c r="AL91" s="22">
        <v>316</v>
      </c>
      <c r="AM91" s="22">
        <v>80707</v>
      </c>
      <c r="AN91" s="22"/>
      <c r="AO91" s="22">
        <v>43240</v>
      </c>
      <c r="AP91" s="22">
        <v>840</v>
      </c>
      <c r="AQ91" s="22">
        <v>2218</v>
      </c>
      <c r="AR91" s="22">
        <v>432750</v>
      </c>
      <c r="AS91" s="22">
        <v>863</v>
      </c>
      <c r="AT91" s="22">
        <f t="shared" si="8"/>
        <v>587454</v>
      </c>
      <c r="AU91" s="22"/>
      <c r="AV91" s="22"/>
      <c r="AW91" s="22"/>
      <c r="AX91" s="22">
        <v>276</v>
      </c>
      <c r="AY91" s="22"/>
      <c r="AZ91" s="22"/>
      <c r="BA91" s="22">
        <v>299</v>
      </c>
      <c r="BB91" s="22"/>
      <c r="BC91" s="22">
        <v>81634</v>
      </c>
      <c r="BD91" s="22"/>
      <c r="BE91" s="22"/>
      <c r="BF91" s="22"/>
      <c r="BG91" s="22"/>
      <c r="BH91" s="22">
        <f t="shared" si="9"/>
        <v>82209</v>
      </c>
      <c r="BI91" s="22">
        <f t="shared" si="10"/>
        <v>4060617</v>
      </c>
      <c r="BJ91" s="3"/>
    </row>
    <row r="92" spans="1:62" ht="16.5" customHeight="1">
      <c r="A92" s="25" t="s">
        <v>280</v>
      </c>
      <c r="B92" s="25">
        <v>3</v>
      </c>
      <c r="C92" s="32" t="s">
        <v>281</v>
      </c>
      <c r="D92" s="22">
        <v>1305</v>
      </c>
      <c r="E92" s="22"/>
      <c r="F92" s="22">
        <v>1148440</v>
      </c>
      <c r="G92" s="22"/>
      <c r="H92" s="22">
        <v>71303</v>
      </c>
      <c r="I92" s="22">
        <v>5766</v>
      </c>
      <c r="J92" s="22"/>
      <c r="K92" s="22">
        <v>3125</v>
      </c>
      <c r="L92" s="22">
        <v>19091</v>
      </c>
      <c r="M92" s="22">
        <v>1810</v>
      </c>
      <c r="N92" s="22">
        <v>12570</v>
      </c>
      <c r="O92" s="22">
        <v>240433</v>
      </c>
      <c r="P92" s="22"/>
      <c r="Q92" s="22">
        <v>2672</v>
      </c>
      <c r="R92" s="22"/>
      <c r="S92" s="22"/>
      <c r="T92" s="22"/>
      <c r="U92" s="22"/>
      <c r="V92" s="38">
        <f t="shared" si="6"/>
        <v>1506515</v>
      </c>
      <c r="W92" s="22"/>
      <c r="X92" s="22"/>
      <c r="Y92" s="22"/>
      <c r="Z92" s="22">
        <f t="shared" si="11"/>
        <v>0</v>
      </c>
      <c r="AA92" s="22"/>
      <c r="AB92" s="22"/>
      <c r="AC92" s="22"/>
      <c r="AD92" s="22">
        <v>130044</v>
      </c>
      <c r="AE92" s="22"/>
      <c r="AF92" s="22"/>
      <c r="AG92" s="22"/>
      <c r="AH92" s="22"/>
      <c r="AI92" s="22"/>
      <c r="AJ92" s="22">
        <f t="shared" si="7"/>
        <v>130044</v>
      </c>
      <c r="AK92" s="22">
        <v>4737</v>
      </c>
      <c r="AL92" s="22">
        <v>316</v>
      </c>
      <c r="AM92" s="22">
        <v>52757</v>
      </c>
      <c r="AN92" s="22"/>
      <c r="AO92" s="22"/>
      <c r="AP92" s="22"/>
      <c r="AQ92" s="22"/>
      <c r="AR92" s="22">
        <v>89407</v>
      </c>
      <c r="AS92" s="22"/>
      <c r="AT92" s="22">
        <f t="shared" si="8"/>
        <v>147217</v>
      </c>
      <c r="AU92" s="22"/>
      <c r="AV92" s="22"/>
      <c r="AW92" s="22"/>
      <c r="AX92" s="22"/>
      <c r="AY92" s="22"/>
      <c r="AZ92" s="22"/>
      <c r="BA92" s="22"/>
      <c r="BB92" s="22"/>
      <c r="BC92" s="22">
        <v>203</v>
      </c>
      <c r="BD92" s="22"/>
      <c r="BE92" s="22"/>
      <c r="BF92" s="22"/>
      <c r="BG92" s="22"/>
      <c r="BH92" s="22">
        <f t="shared" si="9"/>
        <v>203</v>
      </c>
      <c r="BI92" s="22">
        <f t="shared" si="10"/>
        <v>1783979</v>
      </c>
      <c r="BJ92" s="3"/>
    </row>
    <row r="93" spans="1:62" ht="16.5" customHeight="1">
      <c r="A93" s="25" t="s">
        <v>282</v>
      </c>
      <c r="B93" s="25">
        <v>4</v>
      </c>
      <c r="C93" s="32" t="s">
        <v>283</v>
      </c>
      <c r="D93" s="22"/>
      <c r="E93" s="22"/>
      <c r="F93" s="22">
        <v>56653</v>
      </c>
      <c r="G93" s="22"/>
      <c r="H93" s="22"/>
      <c r="I93" s="22"/>
      <c r="J93" s="22"/>
      <c r="K93" s="22"/>
      <c r="L93" s="22">
        <v>3236</v>
      </c>
      <c r="M93" s="22"/>
      <c r="N93" s="22"/>
      <c r="O93" s="22"/>
      <c r="P93" s="22"/>
      <c r="Q93" s="22"/>
      <c r="R93" s="22"/>
      <c r="S93" s="22"/>
      <c r="T93" s="22"/>
      <c r="U93" s="22"/>
      <c r="V93" s="38">
        <f t="shared" si="6"/>
        <v>59889</v>
      </c>
      <c r="W93" s="22"/>
      <c r="X93" s="22"/>
      <c r="Y93" s="22"/>
      <c r="Z93" s="22">
        <f t="shared" si="11"/>
        <v>0</v>
      </c>
      <c r="AA93" s="22"/>
      <c r="AB93" s="22"/>
      <c r="AC93" s="22"/>
      <c r="AD93" s="22"/>
      <c r="AE93" s="22"/>
      <c r="AF93" s="22"/>
      <c r="AG93" s="22"/>
      <c r="AH93" s="22"/>
      <c r="AI93" s="22"/>
      <c r="AJ93" s="22">
        <f t="shared" si="7"/>
        <v>0</v>
      </c>
      <c r="AK93" s="22"/>
      <c r="AL93" s="22"/>
      <c r="AM93" s="22"/>
      <c r="AN93" s="22"/>
      <c r="AO93" s="22"/>
      <c r="AP93" s="22"/>
      <c r="AQ93" s="22"/>
      <c r="AR93" s="22"/>
      <c r="AS93" s="22"/>
      <c r="AT93" s="22">
        <f t="shared" si="8"/>
        <v>0</v>
      </c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>
        <f t="shared" si="9"/>
        <v>0</v>
      </c>
      <c r="BI93" s="22">
        <f t="shared" si="10"/>
        <v>59889</v>
      </c>
      <c r="BJ93" s="3"/>
    </row>
    <row r="94" spans="1:62" ht="16.5" customHeight="1">
      <c r="A94" s="25" t="s">
        <v>284</v>
      </c>
      <c r="B94" s="25">
        <v>4</v>
      </c>
      <c r="C94" s="32" t="s">
        <v>285</v>
      </c>
      <c r="D94" s="22"/>
      <c r="E94" s="22"/>
      <c r="F94" s="22">
        <v>23154</v>
      </c>
      <c r="G94" s="22"/>
      <c r="H94" s="22">
        <v>442</v>
      </c>
      <c r="I94" s="22"/>
      <c r="J94" s="22"/>
      <c r="K94" s="22"/>
      <c r="L94" s="22">
        <v>271</v>
      </c>
      <c r="M94" s="22">
        <v>1810</v>
      </c>
      <c r="N94" s="22"/>
      <c r="O94" s="22">
        <v>19847</v>
      </c>
      <c r="P94" s="22"/>
      <c r="Q94" s="22"/>
      <c r="R94" s="22"/>
      <c r="S94" s="22"/>
      <c r="T94" s="22"/>
      <c r="U94" s="22"/>
      <c r="V94" s="38">
        <f t="shared" si="6"/>
        <v>45524</v>
      </c>
      <c r="W94" s="22"/>
      <c r="X94" s="22"/>
      <c r="Y94" s="22"/>
      <c r="Z94" s="22">
        <f t="shared" si="11"/>
        <v>0</v>
      </c>
      <c r="AA94" s="22"/>
      <c r="AB94" s="22"/>
      <c r="AC94" s="22"/>
      <c r="AD94" s="22">
        <v>277</v>
      </c>
      <c r="AE94" s="22"/>
      <c r="AF94" s="22"/>
      <c r="AG94" s="22"/>
      <c r="AH94" s="22"/>
      <c r="AI94" s="22"/>
      <c r="AJ94" s="22">
        <f t="shared" si="7"/>
        <v>277</v>
      </c>
      <c r="AK94" s="22"/>
      <c r="AL94" s="22"/>
      <c r="AM94" s="22"/>
      <c r="AN94" s="22"/>
      <c r="AO94" s="22"/>
      <c r="AP94" s="22"/>
      <c r="AQ94" s="22"/>
      <c r="AR94" s="22"/>
      <c r="AS94" s="22"/>
      <c r="AT94" s="22">
        <f t="shared" si="8"/>
        <v>0</v>
      </c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>
        <f t="shared" si="9"/>
        <v>0</v>
      </c>
      <c r="BI94" s="22">
        <f t="shared" si="10"/>
        <v>45801</v>
      </c>
      <c r="BJ94" s="3"/>
    </row>
    <row r="95" spans="1:62" ht="16.5" customHeight="1">
      <c r="A95" s="25" t="s">
        <v>286</v>
      </c>
      <c r="B95" s="25">
        <v>4</v>
      </c>
      <c r="C95" s="32" t="s">
        <v>287</v>
      </c>
      <c r="D95" s="22">
        <v>1305</v>
      </c>
      <c r="E95" s="22"/>
      <c r="F95" s="22">
        <v>1584</v>
      </c>
      <c r="G95" s="22"/>
      <c r="H95" s="22">
        <v>70861</v>
      </c>
      <c r="I95" s="22">
        <v>5766</v>
      </c>
      <c r="J95" s="22"/>
      <c r="K95" s="22">
        <v>3125</v>
      </c>
      <c r="L95" s="22">
        <v>13510</v>
      </c>
      <c r="M95" s="22"/>
      <c r="N95" s="22"/>
      <c r="O95" s="22">
        <v>199995</v>
      </c>
      <c r="P95" s="22"/>
      <c r="Q95" s="22">
        <v>2672</v>
      </c>
      <c r="R95" s="22"/>
      <c r="S95" s="22"/>
      <c r="T95" s="22"/>
      <c r="U95" s="22"/>
      <c r="V95" s="38">
        <f t="shared" si="6"/>
        <v>298818</v>
      </c>
      <c r="W95" s="22"/>
      <c r="X95" s="22"/>
      <c r="Y95" s="22"/>
      <c r="Z95" s="22">
        <f t="shared" si="11"/>
        <v>0</v>
      </c>
      <c r="AA95" s="22"/>
      <c r="AB95" s="22"/>
      <c r="AC95" s="22"/>
      <c r="AD95" s="22">
        <v>129767</v>
      </c>
      <c r="AE95" s="22"/>
      <c r="AF95" s="22"/>
      <c r="AG95" s="22"/>
      <c r="AH95" s="22"/>
      <c r="AI95" s="22"/>
      <c r="AJ95" s="22">
        <f t="shared" si="7"/>
        <v>129767</v>
      </c>
      <c r="AK95" s="22">
        <v>4737</v>
      </c>
      <c r="AL95" s="22">
        <v>316</v>
      </c>
      <c r="AM95" s="22">
        <v>52757</v>
      </c>
      <c r="AN95" s="22"/>
      <c r="AO95" s="22"/>
      <c r="AP95" s="22"/>
      <c r="AQ95" s="22"/>
      <c r="AR95" s="22">
        <v>89407</v>
      </c>
      <c r="AS95" s="22"/>
      <c r="AT95" s="22">
        <f t="shared" si="8"/>
        <v>147217</v>
      </c>
      <c r="AU95" s="22"/>
      <c r="AV95" s="22"/>
      <c r="AW95" s="22"/>
      <c r="AX95" s="22"/>
      <c r="AY95" s="22"/>
      <c r="AZ95" s="22"/>
      <c r="BA95" s="22"/>
      <c r="BB95" s="22"/>
      <c r="BC95" s="22">
        <v>203</v>
      </c>
      <c r="BD95" s="22"/>
      <c r="BE95" s="22"/>
      <c r="BF95" s="22"/>
      <c r="BG95" s="22"/>
      <c r="BH95" s="22">
        <f t="shared" si="9"/>
        <v>203</v>
      </c>
      <c r="BI95" s="22">
        <f t="shared" si="10"/>
        <v>576005</v>
      </c>
      <c r="BJ95" s="3"/>
    </row>
    <row r="96" spans="1:62" ht="16.5" customHeight="1">
      <c r="A96" s="25" t="s">
        <v>290</v>
      </c>
      <c r="B96" s="25">
        <v>3</v>
      </c>
      <c r="C96" s="32" t="s">
        <v>291</v>
      </c>
      <c r="D96" s="22"/>
      <c r="E96" s="22"/>
      <c r="F96" s="22">
        <v>33453</v>
      </c>
      <c r="G96" s="22"/>
      <c r="H96" s="22"/>
      <c r="I96" s="22">
        <v>16424</v>
      </c>
      <c r="J96" s="22"/>
      <c r="K96" s="22">
        <v>139858</v>
      </c>
      <c r="L96" s="22">
        <v>67360</v>
      </c>
      <c r="M96" s="22">
        <v>34841</v>
      </c>
      <c r="N96" s="22">
        <v>6682</v>
      </c>
      <c r="O96" s="22">
        <v>604473</v>
      </c>
      <c r="P96" s="22"/>
      <c r="Q96" s="22">
        <v>736</v>
      </c>
      <c r="R96" s="22"/>
      <c r="S96" s="22"/>
      <c r="T96" s="22"/>
      <c r="U96" s="22"/>
      <c r="V96" s="38">
        <f t="shared" si="6"/>
        <v>903827</v>
      </c>
      <c r="W96" s="22"/>
      <c r="X96" s="22">
        <v>1501</v>
      </c>
      <c r="Y96" s="22">
        <v>12790</v>
      </c>
      <c r="Z96" s="22">
        <f t="shared" si="11"/>
        <v>14291</v>
      </c>
      <c r="AA96" s="22"/>
      <c r="AB96" s="22"/>
      <c r="AC96" s="22"/>
      <c r="AD96" s="22">
        <v>15893</v>
      </c>
      <c r="AE96" s="22"/>
      <c r="AF96" s="22"/>
      <c r="AG96" s="22"/>
      <c r="AH96" s="22"/>
      <c r="AI96" s="22"/>
      <c r="AJ96" s="22">
        <f t="shared" si="7"/>
        <v>15893</v>
      </c>
      <c r="AK96" s="22">
        <v>299</v>
      </c>
      <c r="AL96" s="22"/>
      <c r="AM96" s="22">
        <v>3052</v>
      </c>
      <c r="AN96" s="22"/>
      <c r="AO96" s="22"/>
      <c r="AP96" s="22">
        <v>433</v>
      </c>
      <c r="AQ96" s="22">
        <v>2218</v>
      </c>
      <c r="AR96" s="22">
        <v>283237</v>
      </c>
      <c r="AS96" s="22"/>
      <c r="AT96" s="22">
        <f t="shared" si="8"/>
        <v>289239</v>
      </c>
      <c r="AU96" s="22"/>
      <c r="AV96" s="22"/>
      <c r="AW96" s="22"/>
      <c r="AX96" s="22"/>
      <c r="AY96" s="22"/>
      <c r="AZ96" s="22"/>
      <c r="BA96" s="22"/>
      <c r="BB96" s="22"/>
      <c r="BC96" s="22">
        <v>5939</v>
      </c>
      <c r="BD96" s="22"/>
      <c r="BE96" s="22"/>
      <c r="BF96" s="22"/>
      <c r="BG96" s="22"/>
      <c r="BH96" s="22">
        <f t="shared" si="9"/>
        <v>5939</v>
      </c>
      <c r="BI96" s="22">
        <f t="shared" si="10"/>
        <v>1229189</v>
      </c>
      <c r="BJ96" s="3"/>
    </row>
    <row r="97" spans="1:62" ht="16.5" customHeight="1">
      <c r="A97" s="25" t="s">
        <v>292</v>
      </c>
      <c r="B97" s="25">
        <v>4</v>
      </c>
      <c r="C97" s="32" t="s">
        <v>293</v>
      </c>
      <c r="D97" s="22"/>
      <c r="E97" s="22"/>
      <c r="F97" s="22">
        <v>12156</v>
      </c>
      <c r="G97" s="22"/>
      <c r="H97" s="22"/>
      <c r="I97" s="22">
        <v>11041</v>
      </c>
      <c r="J97" s="22"/>
      <c r="K97" s="22">
        <v>67471</v>
      </c>
      <c r="L97" s="22">
        <v>2718</v>
      </c>
      <c r="M97" s="22">
        <v>15525</v>
      </c>
      <c r="N97" s="22">
        <v>3070</v>
      </c>
      <c r="O97" s="22">
        <v>72961</v>
      </c>
      <c r="P97" s="22"/>
      <c r="Q97" s="22"/>
      <c r="R97" s="22"/>
      <c r="S97" s="22"/>
      <c r="T97" s="22"/>
      <c r="U97" s="22"/>
      <c r="V97" s="38">
        <f t="shared" si="6"/>
        <v>184942</v>
      </c>
      <c r="W97" s="22"/>
      <c r="X97" s="22">
        <v>1501</v>
      </c>
      <c r="Y97" s="22"/>
      <c r="Z97" s="22">
        <f t="shared" si="11"/>
        <v>1501</v>
      </c>
      <c r="AA97" s="22"/>
      <c r="AB97" s="22"/>
      <c r="AC97" s="22"/>
      <c r="AD97" s="22">
        <v>1998</v>
      </c>
      <c r="AE97" s="22"/>
      <c r="AF97" s="22"/>
      <c r="AG97" s="22"/>
      <c r="AH97" s="22"/>
      <c r="AI97" s="22"/>
      <c r="AJ97" s="22">
        <f t="shared" si="7"/>
        <v>1998</v>
      </c>
      <c r="AK97" s="22"/>
      <c r="AL97" s="22"/>
      <c r="AM97" s="22">
        <v>367</v>
      </c>
      <c r="AN97" s="22"/>
      <c r="AO97" s="22"/>
      <c r="AP97" s="22">
        <v>433</v>
      </c>
      <c r="AQ97" s="22">
        <v>1251</v>
      </c>
      <c r="AR97" s="22"/>
      <c r="AS97" s="22"/>
      <c r="AT97" s="22">
        <f t="shared" si="8"/>
        <v>2051</v>
      </c>
      <c r="AU97" s="22"/>
      <c r="AV97" s="22"/>
      <c r="AW97" s="22"/>
      <c r="AX97" s="22"/>
      <c r="AY97" s="22"/>
      <c r="AZ97" s="22"/>
      <c r="BA97" s="22"/>
      <c r="BB97" s="22"/>
      <c r="BC97" s="22">
        <v>1308</v>
      </c>
      <c r="BD97" s="22"/>
      <c r="BE97" s="22"/>
      <c r="BF97" s="22"/>
      <c r="BG97" s="22"/>
      <c r="BH97" s="22">
        <f t="shared" si="9"/>
        <v>1308</v>
      </c>
      <c r="BI97" s="22">
        <f t="shared" si="10"/>
        <v>191800</v>
      </c>
      <c r="BJ97" s="3"/>
    </row>
    <row r="98" spans="1:62" ht="16.5" customHeight="1">
      <c r="A98" s="25" t="s">
        <v>294</v>
      </c>
      <c r="B98" s="25">
        <v>4</v>
      </c>
      <c r="C98" s="32" t="s">
        <v>295</v>
      </c>
      <c r="D98" s="22"/>
      <c r="E98" s="22"/>
      <c r="F98" s="22"/>
      <c r="G98" s="22"/>
      <c r="H98" s="22"/>
      <c r="I98" s="22"/>
      <c r="J98" s="22"/>
      <c r="K98" s="22">
        <v>8569</v>
      </c>
      <c r="L98" s="22"/>
      <c r="M98" s="22"/>
      <c r="N98" s="22"/>
      <c r="O98" s="22">
        <v>8893</v>
      </c>
      <c r="P98" s="22"/>
      <c r="Q98" s="22"/>
      <c r="R98" s="22"/>
      <c r="S98" s="22"/>
      <c r="T98" s="22"/>
      <c r="U98" s="22"/>
      <c r="V98" s="38">
        <f t="shared" si="6"/>
        <v>17462</v>
      </c>
      <c r="W98" s="22"/>
      <c r="X98" s="22"/>
      <c r="Y98" s="22"/>
      <c r="Z98" s="22">
        <f t="shared" si="11"/>
        <v>0</v>
      </c>
      <c r="AA98" s="22"/>
      <c r="AB98" s="22"/>
      <c r="AC98" s="22"/>
      <c r="AD98" s="22"/>
      <c r="AE98" s="22"/>
      <c r="AF98" s="22"/>
      <c r="AG98" s="22"/>
      <c r="AH98" s="22"/>
      <c r="AI98" s="22"/>
      <c r="AJ98" s="22">
        <f t="shared" si="7"/>
        <v>0</v>
      </c>
      <c r="AK98" s="22"/>
      <c r="AL98" s="22"/>
      <c r="AM98" s="22"/>
      <c r="AN98" s="22"/>
      <c r="AO98" s="22"/>
      <c r="AP98" s="22"/>
      <c r="AQ98" s="22"/>
      <c r="AR98" s="22"/>
      <c r="AS98" s="22"/>
      <c r="AT98" s="22">
        <f t="shared" si="8"/>
        <v>0</v>
      </c>
      <c r="AU98" s="22"/>
      <c r="AV98" s="22"/>
      <c r="AW98" s="22"/>
      <c r="AX98" s="22"/>
      <c r="AY98" s="22"/>
      <c r="AZ98" s="22"/>
      <c r="BA98" s="22"/>
      <c r="BB98" s="22"/>
      <c r="BC98" s="22"/>
      <c r="BD98" s="22"/>
      <c r="BE98" s="22"/>
      <c r="BF98" s="22"/>
      <c r="BG98" s="22"/>
      <c r="BH98" s="22">
        <f t="shared" si="9"/>
        <v>0</v>
      </c>
      <c r="BI98" s="22">
        <f t="shared" si="10"/>
        <v>17462</v>
      </c>
      <c r="BJ98" s="3"/>
    </row>
    <row r="99" spans="1:62" ht="16.5" customHeight="1">
      <c r="A99" s="25" t="s">
        <v>296</v>
      </c>
      <c r="B99" s="25">
        <v>4</v>
      </c>
      <c r="C99" s="32" t="s">
        <v>297</v>
      </c>
      <c r="D99" s="22"/>
      <c r="E99" s="22"/>
      <c r="F99" s="22">
        <v>203</v>
      </c>
      <c r="G99" s="22"/>
      <c r="H99" s="22"/>
      <c r="I99" s="22">
        <v>411</v>
      </c>
      <c r="J99" s="22"/>
      <c r="K99" s="22">
        <v>25897</v>
      </c>
      <c r="L99" s="22">
        <v>2143</v>
      </c>
      <c r="M99" s="22">
        <v>2789</v>
      </c>
      <c r="N99" s="22"/>
      <c r="O99" s="22">
        <v>51835</v>
      </c>
      <c r="P99" s="22"/>
      <c r="Q99" s="22"/>
      <c r="R99" s="22"/>
      <c r="S99" s="22"/>
      <c r="T99" s="22"/>
      <c r="U99" s="22"/>
      <c r="V99" s="38">
        <f t="shared" si="6"/>
        <v>83278</v>
      </c>
      <c r="W99" s="22"/>
      <c r="X99" s="22"/>
      <c r="Y99" s="22"/>
      <c r="Z99" s="22">
        <f t="shared" si="11"/>
        <v>0</v>
      </c>
      <c r="AA99" s="22"/>
      <c r="AB99" s="22"/>
      <c r="AC99" s="22"/>
      <c r="AD99" s="22">
        <v>1076</v>
      </c>
      <c r="AE99" s="22"/>
      <c r="AF99" s="22"/>
      <c r="AG99" s="22"/>
      <c r="AH99" s="22"/>
      <c r="AI99" s="22"/>
      <c r="AJ99" s="22">
        <f t="shared" si="7"/>
        <v>1076</v>
      </c>
      <c r="AK99" s="22"/>
      <c r="AL99" s="22"/>
      <c r="AM99" s="22">
        <v>435</v>
      </c>
      <c r="AN99" s="22"/>
      <c r="AO99" s="22"/>
      <c r="AP99" s="22"/>
      <c r="AQ99" s="22">
        <v>372</v>
      </c>
      <c r="AR99" s="22"/>
      <c r="AS99" s="22"/>
      <c r="AT99" s="22">
        <f t="shared" si="8"/>
        <v>807</v>
      </c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>
        <f t="shared" si="9"/>
        <v>0</v>
      </c>
      <c r="BI99" s="22">
        <f t="shared" si="10"/>
        <v>85161</v>
      </c>
      <c r="BJ99" s="3"/>
    </row>
    <row r="100" spans="1:62" ht="16.5" customHeight="1">
      <c r="A100" s="25" t="s">
        <v>298</v>
      </c>
      <c r="B100" s="25">
        <v>4</v>
      </c>
      <c r="C100" s="32" t="s">
        <v>299</v>
      </c>
      <c r="D100" s="22"/>
      <c r="E100" s="22"/>
      <c r="F100" s="22">
        <v>12998</v>
      </c>
      <c r="G100" s="22"/>
      <c r="H100" s="22"/>
      <c r="I100" s="22">
        <v>352</v>
      </c>
      <c r="J100" s="22"/>
      <c r="K100" s="22">
        <v>11460</v>
      </c>
      <c r="L100" s="22">
        <v>17461</v>
      </c>
      <c r="M100" s="22">
        <v>1979</v>
      </c>
      <c r="N100" s="22">
        <v>3612</v>
      </c>
      <c r="O100" s="22">
        <v>379190</v>
      </c>
      <c r="P100" s="22"/>
      <c r="Q100" s="22"/>
      <c r="R100" s="22"/>
      <c r="S100" s="22"/>
      <c r="T100" s="22"/>
      <c r="U100" s="22"/>
      <c r="V100" s="38">
        <f t="shared" si="6"/>
        <v>427052</v>
      </c>
      <c r="W100" s="22"/>
      <c r="X100" s="22"/>
      <c r="Y100" s="22">
        <v>12790</v>
      </c>
      <c r="Z100" s="22">
        <f t="shared" si="11"/>
        <v>12790</v>
      </c>
      <c r="AA100" s="22"/>
      <c r="AB100" s="22"/>
      <c r="AC100" s="22"/>
      <c r="AD100" s="22">
        <v>2491</v>
      </c>
      <c r="AE100" s="22"/>
      <c r="AF100" s="22"/>
      <c r="AG100" s="22"/>
      <c r="AH100" s="22"/>
      <c r="AI100" s="22"/>
      <c r="AJ100" s="22">
        <f t="shared" si="7"/>
        <v>2491</v>
      </c>
      <c r="AK100" s="22">
        <v>299</v>
      </c>
      <c r="AL100" s="22"/>
      <c r="AM100" s="22">
        <v>1394</v>
      </c>
      <c r="AN100" s="22"/>
      <c r="AO100" s="22"/>
      <c r="AP100" s="22"/>
      <c r="AQ100" s="22"/>
      <c r="AR100" s="22">
        <v>134528</v>
      </c>
      <c r="AS100" s="22"/>
      <c r="AT100" s="22">
        <f t="shared" si="8"/>
        <v>136221</v>
      </c>
      <c r="AU100" s="22"/>
      <c r="AV100" s="22"/>
      <c r="AW100" s="22"/>
      <c r="AX100" s="22"/>
      <c r="AY100" s="22"/>
      <c r="AZ100" s="22"/>
      <c r="BA100" s="22"/>
      <c r="BB100" s="22"/>
      <c r="BC100" s="22">
        <v>4202</v>
      </c>
      <c r="BD100" s="22"/>
      <c r="BE100" s="22"/>
      <c r="BF100" s="22"/>
      <c r="BG100" s="22"/>
      <c r="BH100" s="22">
        <f t="shared" si="9"/>
        <v>4202</v>
      </c>
      <c r="BI100" s="22">
        <f t="shared" si="10"/>
        <v>582756</v>
      </c>
      <c r="BJ100" s="3"/>
    </row>
    <row r="101" spans="1:62" ht="16.5" customHeight="1">
      <c r="A101" s="25" t="s">
        <v>300</v>
      </c>
      <c r="B101" s="25">
        <v>4</v>
      </c>
      <c r="C101" s="32" t="s">
        <v>301</v>
      </c>
      <c r="D101" s="22"/>
      <c r="E101" s="22"/>
      <c r="F101" s="22">
        <v>7554</v>
      </c>
      <c r="G101" s="22"/>
      <c r="H101" s="22"/>
      <c r="I101" s="22"/>
      <c r="J101" s="22"/>
      <c r="K101" s="22">
        <v>20121</v>
      </c>
      <c r="L101" s="22">
        <v>39091</v>
      </c>
      <c r="M101" s="22">
        <v>13774</v>
      </c>
      <c r="N101" s="22"/>
      <c r="O101" s="22">
        <v>55819</v>
      </c>
      <c r="P101" s="22"/>
      <c r="Q101" s="22">
        <v>736</v>
      </c>
      <c r="R101" s="22"/>
      <c r="S101" s="22"/>
      <c r="T101" s="22"/>
      <c r="U101" s="22"/>
      <c r="V101" s="38">
        <f t="shared" si="6"/>
        <v>137095</v>
      </c>
      <c r="W101" s="22"/>
      <c r="X101" s="22"/>
      <c r="Y101" s="22"/>
      <c r="Z101" s="22">
        <f t="shared" si="11"/>
        <v>0</v>
      </c>
      <c r="AA101" s="22"/>
      <c r="AB101" s="22"/>
      <c r="AC101" s="22"/>
      <c r="AD101" s="22">
        <v>10328</v>
      </c>
      <c r="AE101" s="22"/>
      <c r="AF101" s="22"/>
      <c r="AG101" s="22"/>
      <c r="AH101" s="22"/>
      <c r="AI101" s="22"/>
      <c r="AJ101" s="22">
        <f t="shared" si="7"/>
        <v>10328</v>
      </c>
      <c r="AK101" s="22"/>
      <c r="AL101" s="22"/>
      <c r="AM101" s="22">
        <v>856</v>
      </c>
      <c r="AN101" s="22"/>
      <c r="AO101" s="22"/>
      <c r="AP101" s="22"/>
      <c r="AQ101" s="22">
        <v>595</v>
      </c>
      <c r="AR101" s="22">
        <v>148709</v>
      </c>
      <c r="AS101" s="22"/>
      <c r="AT101" s="22">
        <f t="shared" si="8"/>
        <v>150160</v>
      </c>
      <c r="AU101" s="22"/>
      <c r="AV101" s="22"/>
      <c r="AW101" s="22"/>
      <c r="AX101" s="22"/>
      <c r="AY101" s="22"/>
      <c r="AZ101" s="22"/>
      <c r="BA101" s="22"/>
      <c r="BB101" s="22"/>
      <c r="BC101" s="22">
        <v>429</v>
      </c>
      <c r="BD101" s="22"/>
      <c r="BE101" s="22"/>
      <c r="BF101" s="22"/>
      <c r="BG101" s="22"/>
      <c r="BH101" s="22">
        <f t="shared" si="9"/>
        <v>429</v>
      </c>
      <c r="BI101" s="22">
        <f t="shared" si="10"/>
        <v>298012</v>
      </c>
      <c r="BJ101" s="3"/>
    </row>
    <row r="102" spans="1:62" ht="16.5" customHeight="1">
      <c r="A102" s="25" t="s">
        <v>302</v>
      </c>
      <c r="B102" s="25">
        <v>3</v>
      </c>
      <c r="C102" s="32" t="s">
        <v>303</v>
      </c>
      <c r="D102" s="22"/>
      <c r="E102" s="22">
        <v>5551</v>
      </c>
      <c r="F102" s="22">
        <v>44377</v>
      </c>
      <c r="G102" s="22">
        <v>2538</v>
      </c>
      <c r="H102" s="22">
        <v>6461</v>
      </c>
      <c r="I102" s="22">
        <v>151686</v>
      </c>
      <c r="J102" s="22"/>
      <c r="K102" s="22">
        <v>30948</v>
      </c>
      <c r="L102" s="22">
        <v>275976</v>
      </c>
      <c r="M102" s="22">
        <v>3897</v>
      </c>
      <c r="N102" s="22">
        <v>4484</v>
      </c>
      <c r="O102" s="22">
        <v>237718</v>
      </c>
      <c r="P102" s="22"/>
      <c r="Q102" s="22">
        <v>8756</v>
      </c>
      <c r="R102" s="22"/>
      <c r="S102" s="22">
        <v>4465</v>
      </c>
      <c r="T102" s="22"/>
      <c r="U102" s="22"/>
      <c r="V102" s="38">
        <f t="shared" si="6"/>
        <v>776857</v>
      </c>
      <c r="W102" s="22"/>
      <c r="X102" s="22"/>
      <c r="Y102" s="22">
        <v>1861</v>
      </c>
      <c r="Z102" s="22">
        <f t="shared" si="11"/>
        <v>1861</v>
      </c>
      <c r="AA102" s="22"/>
      <c r="AB102" s="22"/>
      <c r="AC102" s="22"/>
      <c r="AD102" s="22">
        <v>41666</v>
      </c>
      <c r="AE102" s="22"/>
      <c r="AF102" s="22"/>
      <c r="AG102" s="22"/>
      <c r="AH102" s="22"/>
      <c r="AI102" s="22"/>
      <c r="AJ102" s="22">
        <f t="shared" si="7"/>
        <v>41666</v>
      </c>
      <c r="AK102" s="22">
        <v>21484</v>
      </c>
      <c r="AL102" s="22"/>
      <c r="AM102" s="22">
        <v>24898</v>
      </c>
      <c r="AN102" s="22"/>
      <c r="AO102" s="22">
        <v>43240</v>
      </c>
      <c r="AP102" s="22">
        <v>407</v>
      </c>
      <c r="AQ102" s="22"/>
      <c r="AR102" s="22">
        <v>60106</v>
      </c>
      <c r="AS102" s="22">
        <v>863</v>
      </c>
      <c r="AT102" s="22">
        <f t="shared" si="8"/>
        <v>150998</v>
      </c>
      <c r="AU102" s="22"/>
      <c r="AV102" s="22"/>
      <c r="AW102" s="22"/>
      <c r="AX102" s="22">
        <v>276</v>
      </c>
      <c r="AY102" s="22"/>
      <c r="AZ102" s="22"/>
      <c r="BA102" s="22">
        <v>299</v>
      </c>
      <c r="BB102" s="22"/>
      <c r="BC102" s="22">
        <v>75492</v>
      </c>
      <c r="BD102" s="22"/>
      <c r="BE102" s="22"/>
      <c r="BF102" s="22"/>
      <c r="BG102" s="22"/>
      <c r="BH102" s="22">
        <f t="shared" si="9"/>
        <v>76067</v>
      </c>
      <c r="BI102" s="22">
        <f t="shared" si="10"/>
        <v>1047449</v>
      </c>
      <c r="BJ102" s="3"/>
    </row>
    <row r="103" spans="1:62" ht="16.5" customHeight="1">
      <c r="A103" s="25" t="s">
        <v>304</v>
      </c>
      <c r="B103" s="25">
        <v>4</v>
      </c>
      <c r="C103" s="32" t="s">
        <v>305</v>
      </c>
      <c r="D103" s="22"/>
      <c r="E103" s="22">
        <v>563</v>
      </c>
      <c r="F103" s="22"/>
      <c r="G103" s="22"/>
      <c r="H103" s="22"/>
      <c r="I103" s="22"/>
      <c r="J103" s="22"/>
      <c r="K103" s="22"/>
      <c r="L103" s="22"/>
      <c r="M103" s="22"/>
      <c r="N103" s="22">
        <v>1932</v>
      </c>
      <c r="O103" s="22">
        <v>3548</v>
      </c>
      <c r="P103" s="22"/>
      <c r="Q103" s="22"/>
      <c r="R103" s="22"/>
      <c r="S103" s="22"/>
      <c r="T103" s="22"/>
      <c r="U103" s="22"/>
      <c r="V103" s="38">
        <f t="shared" si="6"/>
        <v>6043</v>
      </c>
      <c r="W103" s="22"/>
      <c r="X103" s="22"/>
      <c r="Y103" s="22"/>
      <c r="Z103" s="22">
        <f t="shared" si="11"/>
        <v>0</v>
      </c>
      <c r="AA103" s="22"/>
      <c r="AB103" s="22"/>
      <c r="AC103" s="22"/>
      <c r="AD103" s="22"/>
      <c r="AE103" s="22"/>
      <c r="AF103" s="22"/>
      <c r="AG103" s="22"/>
      <c r="AH103" s="22"/>
      <c r="AI103" s="22"/>
      <c r="AJ103" s="22">
        <f t="shared" si="7"/>
        <v>0</v>
      </c>
      <c r="AK103" s="22">
        <v>477</v>
      </c>
      <c r="AL103" s="22"/>
      <c r="AM103" s="22">
        <v>24898</v>
      </c>
      <c r="AN103" s="22"/>
      <c r="AO103" s="22"/>
      <c r="AP103" s="22"/>
      <c r="AQ103" s="22"/>
      <c r="AR103" s="22">
        <v>9692</v>
      </c>
      <c r="AS103" s="22"/>
      <c r="AT103" s="22">
        <f t="shared" si="8"/>
        <v>35067</v>
      </c>
      <c r="AU103" s="22"/>
      <c r="AV103" s="22"/>
      <c r="AW103" s="22"/>
      <c r="AX103" s="22"/>
      <c r="AY103" s="22"/>
      <c r="AZ103" s="22"/>
      <c r="BA103" s="22"/>
      <c r="BB103" s="22"/>
      <c r="BC103" s="22">
        <v>684</v>
      </c>
      <c r="BD103" s="22"/>
      <c r="BE103" s="22"/>
      <c r="BF103" s="22"/>
      <c r="BG103" s="22"/>
      <c r="BH103" s="22">
        <f t="shared" si="9"/>
        <v>684</v>
      </c>
      <c r="BI103" s="22">
        <f t="shared" si="10"/>
        <v>41794</v>
      </c>
      <c r="BJ103" s="3"/>
    </row>
    <row r="104" spans="1:62" ht="16.5" customHeight="1">
      <c r="A104" s="25" t="s">
        <v>306</v>
      </c>
      <c r="B104" s="25">
        <v>5</v>
      </c>
      <c r="C104" s="32" t="s">
        <v>307</v>
      </c>
      <c r="D104" s="22"/>
      <c r="E104" s="22">
        <v>242</v>
      </c>
      <c r="F104" s="22"/>
      <c r="G104" s="22"/>
      <c r="H104" s="22"/>
      <c r="I104" s="22"/>
      <c r="J104" s="22"/>
      <c r="K104" s="22"/>
      <c r="L104" s="22"/>
      <c r="M104" s="22"/>
      <c r="N104" s="22"/>
      <c r="O104" s="22">
        <v>3548</v>
      </c>
      <c r="P104" s="22"/>
      <c r="Q104" s="22"/>
      <c r="R104" s="22"/>
      <c r="S104" s="22"/>
      <c r="T104" s="22"/>
      <c r="U104" s="22"/>
      <c r="V104" s="38">
        <f t="shared" si="6"/>
        <v>3790</v>
      </c>
      <c r="W104" s="22"/>
      <c r="X104" s="22"/>
      <c r="Y104" s="22"/>
      <c r="Z104" s="22">
        <f t="shared" si="11"/>
        <v>0</v>
      </c>
      <c r="AA104" s="22"/>
      <c r="AB104" s="22"/>
      <c r="AC104" s="22"/>
      <c r="AD104" s="22"/>
      <c r="AE104" s="22"/>
      <c r="AF104" s="22"/>
      <c r="AG104" s="22"/>
      <c r="AH104" s="22"/>
      <c r="AI104" s="22"/>
      <c r="AJ104" s="22">
        <f t="shared" si="7"/>
        <v>0</v>
      </c>
      <c r="AK104" s="22"/>
      <c r="AL104" s="22"/>
      <c r="AM104" s="22"/>
      <c r="AN104" s="22"/>
      <c r="AO104" s="22"/>
      <c r="AP104" s="22"/>
      <c r="AQ104" s="22"/>
      <c r="AR104" s="22"/>
      <c r="AS104" s="22"/>
      <c r="AT104" s="22">
        <f t="shared" si="8"/>
        <v>0</v>
      </c>
      <c r="AU104" s="22"/>
      <c r="AV104" s="22"/>
      <c r="AW104" s="22"/>
      <c r="AX104" s="22"/>
      <c r="AY104" s="22"/>
      <c r="AZ104" s="22"/>
      <c r="BA104" s="22"/>
      <c r="BB104" s="22"/>
      <c r="BC104" s="22"/>
      <c r="BD104" s="22"/>
      <c r="BE104" s="22"/>
      <c r="BF104" s="22"/>
      <c r="BG104" s="22"/>
      <c r="BH104" s="22">
        <f t="shared" si="9"/>
        <v>0</v>
      </c>
      <c r="BI104" s="22">
        <f t="shared" si="10"/>
        <v>3790</v>
      </c>
      <c r="BJ104" s="3"/>
    </row>
    <row r="105" spans="1:62" ht="16.5" customHeight="1">
      <c r="A105" s="25" t="s">
        <v>308</v>
      </c>
      <c r="B105" s="25">
        <v>4</v>
      </c>
      <c r="C105" s="32" t="s">
        <v>309</v>
      </c>
      <c r="D105" s="22"/>
      <c r="E105" s="22"/>
      <c r="F105" s="22"/>
      <c r="G105" s="22"/>
      <c r="H105" s="22">
        <v>478</v>
      </c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38">
        <f t="shared" si="6"/>
        <v>478</v>
      </c>
      <c r="W105" s="22"/>
      <c r="X105" s="22"/>
      <c r="Y105" s="22"/>
      <c r="Z105" s="22">
        <f t="shared" si="11"/>
        <v>0</v>
      </c>
      <c r="AA105" s="22"/>
      <c r="AB105" s="22"/>
      <c r="AC105" s="22"/>
      <c r="AD105" s="22"/>
      <c r="AE105" s="22"/>
      <c r="AF105" s="22"/>
      <c r="AG105" s="22"/>
      <c r="AH105" s="22"/>
      <c r="AI105" s="22"/>
      <c r="AJ105" s="22">
        <f t="shared" si="7"/>
        <v>0</v>
      </c>
      <c r="AK105" s="22"/>
      <c r="AL105" s="22"/>
      <c r="AM105" s="22"/>
      <c r="AN105" s="22"/>
      <c r="AO105" s="22"/>
      <c r="AP105" s="22"/>
      <c r="AQ105" s="22"/>
      <c r="AR105" s="22"/>
      <c r="AS105" s="22"/>
      <c r="AT105" s="22">
        <f t="shared" si="8"/>
        <v>0</v>
      </c>
      <c r="AU105" s="22"/>
      <c r="AV105" s="22"/>
      <c r="AW105" s="22"/>
      <c r="AX105" s="22"/>
      <c r="AY105" s="22"/>
      <c r="AZ105" s="22"/>
      <c r="BA105" s="22"/>
      <c r="BB105" s="22"/>
      <c r="BC105" s="22"/>
      <c r="BD105" s="22"/>
      <c r="BE105" s="22"/>
      <c r="BF105" s="22"/>
      <c r="BG105" s="22"/>
      <c r="BH105" s="22">
        <f t="shared" si="9"/>
        <v>0</v>
      </c>
      <c r="BI105" s="22">
        <f t="shared" si="10"/>
        <v>478</v>
      </c>
      <c r="BJ105" s="3"/>
    </row>
    <row r="106" spans="1:62" ht="16.5" customHeight="1">
      <c r="A106" s="25" t="s">
        <v>312</v>
      </c>
      <c r="B106" s="25">
        <v>4</v>
      </c>
      <c r="C106" s="32" t="s">
        <v>313</v>
      </c>
      <c r="D106" s="22"/>
      <c r="E106" s="22"/>
      <c r="F106" s="22"/>
      <c r="G106" s="22"/>
      <c r="H106" s="22"/>
      <c r="I106" s="22">
        <v>3384</v>
      </c>
      <c r="J106" s="22"/>
      <c r="K106" s="22">
        <v>842</v>
      </c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38">
        <f t="shared" si="6"/>
        <v>4226</v>
      </c>
      <c r="W106" s="22"/>
      <c r="X106" s="22"/>
      <c r="Y106" s="22"/>
      <c r="Z106" s="22">
        <f t="shared" si="11"/>
        <v>0</v>
      </c>
      <c r="AA106" s="22"/>
      <c r="AB106" s="22"/>
      <c r="AC106" s="22"/>
      <c r="AD106" s="22"/>
      <c r="AE106" s="22"/>
      <c r="AF106" s="22"/>
      <c r="AG106" s="22"/>
      <c r="AH106" s="22"/>
      <c r="AI106" s="22"/>
      <c r="AJ106" s="22">
        <f t="shared" si="7"/>
        <v>0</v>
      </c>
      <c r="AK106" s="22"/>
      <c r="AL106" s="22"/>
      <c r="AM106" s="22"/>
      <c r="AN106" s="22"/>
      <c r="AO106" s="22">
        <v>43240</v>
      </c>
      <c r="AP106" s="22"/>
      <c r="AQ106" s="22"/>
      <c r="AR106" s="22"/>
      <c r="AS106" s="22"/>
      <c r="AT106" s="22">
        <f t="shared" si="8"/>
        <v>43240</v>
      </c>
      <c r="AU106" s="22"/>
      <c r="AV106" s="22"/>
      <c r="AW106" s="22"/>
      <c r="AX106" s="22">
        <v>276</v>
      </c>
      <c r="AY106" s="22"/>
      <c r="AZ106" s="22"/>
      <c r="BA106" s="22"/>
      <c r="BB106" s="22"/>
      <c r="BC106" s="22">
        <v>5321</v>
      </c>
      <c r="BD106" s="22"/>
      <c r="BE106" s="22"/>
      <c r="BF106" s="22"/>
      <c r="BG106" s="22"/>
      <c r="BH106" s="22">
        <f t="shared" si="9"/>
        <v>5597</v>
      </c>
      <c r="BI106" s="22">
        <f t="shared" si="10"/>
        <v>53063</v>
      </c>
      <c r="BJ106" s="3"/>
    </row>
    <row r="107" spans="1:62" ht="16.5" customHeight="1">
      <c r="A107" s="25" t="s">
        <v>314</v>
      </c>
      <c r="B107" s="25">
        <v>5</v>
      </c>
      <c r="C107" s="32" t="s">
        <v>315</v>
      </c>
      <c r="D107" s="22"/>
      <c r="E107" s="22"/>
      <c r="F107" s="22"/>
      <c r="G107" s="22"/>
      <c r="H107" s="22"/>
      <c r="I107" s="22">
        <v>3384</v>
      </c>
      <c r="J107" s="22"/>
      <c r="K107" s="22">
        <v>842</v>
      </c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38">
        <f t="shared" si="6"/>
        <v>4226</v>
      </c>
      <c r="W107" s="22"/>
      <c r="X107" s="22"/>
      <c r="Y107" s="22"/>
      <c r="Z107" s="22">
        <f t="shared" si="11"/>
        <v>0</v>
      </c>
      <c r="AA107" s="22"/>
      <c r="AB107" s="22"/>
      <c r="AC107" s="22"/>
      <c r="AD107" s="22"/>
      <c r="AE107" s="22"/>
      <c r="AF107" s="22"/>
      <c r="AG107" s="22"/>
      <c r="AH107" s="22"/>
      <c r="AI107" s="22"/>
      <c r="AJ107" s="22">
        <f t="shared" si="7"/>
        <v>0</v>
      </c>
      <c r="AK107" s="22"/>
      <c r="AL107" s="22"/>
      <c r="AM107" s="22"/>
      <c r="AN107" s="22"/>
      <c r="AO107" s="22">
        <v>43240</v>
      </c>
      <c r="AP107" s="22"/>
      <c r="AQ107" s="22"/>
      <c r="AR107" s="22"/>
      <c r="AS107" s="22"/>
      <c r="AT107" s="22">
        <f t="shared" si="8"/>
        <v>43240</v>
      </c>
      <c r="AU107" s="22"/>
      <c r="AV107" s="22"/>
      <c r="AW107" s="22"/>
      <c r="AX107" s="22"/>
      <c r="AY107" s="22"/>
      <c r="AZ107" s="22"/>
      <c r="BA107" s="22"/>
      <c r="BB107" s="22"/>
      <c r="BC107" s="22">
        <v>5321</v>
      </c>
      <c r="BD107" s="22"/>
      <c r="BE107" s="22"/>
      <c r="BF107" s="22"/>
      <c r="BG107" s="22"/>
      <c r="BH107" s="22">
        <f t="shared" si="9"/>
        <v>5321</v>
      </c>
      <c r="BI107" s="22">
        <f t="shared" si="10"/>
        <v>52787</v>
      </c>
      <c r="BJ107" s="3"/>
    </row>
    <row r="108" spans="1:62" ht="16.5" customHeight="1">
      <c r="A108" s="25" t="s">
        <v>316</v>
      </c>
      <c r="B108" s="25">
        <v>4</v>
      </c>
      <c r="C108" s="32" t="s">
        <v>317</v>
      </c>
      <c r="D108" s="22"/>
      <c r="E108" s="22">
        <v>4988</v>
      </c>
      <c r="F108" s="22">
        <v>44377</v>
      </c>
      <c r="G108" s="22">
        <v>2538</v>
      </c>
      <c r="H108" s="22">
        <v>5983</v>
      </c>
      <c r="I108" s="22">
        <v>148302</v>
      </c>
      <c r="J108" s="22"/>
      <c r="K108" s="22">
        <v>30106</v>
      </c>
      <c r="L108" s="22">
        <v>275976</v>
      </c>
      <c r="M108" s="22">
        <v>3897</v>
      </c>
      <c r="N108" s="22">
        <v>2552</v>
      </c>
      <c r="O108" s="22">
        <v>234170</v>
      </c>
      <c r="P108" s="22"/>
      <c r="Q108" s="22">
        <v>8756</v>
      </c>
      <c r="R108" s="22"/>
      <c r="S108" s="22">
        <v>4465</v>
      </c>
      <c r="T108" s="22"/>
      <c r="U108" s="22"/>
      <c r="V108" s="38">
        <f t="shared" si="6"/>
        <v>766110</v>
      </c>
      <c r="W108" s="22"/>
      <c r="X108" s="22"/>
      <c r="Y108" s="22">
        <v>1861</v>
      </c>
      <c r="Z108" s="22">
        <f t="shared" si="11"/>
        <v>1861</v>
      </c>
      <c r="AA108" s="22"/>
      <c r="AB108" s="22"/>
      <c r="AC108" s="22"/>
      <c r="AD108" s="22">
        <v>41666</v>
      </c>
      <c r="AE108" s="22"/>
      <c r="AF108" s="22"/>
      <c r="AG108" s="22"/>
      <c r="AH108" s="22"/>
      <c r="AI108" s="22"/>
      <c r="AJ108" s="22">
        <f t="shared" si="7"/>
        <v>41666</v>
      </c>
      <c r="AK108" s="22">
        <v>21007</v>
      </c>
      <c r="AL108" s="22"/>
      <c r="AM108" s="22"/>
      <c r="AN108" s="22"/>
      <c r="AO108" s="22"/>
      <c r="AP108" s="22">
        <v>407</v>
      </c>
      <c r="AQ108" s="22"/>
      <c r="AR108" s="22">
        <v>50414</v>
      </c>
      <c r="AS108" s="22">
        <v>863</v>
      </c>
      <c r="AT108" s="22">
        <f t="shared" si="8"/>
        <v>72691</v>
      </c>
      <c r="AU108" s="22"/>
      <c r="AV108" s="22"/>
      <c r="AW108" s="22"/>
      <c r="AX108" s="22"/>
      <c r="AY108" s="22"/>
      <c r="AZ108" s="22"/>
      <c r="BA108" s="22">
        <v>299</v>
      </c>
      <c r="BB108" s="22"/>
      <c r="BC108" s="22">
        <v>69487</v>
      </c>
      <c r="BD108" s="22"/>
      <c r="BE108" s="22"/>
      <c r="BF108" s="22"/>
      <c r="BG108" s="22"/>
      <c r="BH108" s="22">
        <f t="shared" si="9"/>
        <v>69786</v>
      </c>
      <c r="BI108" s="22">
        <f t="shared" si="10"/>
        <v>952114</v>
      </c>
      <c r="BJ108" s="3"/>
    </row>
    <row r="109" spans="1:62" ht="16.5" customHeight="1">
      <c r="A109" s="25" t="s">
        <v>318</v>
      </c>
      <c r="B109" s="25">
        <v>5</v>
      </c>
      <c r="C109" s="32" t="s">
        <v>319</v>
      </c>
      <c r="D109" s="22"/>
      <c r="E109" s="22"/>
      <c r="F109" s="22"/>
      <c r="G109" s="22"/>
      <c r="H109" s="22">
        <v>686</v>
      </c>
      <c r="I109" s="22">
        <v>520</v>
      </c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38">
        <f t="shared" si="6"/>
        <v>1206</v>
      </c>
      <c r="W109" s="22"/>
      <c r="X109" s="22"/>
      <c r="Y109" s="22">
        <v>720</v>
      </c>
      <c r="Z109" s="22">
        <f t="shared" si="11"/>
        <v>720</v>
      </c>
      <c r="AA109" s="22"/>
      <c r="AB109" s="22"/>
      <c r="AC109" s="22"/>
      <c r="AD109" s="22"/>
      <c r="AE109" s="22"/>
      <c r="AF109" s="22"/>
      <c r="AG109" s="22"/>
      <c r="AH109" s="22"/>
      <c r="AI109" s="22"/>
      <c r="AJ109" s="22">
        <f t="shared" si="7"/>
        <v>0</v>
      </c>
      <c r="AK109" s="22"/>
      <c r="AL109" s="22"/>
      <c r="AM109" s="22"/>
      <c r="AN109" s="22"/>
      <c r="AO109" s="22"/>
      <c r="AP109" s="22"/>
      <c r="AQ109" s="22"/>
      <c r="AR109" s="22"/>
      <c r="AS109" s="22"/>
      <c r="AT109" s="22">
        <f t="shared" si="8"/>
        <v>0</v>
      </c>
      <c r="AU109" s="22"/>
      <c r="AV109" s="22"/>
      <c r="AW109" s="22"/>
      <c r="AX109" s="22"/>
      <c r="AY109" s="22"/>
      <c r="AZ109" s="22"/>
      <c r="BA109" s="22"/>
      <c r="BB109" s="22"/>
      <c r="BC109" s="22"/>
      <c r="BD109" s="22"/>
      <c r="BE109" s="22"/>
      <c r="BF109" s="22"/>
      <c r="BG109" s="22"/>
      <c r="BH109" s="22">
        <f t="shared" si="9"/>
        <v>0</v>
      </c>
      <c r="BI109" s="22">
        <f t="shared" si="10"/>
        <v>1926</v>
      </c>
      <c r="BJ109" s="3"/>
    </row>
    <row r="110" spans="1:62" ht="16.5" customHeight="1">
      <c r="A110" s="25" t="s">
        <v>320</v>
      </c>
      <c r="B110" s="25">
        <v>5</v>
      </c>
      <c r="C110" s="32" t="s">
        <v>321</v>
      </c>
      <c r="D110" s="22"/>
      <c r="E110" s="22">
        <v>4687</v>
      </c>
      <c r="F110" s="22"/>
      <c r="G110" s="22"/>
      <c r="H110" s="22"/>
      <c r="I110" s="22">
        <v>504</v>
      </c>
      <c r="J110" s="22"/>
      <c r="K110" s="22"/>
      <c r="L110" s="22"/>
      <c r="M110" s="22">
        <v>495</v>
      </c>
      <c r="N110" s="22"/>
      <c r="O110" s="22"/>
      <c r="P110" s="22"/>
      <c r="Q110" s="22"/>
      <c r="R110" s="22"/>
      <c r="S110" s="22">
        <v>4465</v>
      </c>
      <c r="T110" s="22"/>
      <c r="U110" s="22"/>
      <c r="V110" s="38">
        <f t="shared" si="6"/>
        <v>10151</v>
      </c>
      <c r="W110" s="22"/>
      <c r="X110" s="22"/>
      <c r="Y110" s="22"/>
      <c r="Z110" s="22">
        <f t="shared" si="11"/>
        <v>0</v>
      </c>
      <c r="AA110" s="22"/>
      <c r="AB110" s="22"/>
      <c r="AC110" s="22"/>
      <c r="AD110" s="22"/>
      <c r="AE110" s="22"/>
      <c r="AF110" s="22"/>
      <c r="AG110" s="22"/>
      <c r="AH110" s="22"/>
      <c r="AI110" s="22"/>
      <c r="AJ110" s="22">
        <f t="shared" si="7"/>
        <v>0</v>
      </c>
      <c r="AK110" s="22"/>
      <c r="AL110" s="22"/>
      <c r="AM110" s="22"/>
      <c r="AN110" s="22"/>
      <c r="AO110" s="22"/>
      <c r="AP110" s="22"/>
      <c r="AQ110" s="22"/>
      <c r="AR110" s="22"/>
      <c r="AS110" s="22"/>
      <c r="AT110" s="22">
        <f t="shared" si="8"/>
        <v>0</v>
      </c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>
        <f t="shared" si="9"/>
        <v>0</v>
      </c>
      <c r="BI110" s="22">
        <f t="shared" si="10"/>
        <v>10151</v>
      </c>
      <c r="BJ110" s="3"/>
    </row>
    <row r="111" spans="1:62" ht="16.5" customHeight="1">
      <c r="A111" s="25" t="s">
        <v>322</v>
      </c>
      <c r="B111" s="25">
        <v>2</v>
      </c>
      <c r="C111" s="32" t="s">
        <v>323</v>
      </c>
      <c r="D111" s="22">
        <v>126258</v>
      </c>
      <c r="E111" s="22">
        <v>16484</v>
      </c>
      <c r="F111" s="22">
        <v>2087790</v>
      </c>
      <c r="G111" s="22">
        <v>3979</v>
      </c>
      <c r="H111" s="22">
        <v>6869049</v>
      </c>
      <c r="I111" s="22">
        <v>5043885</v>
      </c>
      <c r="J111" s="22">
        <v>5082</v>
      </c>
      <c r="K111" s="22">
        <v>775699</v>
      </c>
      <c r="L111" s="22">
        <v>5118204</v>
      </c>
      <c r="M111" s="22">
        <v>43748</v>
      </c>
      <c r="N111" s="22">
        <v>93398</v>
      </c>
      <c r="O111" s="22">
        <v>1423921</v>
      </c>
      <c r="P111" s="22"/>
      <c r="Q111" s="22">
        <v>21695</v>
      </c>
      <c r="R111" s="22">
        <v>66598</v>
      </c>
      <c r="S111" s="22">
        <v>24162</v>
      </c>
      <c r="T111" s="22">
        <v>5096</v>
      </c>
      <c r="U111" s="22">
        <v>9432</v>
      </c>
      <c r="V111" s="38">
        <f t="shared" si="6"/>
        <v>21734480</v>
      </c>
      <c r="W111" s="22">
        <v>766</v>
      </c>
      <c r="X111" s="22">
        <v>35827</v>
      </c>
      <c r="Y111" s="22">
        <v>40011</v>
      </c>
      <c r="Z111" s="22">
        <f t="shared" si="11"/>
        <v>76604</v>
      </c>
      <c r="AA111" s="22"/>
      <c r="AB111" s="22"/>
      <c r="AC111" s="22">
        <v>1867</v>
      </c>
      <c r="AD111" s="22">
        <v>72635</v>
      </c>
      <c r="AE111" s="22">
        <v>492</v>
      </c>
      <c r="AF111" s="22"/>
      <c r="AG111" s="22"/>
      <c r="AH111" s="22"/>
      <c r="AI111" s="22">
        <v>239</v>
      </c>
      <c r="AJ111" s="22">
        <f t="shared" si="7"/>
        <v>75233</v>
      </c>
      <c r="AK111" s="22">
        <v>911212</v>
      </c>
      <c r="AL111" s="22">
        <v>1581138</v>
      </c>
      <c r="AM111" s="22">
        <v>5860</v>
      </c>
      <c r="AN111" s="22">
        <v>6935</v>
      </c>
      <c r="AO111" s="22">
        <v>45178</v>
      </c>
      <c r="AP111" s="22">
        <v>17292</v>
      </c>
      <c r="AQ111" s="22">
        <v>5105</v>
      </c>
      <c r="AR111" s="22">
        <v>126030</v>
      </c>
      <c r="AS111" s="22">
        <v>255</v>
      </c>
      <c r="AT111" s="22">
        <f t="shared" si="8"/>
        <v>2699005</v>
      </c>
      <c r="AU111" s="22">
        <v>2070</v>
      </c>
      <c r="AV111" s="22"/>
      <c r="AW111" s="22">
        <v>26441</v>
      </c>
      <c r="AX111" s="22">
        <v>5867</v>
      </c>
      <c r="AY111" s="22"/>
      <c r="AZ111" s="22"/>
      <c r="BA111" s="22"/>
      <c r="BB111" s="22">
        <v>1400</v>
      </c>
      <c r="BC111" s="22">
        <v>1027397</v>
      </c>
      <c r="BD111" s="22">
        <v>4432</v>
      </c>
      <c r="BE111" s="22">
        <v>7385</v>
      </c>
      <c r="BF111" s="22"/>
      <c r="BG111" s="22"/>
      <c r="BH111" s="22">
        <f t="shared" si="9"/>
        <v>1074992</v>
      </c>
      <c r="BI111" s="22">
        <f t="shared" si="10"/>
        <v>25660314</v>
      </c>
      <c r="BJ111" s="3"/>
    </row>
    <row r="112" spans="1:62" ht="16.5" customHeight="1">
      <c r="A112" s="25" t="s">
        <v>326</v>
      </c>
      <c r="B112" s="25">
        <v>3</v>
      </c>
      <c r="C112" s="32" t="s">
        <v>327</v>
      </c>
      <c r="D112" s="22"/>
      <c r="E112" s="22"/>
      <c r="F112" s="22">
        <v>14297</v>
      </c>
      <c r="G112" s="22"/>
      <c r="H112" s="22">
        <v>37204</v>
      </c>
      <c r="I112" s="22"/>
      <c r="J112" s="22"/>
      <c r="K112" s="22">
        <v>14915</v>
      </c>
      <c r="L112" s="22">
        <v>11261</v>
      </c>
      <c r="M112" s="22"/>
      <c r="N112" s="22"/>
      <c r="O112" s="22">
        <v>7597</v>
      </c>
      <c r="P112" s="22"/>
      <c r="Q112" s="22">
        <v>364</v>
      </c>
      <c r="R112" s="22"/>
      <c r="S112" s="22">
        <v>1597</v>
      </c>
      <c r="T112" s="22"/>
      <c r="U112" s="22"/>
      <c r="V112" s="38">
        <f t="shared" si="6"/>
        <v>87235</v>
      </c>
      <c r="W112" s="22"/>
      <c r="X112" s="22"/>
      <c r="Y112" s="22"/>
      <c r="Z112" s="22">
        <f t="shared" si="11"/>
        <v>0</v>
      </c>
      <c r="AA112" s="22"/>
      <c r="AB112" s="22"/>
      <c r="AC112" s="22"/>
      <c r="AD112" s="22">
        <v>6081</v>
      </c>
      <c r="AE112" s="22"/>
      <c r="AF112" s="22"/>
      <c r="AG112" s="22"/>
      <c r="AH112" s="22"/>
      <c r="AI112" s="22"/>
      <c r="AJ112" s="22">
        <f t="shared" si="7"/>
        <v>6081</v>
      </c>
      <c r="AK112" s="22"/>
      <c r="AL112" s="22"/>
      <c r="AM112" s="22"/>
      <c r="AN112" s="22">
        <v>1940</v>
      </c>
      <c r="AO112" s="22"/>
      <c r="AP112" s="22">
        <v>415</v>
      </c>
      <c r="AQ112" s="22"/>
      <c r="AR112" s="22"/>
      <c r="AS112" s="22"/>
      <c r="AT112" s="22">
        <f t="shared" si="8"/>
        <v>2355</v>
      </c>
      <c r="AU112" s="22"/>
      <c r="AV112" s="22"/>
      <c r="AW112" s="22"/>
      <c r="AX112" s="22">
        <v>210</v>
      </c>
      <c r="AY112" s="22"/>
      <c r="AZ112" s="22"/>
      <c r="BA112" s="22"/>
      <c r="BB112" s="22"/>
      <c r="BC112" s="22">
        <v>17923</v>
      </c>
      <c r="BD112" s="22"/>
      <c r="BE112" s="22"/>
      <c r="BF112" s="22"/>
      <c r="BG112" s="22"/>
      <c r="BH112" s="22">
        <f t="shared" si="9"/>
        <v>18133</v>
      </c>
      <c r="BI112" s="22">
        <f t="shared" si="10"/>
        <v>113804</v>
      </c>
      <c r="BJ112" s="3"/>
    </row>
    <row r="113" spans="1:62" ht="16.5" customHeight="1">
      <c r="A113" s="25" t="s">
        <v>328</v>
      </c>
      <c r="B113" s="25">
        <v>3</v>
      </c>
      <c r="C113" s="32" t="s">
        <v>329</v>
      </c>
      <c r="D113" s="22">
        <v>22452</v>
      </c>
      <c r="E113" s="22"/>
      <c r="F113" s="22">
        <v>183578</v>
      </c>
      <c r="G113" s="22">
        <v>3979</v>
      </c>
      <c r="H113" s="22">
        <v>565068</v>
      </c>
      <c r="I113" s="22">
        <v>1324412</v>
      </c>
      <c r="J113" s="22"/>
      <c r="K113" s="22">
        <v>159870</v>
      </c>
      <c r="L113" s="22">
        <v>883901</v>
      </c>
      <c r="M113" s="22">
        <v>19383</v>
      </c>
      <c r="N113" s="22">
        <v>7112</v>
      </c>
      <c r="O113" s="22">
        <v>1174609</v>
      </c>
      <c r="P113" s="22"/>
      <c r="Q113" s="22">
        <v>896</v>
      </c>
      <c r="R113" s="22">
        <v>2674</v>
      </c>
      <c r="S113" s="22">
        <v>3728</v>
      </c>
      <c r="T113" s="22">
        <v>300</v>
      </c>
      <c r="U113" s="22">
        <v>3031</v>
      </c>
      <c r="V113" s="38">
        <f t="shared" si="6"/>
        <v>4354993</v>
      </c>
      <c r="W113" s="22"/>
      <c r="X113" s="22">
        <v>848</v>
      </c>
      <c r="Y113" s="22">
        <v>4491</v>
      </c>
      <c r="Z113" s="22">
        <f t="shared" si="11"/>
        <v>5339</v>
      </c>
      <c r="AA113" s="22"/>
      <c r="AB113" s="22"/>
      <c r="AC113" s="22"/>
      <c r="AD113" s="22">
        <v>1362</v>
      </c>
      <c r="AE113" s="22"/>
      <c r="AF113" s="22"/>
      <c r="AG113" s="22"/>
      <c r="AH113" s="22"/>
      <c r="AI113" s="22">
        <v>239</v>
      </c>
      <c r="AJ113" s="22">
        <f t="shared" si="7"/>
        <v>1601</v>
      </c>
      <c r="AK113" s="22">
        <v>1614</v>
      </c>
      <c r="AL113" s="22"/>
      <c r="AM113" s="22">
        <v>432</v>
      </c>
      <c r="AN113" s="22"/>
      <c r="AO113" s="22">
        <v>43305</v>
      </c>
      <c r="AP113" s="22">
        <v>1355</v>
      </c>
      <c r="AQ113" s="22"/>
      <c r="AR113" s="22">
        <v>19588</v>
      </c>
      <c r="AS113" s="22"/>
      <c r="AT113" s="22">
        <f t="shared" si="8"/>
        <v>66294</v>
      </c>
      <c r="AU113" s="22">
        <v>2070</v>
      </c>
      <c r="AV113" s="22"/>
      <c r="AW113" s="22"/>
      <c r="AX113" s="22"/>
      <c r="AY113" s="22"/>
      <c r="AZ113" s="22"/>
      <c r="BA113" s="22"/>
      <c r="BB113" s="22">
        <v>1400</v>
      </c>
      <c r="BC113" s="22">
        <v>213573</v>
      </c>
      <c r="BD113" s="22">
        <v>4432</v>
      </c>
      <c r="BE113" s="22"/>
      <c r="BF113" s="22"/>
      <c r="BG113" s="22"/>
      <c r="BH113" s="22">
        <f t="shared" si="9"/>
        <v>221475</v>
      </c>
      <c r="BI113" s="22">
        <f t="shared" si="10"/>
        <v>4649702</v>
      </c>
      <c r="BJ113" s="3"/>
    </row>
    <row r="114" spans="1:62" ht="16.5" customHeight="1">
      <c r="A114" s="25" t="s">
        <v>330</v>
      </c>
      <c r="B114" s="25">
        <v>4</v>
      </c>
      <c r="C114" s="32" t="s">
        <v>331</v>
      </c>
      <c r="D114" s="22"/>
      <c r="E114" s="22"/>
      <c r="F114" s="22">
        <v>2454</v>
      </c>
      <c r="G114" s="22"/>
      <c r="H114" s="22"/>
      <c r="I114" s="22"/>
      <c r="J114" s="22"/>
      <c r="K114" s="22"/>
      <c r="L114" s="22">
        <v>57200</v>
      </c>
      <c r="M114" s="22"/>
      <c r="N114" s="22"/>
      <c r="O114" s="22">
        <v>1134194</v>
      </c>
      <c r="P114" s="22"/>
      <c r="Q114" s="22"/>
      <c r="R114" s="22"/>
      <c r="S114" s="22"/>
      <c r="T114" s="22"/>
      <c r="U114" s="22"/>
      <c r="V114" s="38">
        <f t="shared" si="6"/>
        <v>1193848</v>
      </c>
      <c r="W114" s="22"/>
      <c r="X114" s="22"/>
      <c r="Y114" s="22"/>
      <c r="Z114" s="22">
        <f t="shared" si="11"/>
        <v>0</v>
      </c>
      <c r="AA114" s="22"/>
      <c r="AB114" s="22"/>
      <c r="AC114" s="22"/>
      <c r="AD114" s="22"/>
      <c r="AE114" s="22"/>
      <c r="AF114" s="22"/>
      <c r="AG114" s="22"/>
      <c r="AH114" s="22"/>
      <c r="AI114" s="22"/>
      <c r="AJ114" s="22">
        <f t="shared" si="7"/>
        <v>0</v>
      </c>
      <c r="AK114" s="22"/>
      <c r="AL114" s="22"/>
      <c r="AM114" s="22"/>
      <c r="AN114" s="22"/>
      <c r="AO114" s="22"/>
      <c r="AP114" s="22"/>
      <c r="AQ114" s="22"/>
      <c r="AR114" s="22"/>
      <c r="AS114" s="22"/>
      <c r="AT114" s="22">
        <f t="shared" si="8"/>
        <v>0</v>
      </c>
      <c r="AU114" s="22"/>
      <c r="AV114" s="22"/>
      <c r="AW114" s="22"/>
      <c r="AX114" s="22"/>
      <c r="AY114" s="22"/>
      <c r="AZ114" s="22"/>
      <c r="BA114" s="22"/>
      <c r="BB114" s="22"/>
      <c r="BC114" s="22"/>
      <c r="BD114" s="22"/>
      <c r="BE114" s="22"/>
      <c r="BF114" s="22"/>
      <c r="BG114" s="22"/>
      <c r="BH114" s="22">
        <f t="shared" si="9"/>
        <v>0</v>
      </c>
      <c r="BI114" s="22">
        <f t="shared" si="10"/>
        <v>1193848</v>
      </c>
      <c r="BJ114" s="3"/>
    </row>
    <row r="115" spans="1:62" ht="16.5" customHeight="1">
      <c r="A115" s="25" t="s">
        <v>334</v>
      </c>
      <c r="B115" s="25">
        <v>5</v>
      </c>
      <c r="C115" s="32" t="s">
        <v>335</v>
      </c>
      <c r="D115" s="22"/>
      <c r="E115" s="22"/>
      <c r="F115" s="22">
        <v>2454</v>
      </c>
      <c r="G115" s="22"/>
      <c r="H115" s="22"/>
      <c r="I115" s="22"/>
      <c r="J115" s="22"/>
      <c r="K115" s="22"/>
      <c r="L115" s="22">
        <v>57200</v>
      </c>
      <c r="M115" s="22"/>
      <c r="N115" s="22"/>
      <c r="O115" s="22">
        <v>1134194</v>
      </c>
      <c r="P115" s="22"/>
      <c r="Q115" s="22"/>
      <c r="R115" s="22"/>
      <c r="S115" s="22"/>
      <c r="T115" s="22"/>
      <c r="U115" s="22"/>
      <c r="V115" s="38">
        <f t="shared" si="6"/>
        <v>1193848</v>
      </c>
      <c r="W115" s="22"/>
      <c r="X115" s="22"/>
      <c r="Y115" s="22"/>
      <c r="Z115" s="22">
        <f t="shared" si="11"/>
        <v>0</v>
      </c>
      <c r="AA115" s="22"/>
      <c r="AB115" s="22"/>
      <c r="AC115" s="22"/>
      <c r="AD115" s="22"/>
      <c r="AE115" s="22"/>
      <c r="AF115" s="22"/>
      <c r="AG115" s="22"/>
      <c r="AH115" s="22"/>
      <c r="AI115" s="22"/>
      <c r="AJ115" s="22">
        <f t="shared" si="7"/>
        <v>0</v>
      </c>
      <c r="AK115" s="22"/>
      <c r="AL115" s="22"/>
      <c r="AM115" s="22"/>
      <c r="AN115" s="22"/>
      <c r="AO115" s="22"/>
      <c r="AP115" s="22"/>
      <c r="AQ115" s="22"/>
      <c r="AR115" s="22"/>
      <c r="AS115" s="22"/>
      <c r="AT115" s="22">
        <f t="shared" si="8"/>
        <v>0</v>
      </c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>
        <f t="shared" si="9"/>
        <v>0</v>
      </c>
      <c r="BI115" s="22">
        <f t="shared" si="10"/>
        <v>1193848</v>
      </c>
      <c r="BJ115" s="3"/>
    </row>
    <row r="116" spans="1:62" ht="16.5" customHeight="1">
      <c r="A116" s="25" t="s">
        <v>336</v>
      </c>
      <c r="B116" s="25">
        <v>4</v>
      </c>
      <c r="C116" s="32" t="s">
        <v>337</v>
      </c>
      <c r="D116" s="22"/>
      <c r="E116" s="22"/>
      <c r="F116" s="22">
        <v>43256</v>
      </c>
      <c r="G116" s="22"/>
      <c r="H116" s="22">
        <v>82106</v>
      </c>
      <c r="I116" s="22">
        <v>342783</v>
      </c>
      <c r="J116" s="22"/>
      <c r="K116" s="22">
        <v>29199</v>
      </c>
      <c r="L116" s="22">
        <v>2716</v>
      </c>
      <c r="M116" s="22">
        <v>542</v>
      </c>
      <c r="N116" s="22">
        <v>5568</v>
      </c>
      <c r="O116" s="22"/>
      <c r="P116" s="22"/>
      <c r="Q116" s="22">
        <v>896</v>
      </c>
      <c r="R116" s="22">
        <v>2674</v>
      </c>
      <c r="S116" s="22">
        <v>618</v>
      </c>
      <c r="T116" s="22"/>
      <c r="U116" s="22"/>
      <c r="V116" s="38">
        <f t="shared" si="6"/>
        <v>510358</v>
      </c>
      <c r="W116" s="22"/>
      <c r="X116" s="22">
        <v>848</v>
      </c>
      <c r="Y116" s="22">
        <v>1808</v>
      </c>
      <c r="Z116" s="22">
        <f t="shared" si="11"/>
        <v>2656</v>
      </c>
      <c r="AA116" s="22"/>
      <c r="AB116" s="22"/>
      <c r="AC116" s="22"/>
      <c r="AD116" s="22"/>
      <c r="AE116" s="22"/>
      <c r="AF116" s="22"/>
      <c r="AG116" s="22"/>
      <c r="AH116" s="22"/>
      <c r="AI116" s="22"/>
      <c r="AJ116" s="22">
        <f t="shared" si="7"/>
        <v>0</v>
      </c>
      <c r="AK116" s="22">
        <v>1208</v>
      </c>
      <c r="AL116" s="22"/>
      <c r="AM116" s="22"/>
      <c r="AN116" s="22"/>
      <c r="AO116" s="22">
        <v>43305</v>
      </c>
      <c r="AP116" s="22">
        <v>330</v>
      </c>
      <c r="AQ116" s="22"/>
      <c r="AR116" s="22">
        <v>1514</v>
      </c>
      <c r="AS116" s="22"/>
      <c r="AT116" s="22">
        <f t="shared" si="8"/>
        <v>46357</v>
      </c>
      <c r="AU116" s="22"/>
      <c r="AV116" s="22"/>
      <c r="AW116" s="22"/>
      <c r="AX116" s="22"/>
      <c r="AY116" s="22"/>
      <c r="AZ116" s="22"/>
      <c r="BA116" s="22"/>
      <c r="BB116" s="22"/>
      <c r="BC116" s="22">
        <v>56664</v>
      </c>
      <c r="BD116" s="22"/>
      <c r="BE116" s="22"/>
      <c r="BF116" s="22"/>
      <c r="BG116" s="22"/>
      <c r="BH116" s="22">
        <f t="shared" si="9"/>
        <v>56664</v>
      </c>
      <c r="BI116" s="22">
        <f t="shared" si="10"/>
        <v>616035</v>
      </c>
      <c r="BJ116" s="3"/>
    </row>
    <row r="117" spans="1:62" ht="16.5" customHeight="1">
      <c r="A117" s="25" t="s">
        <v>338</v>
      </c>
      <c r="B117" s="25">
        <v>4</v>
      </c>
      <c r="C117" s="32" t="s">
        <v>339</v>
      </c>
      <c r="D117" s="22">
        <v>2278</v>
      </c>
      <c r="E117" s="22"/>
      <c r="F117" s="22">
        <v>1801</v>
      </c>
      <c r="G117" s="22">
        <v>3979</v>
      </c>
      <c r="H117" s="22">
        <v>504</v>
      </c>
      <c r="I117" s="22">
        <v>71956</v>
      </c>
      <c r="J117" s="22"/>
      <c r="K117" s="22">
        <v>1177</v>
      </c>
      <c r="L117" s="22">
        <v>14690</v>
      </c>
      <c r="M117" s="22"/>
      <c r="N117" s="22"/>
      <c r="O117" s="22">
        <v>1658</v>
      </c>
      <c r="P117" s="22"/>
      <c r="Q117" s="22"/>
      <c r="R117" s="22"/>
      <c r="S117" s="22">
        <v>2858</v>
      </c>
      <c r="T117" s="22"/>
      <c r="U117" s="22">
        <v>3031</v>
      </c>
      <c r="V117" s="38">
        <f t="shared" si="6"/>
        <v>103932</v>
      </c>
      <c r="W117" s="22"/>
      <c r="X117" s="22"/>
      <c r="Y117" s="22">
        <v>613</v>
      </c>
      <c r="Z117" s="22">
        <f t="shared" si="11"/>
        <v>613</v>
      </c>
      <c r="AA117" s="22"/>
      <c r="AB117" s="22"/>
      <c r="AC117" s="22"/>
      <c r="AD117" s="22">
        <v>280</v>
      </c>
      <c r="AE117" s="22"/>
      <c r="AF117" s="22"/>
      <c r="AG117" s="22"/>
      <c r="AH117" s="22"/>
      <c r="AI117" s="22"/>
      <c r="AJ117" s="22">
        <f t="shared" si="7"/>
        <v>280</v>
      </c>
      <c r="AK117" s="22"/>
      <c r="AL117" s="22"/>
      <c r="AM117" s="22">
        <v>432</v>
      </c>
      <c r="AN117" s="22"/>
      <c r="AO117" s="22"/>
      <c r="AP117" s="22"/>
      <c r="AQ117" s="22"/>
      <c r="AR117" s="22"/>
      <c r="AS117" s="22"/>
      <c r="AT117" s="22">
        <f t="shared" si="8"/>
        <v>432</v>
      </c>
      <c r="AU117" s="22">
        <v>2070</v>
      </c>
      <c r="AV117" s="22"/>
      <c r="AW117" s="22"/>
      <c r="AX117" s="22"/>
      <c r="AY117" s="22"/>
      <c r="AZ117" s="22"/>
      <c r="BA117" s="22"/>
      <c r="BB117" s="22">
        <v>1400</v>
      </c>
      <c r="BC117" s="22">
        <v>34287</v>
      </c>
      <c r="BD117" s="22">
        <v>4432</v>
      </c>
      <c r="BE117" s="22"/>
      <c r="BF117" s="22"/>
      <c r="BG117" s="22"/>
      <c r="BH117" s="22">
        <f t="shared" si="9"/>
        <v>42189</v>
      </c>
      <c r="BI117" s="22">
        <f t="shared" si="10"/>
        <v>147446</v>
      </c>
      <c r="BJ117" s="3"/>
    </row>
    <row r="118" spans="1:62" ht="16.5" customHeight="1">
      <c r="A118" s="25" t="s">
        <v>340</v>
      </c>
      <c r="B118" s="25">
        <v>5</v>
      </c>
      <c r="C118" s="32" t="s">
        <v>341</v>
      </c>
      <c r="D118" s="22"/>
      <c r="E118" s="22"/>
      <c r="F118" s="22">
        <v>1465</v>
      </c>
      <c r="G118" s="22">
        <v>300</v>
      </c>
      <c r="H118" s="22">
        <v>216</v>
      </c>
      <c r="I118" s="22"/>
      <c r="J118" s="22"/>
      <c r="K118" s="22">
        <v>515</v>
      </c>
      <c r="L118" s="22"/>
      <c r="M118" s="22"/>
      <c r="N118" s="22"/>
      <c r="O118" s="22">
        <v>1428</v>
      </c>
      <c r="P118" s="22"/>
      <c r="Q118" s="22"/>
      <c r="R118" s="22"/>
      <c r="S118" s="22">
        <v>2223</v>
      </c>
      <c r="T118" s="22"/>
      <c r="U118" s="22">
        <v>3031</v>
      </c>
      <c r="V118" s="38">
        <f t="shared" si="6"/>
        <v>9178</v>
      </c>
      <c r="W118" s="22"/>
      <c r="X118" s="22"/>
      <c r="Y118" s="22">
        <v>613</v>
      </c>
      <c r="Z118" s="22">
        <f t="shared" si="11"/>
        <v>613</v>
      </c>
      <c r="AA118" s="22"/>
      <c r="AB118" s="22"/>
      <c r="AC118" s="22"/>
      <c r="AD118" s="22"/>
      <c r="AE118" s="22"/>
      <c r="AF118" s="22"/>
      <c r="AG118" s="22"/>
      <c r="AH118" s="22"/>
      <c r="AI118" s="22"/>
      <c r="AJ118" s="22">
        <f t="shared" si="7"/>
        <v>0</v>
      </c>
      <c r="AK118" s="22"/>
      <c r="AL118" s="22"/>
      <c r="AM118" s="22"/>
      <c r="AN118" s="22"/>
      <c r="AO118" s="22"/>
      <c r="AP118" s="22"/>
      <c r="AQ118" s="22"/>
      <c r="AR118" s="22"/>
      <c r="AS118" s="22"/>
      <c r="AT118" s="22">
        <f t="shared" si="8"/>
        <v>0</v>
      </c>
      <c r="AU118" s="22">
        <v>2070</v>
      </c>
      <c r="AV118" s="22"/>
      <c r="AW118" s="22"/>
      <c r="AX118" s="22"/>
      <c r="AY118" s="22"/>
      <c r="AZ118" s="22"/>
      <c r="BA118" s="22"/>
      <c r="BB118" s="22">
        <v>1400</v>
      </c>
      <c r="BC118" s="22">
        <v>24957</v>
      </c>
      <c r="BD118" s="22">
        <v>4185</v>
      </c>
      <c r="BE118" s="22"/>
      <c r="BF118" s="22"/>
      <c r="BG118" s="22"/>
      <c r="BH118" s="22">
        <f t="shared" si="9"/>
        <v>32612</v>
      </c>
      <c r="BI118" s="22">
        <f t="shared" si="10"/>
        <v>42403</v>
      </c>
      <c r="BJ118" s="3"/>
    </row>
    <row r="119" spans="1:62" ht="16.5" customHeight="1">
      <c r="A119" s="25" t="s">
        <v>346</v>
      </c>
      <c r="B119" s="25">
        <v>3</v>
      </c>
      <c r="C119" s="32" t="s">
        <v>347</v>
      </c>
      <c r="D119" s="22">
        <v>617</v>
      </c>
      <c r="E119" s="22">
        <v>4568</v>
      </c>
      <c r="F119" s="22">
        <v>69509</v>
      </c>
      <c r="G119" s="22"/>
      <c r="H119" s="22">
        <v>76579</v>
      </c>
      <c r="I119" s="22">
        <v>8416</v>
      </c>
      <c r="J119" s="22"/>
      <c r="K119" s="22">
        <v>41050</v>
      </c>
      <c r="L119" s="22">
        <v>71664</v>
      </c>
      <c r="M119" s="22"/>
      <c r="N119" s="22">
        <v>2365</v>
      </c>
      <c r="O119" s="22">
        <v>21190</v>
      </c>
      <c r="P119" s="22"/>
      <c r="Q119" s="22"/>
      <c r="R119" s="22">
        <v>440</v>
      </c>
      <c r="S119" s="22"/>
      <c r="T119" s="22"/>
      <c r="U119" s="22"/>
      <c r="V119" s="38">
        <f t="shared" si="6"/>
        <v>296398</v>
      </c>
      <c r="W119" s="22">
        <v>766</v>
      </c>
      <c r="X119" s="22">
        <v>238</v>
      </c>
      <c r="Y119" s="22">
        <v>14444</v>
      </c>
      <c r="Z119" s="22">
        <f t="shared" si="11"/>
        <v>15448</v>
      </c>
      <c r="AA119" s="22"/>
      <c r="AB119" s="22"/>
      <c r="AC119" s="22"/>
      <c r="AD119" s="22">
        <v>10729</v>
      </c>
      <c r="AE119" s="22"/>
      <c r="AF119" s="22"/>
      <c r="AG119" s="22"/>
      <c r="AH119" s="22"/>
      <c r="AI119" s="22"/>
      <c r="AJ119" s="22">
        <f t="shared" si="7"/>
        <v>10729</v>
      </c>
      <c r="AK119" s="22"/>
      <c r="AL119" s="22">
        <v>274</v>
      </c>
      <c r="AM119" s="22"/>
      <c r="AN119" s="22"/>
      <c r="AO119" s="22"/>
      <c r="AP119" s="22">
        <v>8146</v>
      </c>
      <c r="AQ119" s="22">
        <v>4369</v>
      </c>
      <c r="AR119" s="22">
        <v>486</v>
      </c>
      <c r="AS119" s="22"/>
      <c r="AT119" s="22">
        <f t="shared" si="8"/>
        <v>13275</v>
      </c>
      <c r="AU119" s="22"/>
      <c r="AV119" s="22"/>
      <c r="AW119" s="22"/>
      <c r="AX119" s="22"/>
      <c r="AY119" s="22"/>
      <c r="AZ119" s="22"/>
      <c r="BA119" s="22"/>
      <c r="BB119" s="22"/>
      <c r="BC119" s="22">
        <v>1839</v>
      </c>
      <c r="BD119" s="22"/>
      <c r="BE119" s="22"/>
      <c r="BF119" s="22"/>
      <c r="BG119" s="22"/>
      <c r="BH119" s="22">
        <f t="shared" si="9"/>
        <v>1839</v>
      </c>
      <c r="BI119" s="22">
        <f t="shared" si="10"/>
        <v>337689</v>
      </c>
      <c r="BJ119" s="3"/>
    </row>
    <row r="120" spans="1:62" ht="16.5" customHeight="1">
      <c r="A120" s="25" t="s">
        <v>348</v>
      </c>
      <c r="B120" s="25">
        <v>4</v>
      </c>
      <c r="C120" s="32" t="s">
        <v>349</v>
      </c>
      <c r="D120" s="22">
        <v>617</v>
      </c>
      <c r="E120" s="22">
        <v>1801</v>
      </c>
      <c r="F120" s="22">
        <v>31566</v>
      </c>
      <c r="G120" s="22"/>
      <c r="H120" s="22">
        <v>43378</v>
      </c>
      <c r="I120" s="22">
        <v>5122</v>
      </c>
      <c r="J120" s="22"/>
      <c r="K120" s="22">
        <v>28603</v>
      </c>
      <c r="L120" s="22">
        <v>49617</v>
      </c>
      <c r="M120" s="22"/>
      <c r="N120" s="22">
        <v>1073</v>
      </c>
      <c r="O120" s="22">
        <v>7667</v>
      </c>
      <c r="P120" s="22"/>
      <c r="Q120" s="22"/>
      <c r="R120" s="22">
        <v>440</v>
      </c>
      <c r="S120" s="22"/>
      <c r="T120" s="22"/>
      <c r="U120" s="22"/>
      <c r="V120" s="38">
        <f t="shared" si="6"/>
        <v>169884</v>
      </c>
      <c r="W120" s="22"/>
      <c r="X120" s="22"/>
      <c r="Y120" s="22">
        <v>6013</v>
      </c>
      <c r="Z120" s="22">
        <f t="shared" si="11"/>
        <v>6013</v>
      </c>
      <c r="AA120" s="22"/>
      <c r="AB120" s="22"/>
      <c r="AC120" s="22"/>
      <c r="AD120" s="22">
        <v>10436</v>
      </c>
      <c r="AE120" s="22"/>
      <c r="AF120" s="22"/>
      <c r="AG120" s="22"/>
      <c r="AH120" s="22"/>
      <c r="AI120" s="22"/>
      <c r="AJ120" s="22">
        <f t="shared" si="7"/>
        <v>10436</v>
      </c>
      <c r="AK120" s="22"/>
      <c r="AL120" s="22"/>
      <c r="AM120" s="22"/>
      <c r="AN120" s="22"/>
      <c r="AO120" s="22"/>
      <c r="AP120" s="22"/>
      <c r="AQ120" s="22">
        <v>2488</v>
      </c>
      <c r="AR120" s="22"/>
      <c r="AS120" s="22"/>
      <c r="AT120" s="22">
        <f t="shared" si="8"/>
        <v>2488</v>
      </c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>
        <f t="shared" si="9"/>
        <v>0</v>
      </c>
      <c r="BI120" s="22">
        <f t="shared" si="10"/>
        <v>188821</v>
      </c>
      <c r="BJ120" s="3"/>
    </row>
    <row r="121" spans="1:62" ht="16.5" customHeight="1">
      <c r="A121" s="25" t="s">
        <v>350</v>
      </c>
      <c r="B121" s="25">
        <v>4</v>
      </c>
      <c r="C121" s="32" t="s">
        <v>351</v>
      </c>
      <c r="D121" s="22"/>
      <c r="E121" s="22">
        <v>2767</v>
      </c>
      <c r="F121" s="22">
        <v>37943</v>
      </c>
      <c r="G121" s="22"/>
      <c r="H121" s="22">
        <v>33201</v>
      </c>
      <c r="I121" s="22">
        <v>3294</v>
      </c>
      <c r="J121" s="22"/>
      <c r="K121" s="22">
        <v>12447</v>
      </c>
      <c r="L121" s="22">
        <v>22047</v>
      </c>
      <c r="M121" s="22"/>
      <c r="N121" s="22">
        <v>1292</v>
      </c>
      <c r="O121" s="22">
        <v>13523</v>
      </c>
      <c r="P121" s="22"/>
      <c r="Q121" s="22"/>
      <c r="R121" s="22"/>
      <c r="S121" s="22"/>
      <c r="T121" s="22"/>
      <c r="U121" s="22"/>
      <c r="V121" s="38">
        <f t="shared" si="6"/>
        <v>126514</v>
      </c>
      <c r="W121" s="22">
        <v>766</v>
      </c>
      <c r="X121" s="22">
        <v>238</v>
      </c>
      <c r="Y121" s="22">
        <v>8431</v>
      </c>
      <c r="Z121" s="22">
        <f t="shared" si="11"/>
        <v>9435</v>
      </c>
      <c r="AA121" s="22"/>
      <c r="AB121" s="22"/>
      <c r="AC121" s="22"/>
      <c r="AD121" s="22">
        <v>293</v>
      </c>
      <c r="AE121" s="22"/>
      <c r="AF121" s="22"/>
      <c r="AG121" s="22"/>
      <c r="AH121" s="22"/>
      <c r="AI121" s="22"/>
      <c r="AJ121" s="22">
        <f t="shared" si="7"/>
        <v>293</v>
      </c>
      <c r="AK121" s="22"/>
      <c r="AL121" s="22">
        <v>274</v>
      </c>
      <c r="AM121" s="22"/>
      <c r="AN121" s="22"/>
      <c r="AO121" s="22"/>
      <c r="AP121" s="22">
        <v>8146</v>
      </c>
      <c r="AQ121" s="22">
        <v>1881</v>
      </c>
      <c r="AR121" s="22">
        <v>486</v>
      </c>
      <c r="AS121" s="22"/>
      <c r="AT121" s="22">
        <f t="shared" si="8"/>
        <v>10787</v>
      </c>
      <c r="AU121" s="22"/>
      <c r="AV121" s="22"/>
      <c r="AW121" s="22"/>
      <c r="AX121" s="22"/>
      <c r="AY121" s="22"/>
      <c r="AZ121" s="22"/>
      <c r="BA121" s="22"/>
      <c r="BB121" s="22"/>
      <c r="BC121" s="22">
        <v>1839</v>
      </c>
      <c r="BD121" s="22"/>
      <c r="BE121" s="22"/>
      <c r="BF121" s="22"/>
      <c r="BG121" s="22"/>
      <c r="BH121" s="22">
        <f t="shared" si="9"/>
        <v>1839</v>
      </c>
      <c r="BI121" s="22">
        <f t="shared" si="10"/>
        <v>148868</v>
      </c>
      <c r="BJ121" s="3"/>
    </row>
    <row r="122" spans="1:62" ht="16.5" customHeight="1">
      <c r="A122" s="25" t="s">
        <v>354</v>
      </c>
      <c r="B122" s="25">
        <v>2</v>
      </c>
      <c r="C122" s="32" t="s">
        <v>355</v>
      </c>
      <c r="D122" s="22">
        <v>586</v>
      </c>
      <c r="E122" s="22"/>
      <c r="F122" s="22">
        <v>1499060</v>
      </c>
      <c r="G122" s="22"/>
      <c r="H122" s="22">
        <v>1972280</v>
      </c>
      <c r="I122" s="22">
        <v>3405420</v>
      </c>
      <c r="J122" s="22"/>
      <c r="K122" s="22">
        <v>489643</v>
      </c>
      <c r="L122" s="22">
        <v>883121</v>
      </c>
      <c r="M122" s="22">
        <v>11307</v>
      </c>
      <c r="N122" s="22">
        <v>97921</v>
      </c>
      <c r="O122" s="22">
        <v>1484518</v>
      </c>
      <c r="P122" s="22"/>
      <c r="Q122" s="22">
        <v>29859</v>
      </c>
      <c r="R122" s="22">
        <v>152921</v>
      </c>
      <c r="S122" s="22"/>
      <c r="T122" s="22"/>
      <c r="U122" s="22"/>
      <c r="V122" s="38">
        <f t="shared" si="6"/>
        <v>10026636</v>
      </c>
      <c r="W122" s="22"/>
      <c r="X122" s="22">
        <v>8307176</v>
      </c>
      <c r="Y122" s="22">
        <v>152293</v>
      </c>
      <c r="Z122" s="22">
        <f t="shared" si="11"/>
        <v>8459469</v>
      </c>
      <c r="AA122" s="22"/>
      <c r="AB122" s="22"/>
      <c r="AC122" s="22"/>
      <c r="AD122" s="22">
        <v>1206371</v>
      </c>
      <c r="AE122" s="22"/>
      <c r="AF122" s="22"/>
      <c r="AG122" s="22"/>
      <c r="AH122" s="22">
        <v>216845</v>
      </c>
      <c r="AI122" s="22"/>
      <c r="AJ122" s="22">
        <f t="shared" si="7"/>
        <v>1423216</v>
      </c>
      <c r="AK122" s="22">
        <v>229927</v>
      </c>
      <c r="AL122" s="22">
        <v>67865</v>
      </c>
      <c r="AM122" s="22">
        <v>3740</v>
      </c>
      <c r="AN122" s="22"/>
      <c r="AO122" s="22">
        <v>5380</v>
      </c>
      <c r="AP122" s="22"/>
      <c r="AQ122" s="22"/>
      <c r="AR122" s="22">
        <v>1327574</v>
      </c>
      <c r="AS122" s="22"/>
      <c r="AT122" s="22">
        <f t="shared" si="8"/>
        <v>1634486</v>
      </c>
      <c r="AU122" s="22"/>
      <c r="AV122" s="22"/>
      <c r="AW122" s="22">
        <v>663</v>
      </c>
      <c r="AX122" s="22"/>
      <c r="AY122" s="22"/>
      <c r="AZ122" s="22"/>
      <c r="BA122" s="22">
        <v>86337</v>
      </c>
      <c r="BB122" s="22"/>
      <c r="BC122" s="22">
        <v>1644380</v>
      </c>
      <c r="BD122" s="22"/>
      <c r="BE122" s="22"/>
      <c r="BF122" s="22"/>
      <c r="BG122" s="22"/>
      <c r="BH122" s="22">
        <f t="shared" si="9"/>
        <v>1731380</v>
      </c>
      <c r="BI122" s="22">
        <f t="shared" si="10"/>
        <v>23275187</v>
      </c>
      <c r="BJ122" s="3"/>
    </row>
    <row r="123" spans="1:62" ht="16.5" customHeight="1">
      <c r="A123" s="25" t="s">
        <v>356</v>
      </c>
      <c r="B123" s="25">
        <v>3</v>
      </c>
      <c r="C123" s="32" t="s">
        <v>357</v>
      </c>
      <c r="D123" s="22"/>
      <c r="E123" s="22"/>
      <c r="F123" s="22"/>
      <c r="G123" s="22"/>
      <c r="H123" s="22"/>
      <c r="I123" s="22"/>
      <c r="J123" s="22"/>
      <c r="K123" s="22"/>
      <c r="L123" s="22">
        <v>76572</v>
      </c>
      <c r="M123" s="22"/>
      <c r="N123" s="22"/>
      <c r="O123" s="22"/>
      <c r="P123" s="22"/>
      <c r="Q123" s="22"/>
      <c r="R123" s="22"/>
      <c r="S123" s="22"/>
      <c r="T123" s="22"/>
      <c r="U123" s="22"/>
      <c r="V123" s="38">
        <f t="shared" si="6"/>
        <v>76572</v>
      </c>
      <c r="W123" s="22"/>
      <c r="X123" s="22"/>
      <c r="Y123" s="22">
        <v>261</v>
      </c>
      <c r="Z123" s="22">
        <f t="shared" si="11"/>
        <v>261</v>
      </c>
      <c r="AA123" s="22"/>
      <c r="AB123" s="22"/>
      <c r="AC123" s="22"/>
      <c r="AD123" s="22"/>
      <c r="AE123" s="22"/>
      <c r="AF123" s="22"/>
      <c r="AG123" s="22"/>
      <c r="AH123" s="22"/>
      <c r="AI123" s="22"/>
      <c r="AJ123" s="22">
        <f t="shared" si="7"/>
        <v>0</v>
      </c>
      <c r="AK123" s="22">
        <v>19012</v>
      </c>
      <c r="AL123" s="22"/>
      <c r="AM123" s="22"/>
      <c r="AN123" s="22"/>
      <c r="AO123" s="22"/>
      <c r="AP123" s="22"/>
      <c r="AQ123" s="22"/>
      <c r="AR123" s="22">
        <v>138312</v>
      </c>
      <c r="AS123" s="22"/>
      <c r="AT123" s="22">
        <f t="shared" si="8"/>
        <v>157324</v>
      </c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>
        <f t="shared" si="9"/>
        <v>0</v>
      </c>
      <c r="BI123" s="22">
        <f t="shared" si="10"/>
        <v>234157</v>
      </c>
      <c r="BJ123" s="3"/>
    </row>
    <row r="124" spans="1:62" ht="16.5" customHeight="1">
      <c r="A124" s="25" t="s">
        <v>360</v>
      </c>
      <c r="B124" s="25">
        <v>3</v>
      </c>
      <c r="C124" s="32" t="s">
        <v>361</v>
      </c>
      <c r="D124" s="22"/>
      <c r="E124" s="22"/>
      <c r="F124" s="22"/>
      <c r="G124" s="22"/>
      <c r="H124" s="22"/>
      <c r="I124" s="22"/>
      <c r="J124" s="22"/>
      <c r="K124" s="22"/>
      <c r="L124" s="22">
        <v>310</v>
      </c>
      <c r="M124" s="22"/>
      <c r="N124" s="22"/>
      <c r="O124" s="22"/>
      <c r="P124" s="22"/>
      <c r="Q124" s="22"/>
      <c r="R124" s="22"/>
      <c r="S124" s="22"/>
      <c r="T124" s="22"/>
      <c r="U124" s="22"/>
      <c r="V124" s="38">
        <f t="shared" si="6"/>
        <v>310</v>
      </c>
      <c r="W124" s="22"/>
      <c r="X124" s="22"/>
      <c r="Y124" s="22"/>
      <c r="Z124" s="22">
        <f t="shared" si="11"/>
        <v>0</v>
      </c>
      <c r="AA124" s="22"/>
      <c r="AB124" s="22"/>
      <c r="AC124" s="22"/>
      <c r="AD124" s="22"/>
      <c r="AE124" s="22"/>
      <c r="AF124" s="22"/>
      <c r="AG124" s="22"/>
      <c r="AH124" s="22"/>
      <c r="AI124" s="22"/>
      <c r="AJ124" s="22">
        <f t="shared" si="7"/>
        <v>0</v>
      </c>
      <c r="AK124" s="22"/>
      <c r="AL124" s="22">
        <v>280</v>
      </c>
      <c r="AM124" s="22"/>
      <c r="AN124" s="22"/>
      <c r="AO124" s="22"/>
      <c r="AP124" s="22"/>
      <c r="AQ124" s="22"/>
      <c r="AR124" s="22"/>
      <c r="AS124" s="22"/>
      <c r="AT124" s="22">
        <f t="shared" si="8"/>
        <v>280</v>
      </c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>
        <f t="shared" si="9"/>
        <v>0</v>
      </c>
      <c r="BI124" s="22">
        <f t="shared" si="10"/>
        <v>590</v>
      </c>
      <c r="BJ124" s="3"/>
    </row>
    <row r="125" spans="1:62" ht="16.5" customHeight="1">
      <c r="A125" s="25" t="s">
        <v>364</v>
      </c>
      <c r="B125" s="25">
        <v>3</v>
      </c>
      <c r="C125" s="32" t="s">
        <v>365</v>
      </c>
      <c r="D125" s="22"/>
      <c r="E125" s="22"/>
      <c r="F125" s="22">
        <v>49990</v>
      </c>
      <c r="G125" s="22"/>
      <c r="H125" s="22">
        <v>61012</v>
      </c>
      <c r="I125" s="22">
        <v>72832</v>
      </c>
      <c r="J125" s="22"/>
      <c r="K125" s="22">
        <v>442721</v>
      </c>
      <c r="L125" s="22">
        <v>477189</v>
      </c>
      <c r="M125" s="22"/>
      <c r="N125" s="22"/>
      <c r="O125" s="22">
        <v>155282</v>
      </c>
      <c r="P125" s="22"/>
      <c r="Q125" s="22"/>
      <c r="R125" s="22"/>
      <c r="S125" s="22"/>
      <c r="T125" s="22"/>
      <c r="U125" s="22"/>
      <c r="V125" s="38">
        <f t="shared" si="6"/>
        <v>1259026</v>
      </c>
      <c r="W125" s="22"/>
      <c r="X125" s="22">
        <v>7446</v>
      </c>
      <c r="Y125" s="22">
        <v>67110</v>
      </c>
      <c r="Z125" s="22">
        <f t="shared" si="11"/>
        <v>74556</v>
      </c>
      <c r="AA125" s="22"/>
      <c r="AB125" s="22"/>
      <c r="AC125" s="22"/>
      <c r="AD125" s="22">
        <v>15007</v>
      </c>
      <c r="AE125" s="22"/>
      <c r="AF125" s="22"/>
      <c r="AG125" s="22"/>
      <c r="AH125" s="22"/>
      <c r="AI125" s="22"/>
      <c r="AJ125" s="22">
        <f t="shared" si="7"/>
        <v>15007</v>
      </c>
      <c r="AK125" s="22">
        <v>1525</v>
      </c>
      <c r="AL125" s="22">
        <v>12602</v>
      </c>
      <c r="AM125" s="22"/>
      <c r="AN125" s="22"/>
      <c r="AO125" s="22"/>
      <c r="AP125" s="22"/>
      <c r="AQ125" s="22"/>
      <c r="AR125" s="22">
        <v>366912</v>
      </c>
      <c r="AS125" s="22"/>
      <c r="AT125" s="22">
        <f t="shared" si="8"/>
        <v>381039</v>
      </c>
      <c r="AU125" s="22"/>
      <c r="AV125" s="22"/>
      <c r="AW125" s="22"/>
      <c r="AX125" s="22"/>
      <c r="AY125" s="22"/>
      <c r="AZ125" s="22"/>
      <c r="BA125" s="22"/>
      <c r="BB125" s="22"/>
      <c r="BC125" s="22"/>
      <c r="BD125" s="22"/>
      <c r="BE125" s="22"/>
      <c r="BF125" s="22"/>
      <c r="BG125" s="22"/>
      <c r="BH125" s="22">
        <f t="shared" si="9"/>
        <v>0</v>
      </c>
      <c r="BI125" s="22">
        <f t="shared" si="10"/>
        <v>1729628</v>
      </c>
      <c r="BJ125" s="3"/>
    </row>
    <row r="126" spans="1:62" ht="16.5" customHeight="1">
      <c r="A126" s="25" t="s">
        <v>366</v>
      </c>
      <c r="B126" s="25">
        <v>4</v>
      </c>
      <c r="C126" s="32" t="s">
        <v>367</v>
      </c>
      <c r="D126" s="22"/>
      <c r="E126" s="22"/>
      <c r="F126" s="22">
        <v>40934</v>
      </c>
      <c r="G126" s="22"/>
      <c r="H126" s="22">
        <v>49550</v>
      </c>
      <c r="I126" s="22">
        <v>70698</v>
      </c>
      <c r="J126" s="22"/>
      <c r="K126" s="22">
        <v>436821</v>
      </c>
      <c r="L126" s="22">
        <v>353115</v>
      </c>
      <c r="M126" s="22"/>
      <c r="N126" s="22"/>
      <c r="O126" s="22">
        <v>155282</v>
      </c>
      <c r="P126" s="22"/>
      <c r="Q126" s="22"/>
      <c r="R126" s="22"/>
      <c r="S126" s="22"/>
      <c r="T126" s="22"/>
      <c r="U126" s="22"/>
      <c r="V126" s="38">
        <f t="shared" si="6"/>
        <v>1106400</v>
      </c>
      <c r="W126" s="22"/>
      <c r="X126" s="22">
        <v>3077</v>
      </c>
      <c r="Y126" s="22">
        <v>21134</v>
      </c>
      <c r="Z126" s="22">
        <f t="shared" si="11"/>
        <v>24211</v>
      </c>
      <c r="AA126" s="22"/>
      <c r="AB126" s="22"/>
      <c r="AC126" s="22"/>
      <c r="AD126" s="22">
        <v>630</v>
      </c>
      <c r="AE126" s="22"/>
      <c r="AF126" s="22"/>
      <c r="AG126" s="22"/>
      <c r="AH126" s="22"/>
      <c r="AI126" s="22"/>
      <c r="AJ126" s="22">
        <f t="shared" si="7"/>
        <v>630</v>
      </c>
      <c r="AK126" s="22">
        <v>363</v>
      </c>
      <c r="AL126" s="22"/>
      <c r="AM126" s="22"/>
      <c r="AN126" s="22"/>
      <c r="AO126" s="22"/>
      <c r="AP126" s="22"/>
      <c r="AQ126" s="22"/>
      <c r="AR126" s="22"/>
      <c r="AS126" s="22"/>
      <c r="AT126" s="22">
        <f t="shared" si="8"/>
        <v>363</v>
      </c>
      <c r="AU126" s="22"/>
      <c r="AV126" s="22"/>
      <c r="AW126" s="22"/>
      <c r="AX126" s="22"/>
      <c r="AY126" s="22"/>
      <c r="AZ126" s="22"/>
      <c r="BA126" s="22"/>
      <c r="BB126" s="22"/>
      <c r="BC126" s="22"/>
      <c r="BD126" s="22"/>
      <c r="BE126" s="22"/>
      <c r="BF126" s="22"/>
      <c r="BG126" s="22"/>
      <c r="BH126" s="22">
        <f t="shared" si="9"/>
        <v>0</v>
      </c>
      <c r="BI126" s="22">
        <f t="shared" si="10"/>
        <v>1131604</v>
      </c>
      <c r="BJ126" s="3"/>
    </row>
    <row r="127" spans="1:62" ht="16.5" customHeight="1">
      <c r="A127" s="25" t="s">
        <v>368</v>
      </c>
      <c r="B127" s="25">
        <v>4</v>
      </c>
      <c r="C127" s="32" t="s">
        <v>369</v>
      </c>
      <c r="D127" s="22"/>
      <c r="E127" s="22"/>
      <c r="F127" s="22"/>
      <c r="G127" s="22"/>
      <c r="H127" s="22">
        <v>11462</v>
      </c>
      <c r="I127" s="22"/>
      <c r="J127" s="22"/>
      <c r="K127" s="22"/>
      <c r="L127" s="22">
        <v>83482</v>
      </c>
      <c r="M127" s="22"/>
      <c r="N127" s="22"/>
      <c r="O127" s="22"/>
      <c r="P127" s="22"/>
      <c r="Q127" s="22"/>
      <c r="R127" s="22"/>
      <c r="S127" s="22"/>
      <c r="T127" s="22"/>
      <c r="U127" s="22"/>
      <c r="V127" s="38">
        <f t="shared" si="6"/>
        <v>94944</v>
      </c>
      <c r="W127" s="22"/>
      <c r="X127" s="22">
        <v>4369</v>
      </c>
      <c r="Y127" s="22">
        <v>45976</v>
      </c>
      <c r="Z127" s="22">
        <f t="shared" si="11"/>
        <v>50345</v>
      </c>
      <c r="AA127" s="22"/>
      <c r="AB127" s="22"/>
      <c r="AC127" s="22"/>
      <c r="AD127" s="22"/>
      <c r="AE127" s="22"/>
      <c r="AF127" s="22"/>
      <c r="AG127" s="22"/>
      <c r="AH127" s="22"/>
      <c r="AI127" s="22"/>
      <c r="AJ127" s="22">
        <f t="shared" si="7"/>
        <v>0</v>
      </c>
      <c r="AK127" s="22"/>
      <c r="AL127" s="22"/>
      <c r="AM127" s="22"/>
      <c r="AN127" s="22"/>
      <c r="AO127" s="22"/>
      <c r="AP127" s="22"/>
      <c r="AQ127" s="22"/>
      <c r="AR127" s="22">
        <v>224</v>
      </c>
      <c r="AS127" s="22"/>
      <c r="AT127" s="22">
        <f t="shared" si="8"/>
        <v>224</v>
      </c>
      <c r="AU127" s="22"/>
      <c r="AV127" s="22"/>
      <c r="AW127" s="22"/>
      <c r="AX127" s="22"/>
      <c r="AY127" s="22"/>
      <c r="AZ127" s="22"/>
      <c r="BA127" s="22"/>
      <c r="BB127" s="22"/>
      <c r="BC127" s="22"/>
      <c r="BD127" s="22"/>
      <c r="BE127" s="22"/>
      <c r="BF127" s="22"/>
      <c r="BG127" s="22"/>
      <c r="BH127" s="22">
        <f t="shared" si="9"/>
        <v>0</v>
      </c>
      <c r="BI127" s="22">
        <f t="shared" si="10"/>
        <v>145513</v>
      </c>
      <c r="BJ127" s="3"/>
    </row>
    <row r="128" spans="1:62" ht="16.5" customHeight="1">
      <c r="A128" s="25" t="s">
        <v>370</v>
      </c>
      <c r="B128" s="25">
        <v>4</v>
      </c>
      <c r="C128" s="32" t="s">
        <v>371</v>
      </c>
      <c r="D128" s="22"/>
      <c r="E128" s="22"/>
      <c r="F128" s="22">
        <v>9056</v>
      </c>
      <c r="G128" s="22"/>
      <c r="H128" s="22"/>
      <c r="I128" s="22">
        <v>2134</v>
      </c>
      <c r="J128" s="22"/>
      <c r="K128" s="22">
        <v>5900</v>
      </c>
      <c r="L128" s="22">
        <v>40592</v>
      </c>
      <c r="M128" s="22"/>
      <c r="N128" s="22"/>
      <c r="O128" s="22"/>
      <c r="P128" s="22"/>
      <c r="Q128" s="22"/>
      <c r="R128" s="22"/>
      <c r="S128" s="22"/>
      <c r="T128" s="22"/>
      <c r="U128" s="22"/>
      <c r="V128" s="38">
        <f t="shared" si="6"/>
        <v>57682</v>
      </c>
      <c r="W128" s="22"/>
      <c r="X128" s="22"/>
      <c r="Y128" s="22"/>
      <c r="Z128" s="22">
        <f t="shared" si="11"/>
        <v>0</v>
      </c>
      <c r="AA128" s="22"/>
      <c r="AB128" s="22"/>
      <c r="AC128" s="22"/>
      <c r="AD128" s="22">
        <v>14377</v>
      </c>
      <c r="AE128" s="22"/>
      <c r="AF128" s="22"/>
      <c r="AG128" s="22"/>
      <c r="AH128" s="22"/>
      <c r="AI128" s="22"/>
      <c r="AJ128" s="22">
        <f t="shared" si="7"/>
        <v>14377</v>
      </c>
      <c r="AK128" s="22">
        <v>1162</v>
      </c>
      <c r="AL128" s="22">
        <v>12602</v>
      </c>
      <c r="AM128" s="22"/>
      <c r="AN128" s="22"/>
      <c r="AO128" s="22"/>
      <c r="AP128" s="22"/>
      <c r="AQ128" s="22"/>
      <c r="AR128" s="22">
        <v>366688</v>
      </c>
      <c r="AS128" s="22"/>
      <c r="AT128" s="22">
        <f t="shared" si="8"/>
        <v>380452</v>
      </c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>
        <f t="shared" si="9"/>
        <v>0</v>
      </c>
      <c r="BI128" s="22">
        <f t="shared" si="10"/>
        <v>452511</v>
      </c>
      <c r="BJ128" s="3"/>
    </row>
    <row r="129" spans="1:62" ht="16.5" customHeight="1">
      <c r="A129" s="25" t="s">
        <v>372</v>
      </c>
      <c r="B129" s="25">
        <v>3</v>
      </c>
      <c r="C129" s="32" t="s">
        <v>373</v>
      </c>
      <c r="D129" s="22"/>
      <c r="E129" s="22"/>
      <c r="F129" s="22">
        <v>103134</v>
      </c>
      <c r="G129" s="22"/>
      <c r="H129" s="22">
        <v>1497334</v>
      </c>
      <c r="I129" s="22">
        <v>235167</v>
      </c>
      <c r="J129" s="22"/>
      <c r="K129" s="22">
        <v>2199</v>
      </c>
      <c r="L129" s="22">
        <v>144688</v>
      </c>
      <c r="M129" s="22"/>
      <c r="N129" s="22">
        <v>5001</v>
      </c>
      <c r="O129" s="22">
        <v>953716</v>
      </c>
      <c r="P129" s="22"/>
      <c r="Q129" s="22">
        <v>11028</v>
      </c>
      <c r="R129" s="22"/>
      <c r="S129" s="22"/>
      <c r="T129" s="22"/>
      <c r="U129" s="22"/>
      <c r="V129" s="38">
        <f t="shared" si="6"/>
        <v>2952267</v>
      </c>
      <c r="W129" s="22"/>
      <c r="X129" s="22"/>
      <c r="Y129" s="22">
        <v>83577</v>
      </c>
      <c r="Z129" s="22">
        <f t="shared" si="11"/>
        <v>83577</v>
      </c>
      <c r="AA129" s="22"/>
      <c r="AB129" s="22"/>
      <c r="AC129" s="22"/>
      <c r="AD129" s="22">
        <v>1078713</v>
      </c>
      <c r="AE129" s="22"/>
      <c r="AF129" s="22"/>
      <c r="AG129" s="22"/>
      <c r="AH129" s="22">
        <v>216845</v>
      </c>
      <c r="AI129" s="22"/>
      <c r="AJ129" s="22">
        <f t="shared" si="7"/>
        <v>1295558</v>
      </c>
      <c r="AK129" s="22">
        <v>118803</v>
      </c>
      <c r="AL129" s="22">
        <v>40971</v>
      </c>
      <c r="AM129" s="22">
        <v>3740</v>
      </c>
      <c r="AN129" s="22"/>
      <c r="AO129" s="22"/>
      <c r="AP129" s="22"/>
      <c r="AQ129" s="22"/>
      <c r="AR129" s="22">
        <v>419338</v>
      </c>
      <c r="AS129" s="22"/>
      <c r="AT129" s="22">
        <f t="shared" si="8"/>
        <v>582852</v>
      </c>
      <c r="AU129" s="22"/>
      <c r="AV129" s="22"/>
      <c r="AW129" s="22"/>
      <c r="AX129" s="22"/>
      <c r="AY129" s="22"/>
      <c r="AZ129" s="22"/>
      <c r="BA129" s="22"/>
      <c r="BB129" s="22"/>
      <c r="BC129" s="22">
        <v>27772</v>
      </c>
      <c r="BD129" s="22"/>
      <c r="BE129" s="22"/>
      <c r="BF129" s="22"/>
      <c r="BG129" s="22"/>
      <c r="BH129" s="22">
        <f t="shared" si="9"/>
        <v>27772</v>
      </c>
      <c r="BI129" s="22">
        <f t="shared" si="10"/>
        <v>4942026</v>
      </c>
      <c r="BJ129" s="3"/>
    </row>
    <row r="130" spans="1:62" ht="16.5" customHeight="1">
      <c r="A130" s="25" t="s">
        <v>374</v>
      </c>
      <c r="B130" s="25">
        <v>4</v>
      </c>
      <c r="C130" s="32" t="s">
        <v>375</v>
      </c>
      <c r="D130" s="22"/>
      <c r="E130" s="22"/>
      <c r="F130" s="22">
        <v>2318</v>
      </c>
      <c r="G130" s="22"/>
      <c r="H130" s="22">
        <v>944</v>
      </c>
      <c r="I130" s="22"/>
      <c r="J130" s="22"/>
      <c r="K130" s="22"/>
      <c r="L130" s="22">
        <v>39030</v>
      </c>
      <c r="M130" s="22"/>
      <c r="N130" s="22">
        <v>344</v>
      </c>
      <c r="O130" s="22">
        <v>243592</v>
      </c>
      <c r="P130" s="22"/>
      <c r="Q130" s="22"/>
      <c r="R130" s="22"/>
      <c r="S130" s="22"/>
      <c r="T130" s="22"/>
      <c r="U130" s="22"/>
      <c r="V130" s="38">
        <f t="shared" si="6"/>
        <v>286228</v>
      </c>
      <c r="W130" s="22"/>
      <c r="X130" s="22"/>
      <c r="Y130" s="22">
        <v>72507</v>
      </c>
      <c r="Z130" s="22">
        <f t="shared" si="11"/>
        <v>72507</v>
      </c>
      <c r="AA130" s="22"/>
      <c r="AB130" s="22"/>
      <c r="AC130" s="22"/>
      <c r="AD130" s="22">
        <v>81653</v>
      </c>
      <c r="AE130" s="22"/>
      <c r="AF130" s="22"/>
      <c r="AG130" s="22"/>
      <c r="AH130" s="22"/>
      <c r="AI130" s="22"/>
      <c r="AJ130" s="22">
        <f t="shared" si="7"/>
        <v>81653</v>
      </c>
      <c r="AK130" s="22"/>
      <c r="AL130" s="22">
        <v>994</v>
      </c>
      <c r="AM130" s="22">
        <v>3740</v>
      </c>
      <c r="AN130" s="22"/>
      <c r="AO130" s="22"/>
      <c r="AP130" s="22"/>
      <c r="AQ130" s="22"/>
      <c r="AR130" s="22">
        <v>22475</v>
      </c>
      <c r="AS130" s="22"/>
      <c r="AT130" s="22">
        <f t="shared" si="8"/>
        <v>27209</v>
      </c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>
        <f t="shared" si="9"/>
        <v>0</v>
      </c>
      <c r="BI130" s="22">
        <f t="shared" si="10"/>
        <v>467597</v>
      </c>
      <c r="BJ130" s="3"/>
    </row>
    <row r="131" spans="1:62" ht="16.5" customHeight="1">
      <c r="A131" s="25" t="s">
        <v>376</v>
      </c>
      <c r="B131" s="25">
        <v>5</v>
      </c>
      <c r="C131" s="32" t="s">
        <v>377</v>
      </c>
      <c r="D131" s="22"/>
      <c r="E131" s="22"/>
      <c r="F131" s="22"/>
      <c r="G131" s="22"/>
      <c r="H131" s="22"/>
      <c r="I131" s="22"/>
      <c r="J131" s="22"/>
      <c r="K131" s="22"/>
      <c r="L131" s="22">
        <v>4686</v>
      </c>
      <c r="M131" s="22"/>
      <c r="N131" s="22"/>
      <c r="O131" s="22">
        <v>105471</v>
      </c>
      <c r="P131" s="22"/>
      <c r="Q131" s="22"/>
      <c r="R131" s="22"/>
      <c r="S131" s="22"/>
      <c r="T131" s="22"/>
      <c r="U131" s="22"/>
      <c r="V131" s="38">
        <f t="shared" si="6"/>
        <v>110157</v>
      </c>
      <c r="W131" s="22"/>
      <c r="X131" s="22"/>
      <c r="Y131" s="22">
        <v>3941</v>
      </c>
      <c r="Z131" s="22">
        <f t="shared" si="11"/>
        <v>3941</v>
      </c>
      <c r="AA131" s="22"/>
      <c r="AB131" s="22"/>
      <c r="AC131" s="22"/>
      <c r="AD131" s="22">
        <v>78201</v>
      </c>
      <c r="AE131" s="22"/>
      <c r="AF131" s="22"/>
      <c r="AG131" s="22"/>
      <c r="AH131" s="22"/>
      <c r="AI131" s="22"/>
      <c r="AJ131" s="22">
        <f t="shared" si="7"/>
        <v>78201</v>
      </c>
      <c r="AK131" s="22"/>
      <c r="AL131" s="22"/>
      <c r="AM131" s="22"/>
      <c r="AN131" s="22"/>
      <c r="AO131" s="22"/>
      <c r="AP131" s="22"/>
      <c r="AQ131" s="22"/>
      <c r="AR131" s="22">
        <v>1044</v>
      </c>
      <c r="AS131" s="22"/>
      <c r="AT131" s="22">
        <f t="shared" si="8"/>
        <v>1044</v>
      </c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>
        <f t="shared" si="9"/>
        <v>0</v>
      </c>
      <c r="BI131" s="22">
        <f t="shared" si="10"/>
        <v>193343</v>
      </c>
      <c r="BJ131" s="3"/>
    </row>
    <row r="132" spans="1:62" ht="16.5" customHeight="1">
      <c r="A132" s="25" t="s">
        <v>378</v>
      </c>
      <c r="B132" s="25">
        <v>4</v>
      </c>
      <c r="C132" s="32" t="s">
        <v>379</v>
      </c>
      <c r="D132" s="22"/>
      <c r="E132" s="22"/>
      <c r="F132" s="22"/>
      <c r="G132" s="22"/>
      <c r="H132" s="22"/>
      <c r="I132" s="22">
        <v>194692</v>
      </c>
      <c r="J132" s="22"/>
      <c r="K132" s="22">
        <v>1309</v>
      </c>
      <c r="L132" s="22">
        <v>11001</v>
      </c>
      <c r="M132" s="22"/>
      <c r="N132" s="22"/>
      <c r="O132" s="22">
        <v>710124</v>
      </c>
      <c r="P132" s="22"/>
      <c r="Q132" s="22"/>
      <c r="R132" s="22"/>
      <c r="S132" s="22"/>
      <c r="T132" s="22"/>
      <c r="U132" s="22"/>
      <c r="V132" s="38">
        <f t="shared" si="6"/>
        <v>917126</v>
      </c>
      <c r="W132" s="22"/>
      <c r="X132" s="22"/>
      <c r="Y132" s="22"/>
      <c r="Z132" s="22">
        <f t="shared" si="11"/>
        <v>0</v>
      </c>
      <c r="AA132" s="22"/>
      <c r="AB132" s="22"/>
      <c r="AC132" s="22"/>
      <c r="AD132" s="22">
        <v>604</v>
      </c>
      <c r="AE132" s="22"/>
      <c r="AF132" s="22"/>
      <c r="AG132" s="22"/>
      <c r="AH132" s="22"/>
      <c r="AI132" s="22"/>
      <c r="AJ132" s="22">
        <f t="shared" si="7"/>
        <v>604</v>
      </c>
      <c r="AK132" s="22"/>
      <c r="AL132" s="22"/>
      <c r="AM132" s="22"/>
      <c r="AN132" s="22"/>
      <c r="AO132" s="22"/>
      <c r="AP132" s="22"/>
      <c r="AQ132" s="22"/>
      <c r="AR132" s="22"/>
      <c r="AS132" s="22"/>
      <c r="AT132" s="22">
        <f t="shared" si="8"/>
        <v>0</v>
      </c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>
        <f t="shared" si="9"/>
        <v>0</v>
      </c>
      <c r="BI132" s="22">
        <f t="shared" si="10"/>
        <v>917730</v>
      </c>
      <c r="BJ132" s="3"/>
    </row>
    <row r="133" spans="1:62" ht="16.5" customHeight="1">
      <c r="A133" s="25" t="s">
        <v>382</v>
      </c>
      <c r="B133" s="25">
        <v>4</v>
      </c>
      <c r="C133" s="32" t="s">
        <v>383</v>
      </c>
      <c r="D133" s="22"/>
      <c r="E133" s="22"/>
      <c r="F133" s="22">
        <v>48823</v>
      </c>
      <c r="G133" s="22"/>
      <c r="H133" s="22">
        <v>1496390</v>
      </c>
      <c r="I133" s="22">
        <v>40475</v>
      </c>
      <c r="J133" s="22"/>
      <c r="K133" s="22"/>
      <c r="L133" s="22">
        <v>94657</v>
      </c>
      <c r="M133" s="22"/>
      <c r="N133" s="22">
        <v>4657</v>
      </c>
      <c r="O133" s="22"/>
      <c r="P133" s="22"/>
      <c r="Q133" s="22">
        <v>11028</v>
      </c>
      <c r="R133" s="22"/>
      <c r="S133" s="22"/>
      <c r="T133" s="22"/>
      <c r="U133" s="22"/>
      <c r="V133" s="38">
        <f t="shared" si="6"/>
        <v>1696030</v>
      </c>
      <c r="W133" s="22"/>
      <c r="X133" s="22"/>
      <c r="Y133" s="22"/>
      <c r="Z133" s="22">
        <f t="shared" si="11"/>
        <v>0</v>
      </c>
      <c r="AA133" s="22"/>
      <c r="AB133" s="22"/>
      <c r="AC133" s="22"/>
      <c r="AD133" s="22">
        <v>858727</v>
      </c>
      <c r="AE133" s="22"/>
      <c r="AF133" s="22"/>
      <c r="AG133" s="22"/>
      <c r="AH133" s="22">
        <v>216845</v>
      </c>
      <c r="AI133" s="22"/>
      <c r="AJ133" s="22">
        <f t="shared" si="7"/>
        <v>1075572</v>
      </c>
      <c r="AK133" s="22">
        <v>61708</v>
      </c>
      <c r="AL133" s="22">
        <v>39379</v>
      </c>
      <c r="AM133" s="22"/>
      <c r="AN133" s="22"/>
      <c r="AO133" s="22"/>
      <c r="AP133" s="22"/>
      <c r="AQ133" s="22"/>
      <c r="AR133" s="22">
        <v>396863</v>
      </c>
      <c r="AS133" s="22"/>
      <c r="AT133" s="22">
        <f t="shared" si="8"/>
        <v>497950</v>
      </c>
      <c r="AU133" s="22"/>
      <c r="AV133" s="22"/>
      <c r="AW133" s="22"/>
      <c r="AX133" s="22"/>
      <c r="AY133" s="22"/>
      <c r="AZ133" s="22"/>
      <c r="BA133" s="22"/>
      <c r="BB133" s="22"/>
      <c r="BC133" s="22">
        <v>27772</v>
      </c>
      <c r="BD133" s="22"/>
      <c r="BE133" s="22"/>
      <c r="BF133" s="22"/>
      <c r="BG133" s="22"/>
      <c r="BH133" s="22">
        <f t="shared" si="9"/>
        <v>27772</v>
      </c>
      <c r="BI133" s="22">
        <f t="shared" si="10"/>
        <v>3297324</v>
      </c>
      <c r="BJ133" s="3"/>
    </row>
    <row r="134" spans="1:62" ht="16.5" customHeight="1">
      <c r="A134" s="25" t="s">
        <v>384</v>
      </c>
      <c r="B134" s="25">
        <v>5</v>
      </c>
      <c r="C134" s="32" t="s">
        <v>385</v>
      </c>
      <c r="D134" s="22"/>
      <c r="E134" s="22"/>
      <c r="F134" s="22">
        <v>17417</v>
      </c>
      <c r="G134" s="22"/>
      <c r="H134" s="22">
        <v>1063</v>
      </c>
      <c r="I134" s="22"/>
      <c r="J134" s="22"/>
      <c r="K134" s="22"/>
      <c r="L134" s="22"/>
      <c r="M134" s="22"/>
      <c r="N134" s="22">
        <v>4657</v>
      </c>
      <c r="O134" s="22"/>
      <c r="P134" s="22"/>
      <c r="Q134" s="22"/>
      <c r="R134" s="22"/>
      <c r="S134" s="22"/>
      <c r="T134" s="22"/>
      <c r="U134" s="22"/>
      <c r="V134" s="38">
        <f t="shared" si="6"/>
        <v>23137</v>
      </c>
      <c r="W134" s="22"/>
      <c r="X134" s="22"/>
      <c r="Y134" s="22"/>
      <c r="Z134" s="22">
        <f t="shared" si="11"/>
        <v>0</v>
      </c>
      <c r="AA134" s="22"/>
      <c r="AB134" s="22"/>
      <c r="AC134" s="22"/>
      <c r="AD134" s="22">
        <v>51621</v>
      </c>
      <c r="AE134" s="22"/>
      <c r="AF134" s="22"/>
      <c r="AG134" s="22"/>
      <c r="AH134" s="22"/>
      <c r="AI134" s="22"/>
      <c r="AJ134" s="22">
        <f t="shared" si="7"/>
        <v>51621</v>
      </c>
      <c r="AK134" s="22"/>
      <c r="AL134" s="22"/>
      <c r="AM134" s="22"/>
      <c r="AN134" s="22"/>
      <c r="AO134" s="22"/>
      <c r="AP134" s="22"/>
      <c r="AQ134" s="22"/>
      <c r="AR134" s="22"/>
      <c r="AS134" s="22"/>
      <c r="AT134" s="22">
        <f t="shared" si="8"/>
        <v>0</v>
      </c>
      <c r="AU134" s="22"/>
      <c r="AV134" s="22"/>
      <c r="AW134" s="22"/>
      <c r="AX134" s="22"/>
      <c r="AY134" s="22"/>
      <c r="AZ134" s="22"/>
      <c r="BA134" s="22"/>
      <c r="BB134" s="22"/>
      <c r="BC134" s="22"/>
      <c r="BD134" s="22"/>
      <c r="BE134" s="22"/>
      <c r="BF134" s="22"/>
      <c r="BG134" s="22"/>
      <c r="BH134" s="22">
        <f t="shared" si="9"/>
        <v>0</v>
      </c>
      <c r="BI134" s="22">
        <f t="shared" si="10"/>
        <v>74758</v>
      </c>
      <c r="BJ134" s="3"/>
    </row>
    <row r="135" spans="1:62" ht="16.5" customHeight="1">
      <c r="A135" s="25" t="s">
        <v>386</v>
      </c>
      <c r="B135" s="25">
        <v>4</v>
      </c>
      <c r="C135" s="32" t="s">
        <v>387</v>
      </c>
      <c r="D135" s="22"/>
      <c r="E135" s="22"/>
      <c r="F135" s="22">
        <v>51993</v>
      </c>
      <c r="G135" s="22"/>
      <c r="H135" s="22"/>
      <c r="I135" s="22"/>
      <c r="J135" s="22"/>
      <c r="K135" s="22">
        <v>890</v>
      </c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38">
        <f t="shared" si="6"/>
        <v>52883</v>
      </c>
      <c r="W135" s="22"/>
      <c r="X135" s="22"/>
      <c r="Y135" s="22">
        <v>11070</v>
      </c>
      <c r="Z135" s="22">
        <f t="shared" si="11"/>
        <v>11070</v>
      </c>
      <c r="AA135" s="22"/>
      <c r="AB135" s="22"/>
      <c r="AC135" s="22"/>
      <c r="AD135" s="22">
        <v>137729</v>
      </c>
      <c r="AE135" s="22"/>
      <c r="AF135" s="22"/>
      <c r="AG135" s="22"/>
      <c r="AH135" s="22"/>
      <c r="AI135" s="22"/>
      <c r="AJ135" s="22">
        <f t="shared" si="7"/>
        <v>137729</v>
      </c>
      <c r="AK135" s="22">
        <v>57095</v>
      </c>
      <c r="AL135" s="22">
        <v>598</v>
      </c>
      <c r="AM135" s="22"/>
      <c r="AN135" s="22"/>
      <c r="AO135" s="22"/>
      <c r="AP135" s="22"/>
      <c r="AQ135" s="22"/>
      <c r="AR135" s="22"/>
      <c r="AS135" s="22"/>
      <c r="AT135" s="22">
        <f t="shared" si="8"/>
        <v>57693</v>
      </c>
      <c r="AU135" s="22"/>
      <c r="AV135" s="22"/>
      <c r="AW135" s="22"/>
      <c r="AX135" s="22"/>
      <c r="AY135" s="22"/>
      <c r="AZ135" s="22"/>
      <c r="BA135" s="22"/>
      <c r="BB135" s="22"/>
      <c r="BC135" s="22"/>
      <c r="BD135" s="22"/>
      <c r="BE135" s="22"/>
      <c r="BF135" s="22"/>
      <c r="BG135" s="22"/>
      <c r="BH135" s="22">
        <f t="shared" si="9"/>
        <v>0</v>
      </c>
      <c r="BI135" s="22">
        <f t="shared" si="10"/>
        <v>259375</v>
      </c>
      <c r="BJ135" s="3"/>
    </row>
    <row r="136" spans="1:62" ht="16.5" customHeight="1">
      <c r="A136" s="25" t="s">
        <v>388</v>
      </c>
      <c r="B136" s="25">
        <v>5</v>
      </c>
      <c r="C136" s="32" t="s">
        <v>389</v>
      </c>
      <c r="D136" s="22"/>
      <c r="E136" s="22"/>
      <c r="F136" s="22">
        <v>663</v>
      </c>
      <c r="G136" s="22"/>
      <c r="H136" s="22"/>
      <c r="I136" s="22"/>
      <c r="J136" s="22"/>
      <c r="K136" s="22">
        <v>890</v>
      </c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38">
        <f aca="true" t="shared" si="12" ref="V136:V199">SUM(D136:U136)</f>
        <v>1553</v>
      </c>
      <c r="W136" s="22"/>
      <c r="X136" s="22"/>
      <c r="Y136" s="22">
        <v>7043</v>
      </c>
      <c r="Z136" s="22">
        <f t="shared" si="11"/>
        <v>7043</v>
      </c>
      <c r="AA136" s="22"/>
      <c r="AB136" s="22"/>
      <c r="AC136" s="22"/>
      <c r="AD136" s="22">
        <v>131214</v>
      </c>
      <c r="AE136" s="22"/>
      <c r="AF136" s="22"/>
      <c r="AG136" s="22"/>
      <c r="AH136" s="22"/>
      <c r="AI136" s="22"/>
      <c r="AJ136" s="22">
        <f aca="true" t="shared" si="13" ref="AJ136:AJ199">SUM(AA136:AI136)</f>
        <v>131214</v>
      </c>
      <c r="AK136" s="22">
        <v>56515</v>
      </c>
      <c r="AL136" s="22">
        <v>598</v>
      </c>
      <c r="AM136" s="22"/>
      <c r="AN136" s="22"/>
      <c r="AO136" s="22"/>
      <c r="AP136" s="22"/>
      <c r="AQ136" s="22"/>
      <c r="AR136" s="22"/>
      <c r="AS136" s="22"/>
      <c r="AT136" s="22">
        <f aca="true" t="shared" si="14" ref="AT136:AT199">SUM(AK136:AS136)</f>
        <v>57113</v>
      </c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>
        <f aca="true" t="shared" si="15" ref="BH136:BH199">SUM(AU136:BG136)</f>
        <v>0</v>
      </c>
      <c r="BI136" s="22">
        <f aca="true" t="shared" si="16" ref="BI136:BI200">V136+Z136+AJ136+AT136+BH136</f>
        <v>196923</v>
      </c>
      <c r="BJ136" s="3"/>
    </row>
    <row r="137" spans="1:62" ht="16.5" customHeight="1">
      <c r="A137" s="25" t="s">
        <v>394</v>
      </c>
      <c r="B137" s="25">
        <v>3</v>
      </c>
      <c r="C137" s="32" t="s">
        <v>395</v>
      </c>
      <c r="D137" s="22">
        <v>586</v>
      </c>
      <c r="E137" s="22"/>
      <c r="F137" s="22">
        <v>1345936</v>
      </c>
      <c r="G137" s="22"/>
      <c r="H137" s="22">
        <v>413934</v>
      </c>
      <c r="I137" s="22">
        <v>3097421</v>
      </c>
      <c r="J137" s="22"/>
      <c r="K137" s="22">
        <v>44723</v>
      </c>
      <c r="L137" s="22">
        <v>184362</v>
      </c>
      <c r="M137" s="22">
        <v>11307</v>
      </c>
      <c r="N137" s="22">
        <v>92920</v>
      </c>
      <c r="O137" s="22">
        <v>375520</v>
      </c>
      <c r="P137" s="22"/>
      <c r="Q137" s="22">
        <v>18831</v>
      </c>
      <c r="R137" s="22">
        <v>152921</v>
      </c>
      <c r="S137" s="22"/>
      <c r="T137" s="22"/>
      <c r="U137" s="22"/>
      <c r="V137" s="38">
        <f t="shared" si="12"/>
        <v>5738461</v>
      </c>
      <c r="W137" s="22"/>
      <c r="X137" s="22">
        <v>8299730</v>
      </c>
      <c r="Y137" s="22">
        <v>1345</v>
      </c>
      <c r="Z137" s="22">
        <f aca="true" t="shared" si="17" ref="Z137:Z200">SUM(W137:Y137)</f>
        <v>8301075</v>
      </c>
      <c r="AA137" s="22"/>
      <c r="AB137" s="22"/>
      <c r="AC137" s="22"/>
      <c r="AD137" s="22">
        <v>112651</v>
      </c>
      <c r="AE137" s="22"/>
      <c r="AF137" s="22"/>
      <c r="AG137" s="22"/>
      <c r="AH137" s="22"/>
      <c r="AI137" s="22"/>
      <c r="AJ137" s="22">
        <f t="shared" si="13"/>
        <v>112651</v>
      </c>
      <c r="AK137" s="22">
        <v>90587</v>
      </c>
      <c r="AL137" s="22">
        <v>14012</v>
      </c>
      <c r="AM137" s="22"/>
      <c r="AN137" s="22"/>
      <c r="AO137" s="22">
        <v>5380</v>
      </c>
      <c r="AP137" s="22"/>
      <c r="AQ137" s="22"/>
      <c r="AR137" s="22">
        <v>403012</v>
      </c>
      <c r="AS137" s="22"/>
      <c r="AT137" s="22">
        <f t="shared" si="14"/>
        <v>512991</v>
      </c>
      <c r="AU137" s="22"/>
      <c r="AV137" s="22"/>
      <c r="AW137" s="22">
        <v>663</v>
      </c>
      <c r="AX137" s="22"/>
      <c r="AY137" s="22"/>
      <c r="AZ137" s="22"/>
      <c r="BA137" s="22">
        <v>86337</v>
      </c>
      <c r="BB137" s="22"/>
      <c r="BC137" s="22">
        <v>1616608</v>
      </c>
      <c r="BD137" s="22"/>
      <c r="BE137" s="22"/>
      <c r="BF137" s="22"/>
      <c r="BG137" s="22"/>
      <c r="BH137" s="22">
        <f t="shared" si="15"/>
        <v>1703608</v>
      </c>
      <c r="BI137" s="22">
        <f t="shared" si="16"/>
        <v>16368786</v>
      </c>
      <c r="BJ137" s="3"/>
    </row>
    <row r="138" spans="1:62" ht="16.5" customHeight="1">
      <c r="A138" s="25" t="s">
        <v>396</v>
      </c>
      <c r="B138" s="25">
        <v>4</v>
      </c>
      <c r="C138" s="32" t="s">
        <v>397</v>
      </c>
      <c r="D138" s="22"/>
      <c r="E138" s="22"/>
      <c r="F138" s="22">
        <v>1323570</v>
      </c>
      <c r="G138" s="22"/>
      <c r="H138" s="22">
        <v>400360</v>
      </c>
      <c r="I138" s="22">
        <v>3085893</v>
      </c>
      <c r="J138" s="22"/>
      <c r="K138" s="22"/>
      <c r="L138" s="22">
        <v>33110</v>
      </c>
      <c r="M138" s="22">
        <v>11307</v>
      </c>
      <c r="N138" s="22">
        <v>92703</v>
      </c>
      <c r="O138" s="22">
        <v>364622</v>
      </c>
      <c r="P138" s="22"/>
      <c r="Q138" s="22">
        <v>18831</v>
      </c>
      <c r="R138" s="22">
        <v>152921</v>
      </c>
      <c r="S138" s="22"/>
      <c r="T138" s="22"/>
      <c r="U138" s="22"/>
      <c r="V138" s="38">
        <f t="shared" si="12"/>
        <v>5483317</v>
      </c>
      <c r="W138" s="22"/>
      <c r="X138" s="22">
        <v>8299730</v>
      </c>
      <c r="Y138" s="22"/>
      <c r="Z138" s="22">
        <f t="shared" si="17"/>
        <v>8299730</v>
      </c>
      <c r="AA138" s="22"/>
      <c r="AB138" s="22"/>
      <c r="AC138" s="22"/>
      <c r="AD138" s="22">
        <v>105017</v>
      </c>
      <c r="AE138" s="22"/>
      <c r="AF138" s="22"/>
      <c r="AG138" s="22"/>
      <c r="AH138" s="22"/>
      <c r="AI138" s="22"/>
      <c r="AJ138" s="22">
        <f t="shared" si="13"/>
        <v>105017</v>
      </c>
      <c r="AK138" s="22"/>
      <c r="AL138" s="22"/>
      <c r="AM138" s="22"/>
      <c r="AN138" s="22"/>
      <c r="AO138" s="22">
        <v>5380</v>
      </c>
      <c r="AP138" s="22"/>
      <c r="AQ138" s="22"/>
      <c r="AR138" s="22"/>
      <c r="AS138" s="22"/>
      <c r="AT138" s="22">
        <f t="shared" si="14"/>
        <v>5380</v>
      </c>
      <c r="AU138" s="22"/>
      <c r="AV138" s="22"/>
      <c r="AW138" s="22"/>
      <c r="AX138" s="22"/>
      <c r="AY138" s="22"/>
      <c r="AZ138" s="22"/>
      <c r="BA138" s="22">
        <v>86337</v>
      </c>
      <c r="BB138" s="22"/>
      <c r="BC138" s="22">
        <v>1602130</v>
      </c>
      <c r="BD138" s="22"/>
      <c r="BE138" s="22"/>
      <c r="BF138" s="22"/>
      <c r="BG138" s="22"/>
      <c r="BH138" s="22">
        <f t="shared" si="15"/>
        <v>1688467</v>
      </c>
      <c r="BI138" s="22">
        <f t="shared" si="16"/>
        <v>15581911</v>
      </c>
      <c r="BJ138" s="3"/>
    </row>
    <row r="139" spans="1:62" ht="16.5" customHeight="1">
      <c r="A139" s="25" t="s">
        <v>398</v>
      </c>
      <c r="B139" s="25">
        <v>2</v>
      </c>
      <c r="C139" s="32" t="s">
        <v>399</v>
      </c>
      <c r="D139" s="22"/>
      <c r="E139" s="22"/>
      <c r="F139" s="22">
        <v>143786</v>
      </c>
      <c r="G139" s="22"/>
      <c r="H139" s="22">
        <v>244183</v>
      </c>
      <c r="I139" s="22">
        <v>27278</v>
      </c>
      <c r="J139" s="22"/>
      <c r="K139" s="22">
        <v>377774</v>
      </c>
      <c r="L139" s="22">
        <v>2497462</v>
      </c>
      <c r="M139" s="22">
        <v>6292</v>
      </c>
      <c r="N139" s="22">
        <v>7887</v>
      </c>
      <c r="O139" s="22">
        <v>72981</v>
      </c>
      <c r="P139" s="22"/>
      <c r="Q139" s="22"/>
      <c r="R139" s="22"/>
      <c r="S139" s="22"/>
      <c r="T139" s="22"/>
      <c r="U139" s="22"/>
      <c r="V139" s="38">
        <f t="shared" si="12"/>
        <v>3377643</v>
      </c>
      <c r="W139" s="22"/>
      <c r="X139" s="22"/>
      <c r="Y139" s="22">
        <v>7409</v>
      </c>
      <c r="Z139" s="22">
        <f t="shared" si="17"/>
        <v>7409</v>
      </c>
      <c r="AA139" s="22"/>
      <c r="AB139" s="22"/>
      <c r="AC139" s="22"/>
      <c r="AD139" s="22">
        <v>9969</v>
      </c>
      <c r="AE139" s="22"/>
      <c r="AF139" s="22"/>
      <c r="AG139" s="22"/>
      <c r="AH139" s="22"/>
      <c r="AI139" s="22"/>
      <c r="AJ139" s="22">
        <f t="shared" si="13"/>
        <v>9969</v>
      </c>
      <c r="AK139" s="22">
        <v>1341</v>
      </c>
      <c r="AL139" s="22">
        <v>13059</v>
      </c>
      <c r="AM139" s="22"/>
      <c r="AN139" s="22"/>
      <c r="AO139" s="22"/>
      <c r="AP139" s="22">
        <v>4206</v>
      </c>
      <c r="AQ139" s="22"/>
      <c r="AR139" s="22">
        <v>1211911</v>
      </c>
      <c r="AS139" s="22"/>
      <c r="AT139" s="22">
        <f t="shared" si="14"/>
        <v>1230517</v>
      </c>
      <c r="AU139" s="22"/>
      <c r="AV139" s="22"/>
      <c r="AW139" s="22"/>
      <c r="AX139" s="22">
        <v>2050</v>
      </c>
      <c r="AY139" s="22"/>
      <c r="AZ139" s="22"/>
      <c r="BA139" s="22"/>
      <c r="BB139" s="22"/>
      <c r="BC139" s="22">
        <v>9700</v>
      </c>
      <c r="BD139" s="22"/>
      <c r="BE139" s="22"/>
      <c r="BF139" s="22"/>
      <c r="BG139" s="22"/>
      <c r="BH139" s="22">
        <f t="shared" si="15"/>
        <v>11750</v>
      </c>
      <c r="BI139" s="22">
        <f t="shared" si="16"/>
        <v>4637288</v>
      </c>
      <c r="BJ139" s="3"/>
    </row>
    <row r="140" spans="1:62" ht="16.5" customHeight="1">
      <c r="A140" s="25" t="s">
        <v>400</v>
      </c>
      <c r="B140" s="25">
        <v>3</v>
      </c>
      <c r="C140" s="32" t="s">
        <v>401</v>
      </c>
      <c r="D140" s="22"/>
      <c r="E140" s="22"/>
      <c r="F140" s="22">
        <v>11463</v>
      </c>
      <c r="G140" s="22"/>
      <c r="H140" s="22">
        <v>8811</v>
      </c>
      <c r="I140" s="22"/>
      <c r="J140" s="22"/>
      <c r="K140" s="22">
        <v>349411</v>
      </c>
      <c r="L140" s="22">
        <v>2468407</v>
      </c>
      <c r="M140" s="22"/>
      <c r="N140" s="22">
        <v>2999</v>
      </c>
      <c r="O140" s="22">
        <v>910</v>
      </c>
      <c r="P140" s="22"/>
      <c r="Q140" s="22"/>
      <c r="R140" s="22"/>
      <c r="S140" s="22"/>
      <c r="T140" s="22"/>
      <c r="U140" s="22"/>
      <c r="V140" s="38">
        <f t="shared" si="12"/>
        <v>2842001</v>
      </c>
      <c r="W140" s="22"/>
      <c r="X140" s="22"/>
      <c r="Y140" s="22">
        <v>5860</v>
      </c>
      <c r="Z140" s="22">
        <f t="shared" si="17"/>
        <v>5860</v>
      </c>
      <c r="AA140" s="22"/>
      <c r="AB140" s="22"/>
      <c r="AC140" s="22"/>
      <c r="AD140" s="22"/>
      <c r="AE140" s="22"/>
      <c r="AF140" s="22"/>
      <c r="AG140" s="22"/>
      <c r="AH140" s="22"/>
      <c r="AI140" s="22"/>
      <c r="AJ140" s="22">
        <f t="shared" si="13"/>
        <v>0</v>
      </c>
      <c r="AK140" s="22"/>
      <c r="AL140" s="22"/>
      <c r="AM140" s="22"/>
      <c r="AN140" s="22"/>
      <c r="AO140" s="22"/>
      <c r="AP140" s="22"/>
      <c r="AQ140" s="22"/>
      <c r="AR140" s="22">
        <v>208731</v>
      </c>
      <c r="AS140" s="22"/>
      <c r="AT140" s="22">
        <f t="shared" si="14"/>
        <v>208731</v>
      </c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>
        <f t="shared" si="15"/>
        <v>0</v>
      </c>
      <c r="BI140" s="22">
        <f t="shared" si="16"/>
        <v>3056592</v>
      </c>
      <c r="BJ140" s="3"/>
    </row>
    <row r="141" spans="1:62" ht="16.5" customHeight="1">
      <c r="A141" s="25" t="s">
        <v>402</v>
      </c>
      <c r="B141" s="25">
        <v>4</v>
      </c>
      <c r="C141" s="32" t="s">
        <v>403</v>
      </c>
      <c r="D141" s="22"/>
      <c r="E141" s="22"/>
      <c r="F141" s="22"/>
      <c r="G141" s="22"/>
      <c r="H141" s="22"/>
      <c r="I141" s="22"/>
      <c r="J141" s="22"/>
      <c r="K141" s="22"/>
      <c r="L141" s="22">
        <v>3034</v>
      </c>
      <c r="M141" s="22"/>
      <c r="N141" s="22">
        <v>1755</v>
      </c>
      <c r="O141" s="22"/>
      <c r="P141" s="22"/>
      <c r="Q141" s="22"/>
      <c r="R141" s="22"/>
      <c r="S141" s="22"/>
      <c r="T141" s="22"/>
      <c r="U141" s="22"/>
      <c r="V141" s="38">
        <f t="shared" si="12"/>
        <v>4789</v>
      </c>
      <c r="W141" s="22"/>
      <c r="X141" s="22"/>
      <c r="Y141" s="22">
        <v>5860</v>
      </c>
      <c r="Z141" s="22">
        <f t="shared" si="17"/>
        <v>5860</v>
      </c>
      <c r="AA141" s="22"/>
      <c r="AB141" s="22"/>
      <c r="AC141" s="22"/>
      <c r="AD141" s="22"/>
      <c r="AE141" s="22"/>
      <c r="AF141" s="22"/>
      <c r="AG141" s="22"/>
      <c r="AH141" s="22"/>
      <c r="AI141" s="22"/>
      <c r="AJ141" s="22">
        <f t="shared" si="13"/>
        <v>0</v>
      </c>
      <c r="AK141" s="22"/>
      <c r="AL141" s="22"/>
      <c r="AM141" s="22"/>
      <c r="AN141" s="22"/>
      <c r="AO141" s="22"/>
      <c r="AP141" s="22"/>
      <c r="AQ141" s="22"/>
      <c r="AR141" s="22">
        <v>9875</v>
      </c>
      <c r="AS141" s="22"/>
      <c r="AT141" s="22">
        <f t="shared" si="14"/>
        <v>9875</v>
      </c>
      <c r="AU141" s="22"/>
      <c r="AV141" s="22"/>
      <c r="AW141" s="22"/>
      <c r="AX141" s="22"/>
      <c r="AY141" s="22"/>
      <c r="AZ141" s="22"/>
      <c r="BA141" s="22"/>
      <c r="BB141" s="22"/>
      <c r="BC141" s="22"/>
      <c r="BD141" s="22"/>
      <c r="BE141" s="22"/>
      <c r="BF141" s="22"/>
      <c r="BG141" s="22"/>
      <c r="BH141" s="22">
        <f t="shared" si="15"/>
        <v>0</v>
      </c>
      <c r="BI141" s="22">
        <f t="shared" si="16"/>
        <v>20524</v>
      </c>
      <c r="BJ141" s="3"/>
    </row>
    <row r="142" spans="1:62" ht="16.5" customHeight="1">
      <c r="A142" s="25" t="s">
        <v>406</v>
      </c>
      <c r="B142" s="25">
        <v>4</v>
      </c>
      <c r="C142" s="32" t="s">
        <v>407</v>
      </c>
      <c r="D142" s="22"/>
      <c r="E142" s="22"/>
      <c r="F142" s="22">
        <v>587</v>
      </c>
      <c r="G142" s="22"/>
      <c r="H142" s="22"/>
      <c r="I142" s="22"/>
      <c r="J142" s="22"/>
      <c r="K142" s="22">
        <v>332659</v>
      </c>
      <c r="L142" s="22">
        <v>3587</v>
      </c>
      <c r="M142" s="22"/>
      <c r="N142" s="22">
        <v>1002</v>
      </c>
      <c r="O142" s="22"/>
      <c r="P142" s="22"/>
      <c r="Q142" s="22"/>
      <c r="R142" s="22"/>
      <c r="S142" s="22"/>
      <c r="T142" s="22"/>
      <c r="U142" s="22"/>
      <c r="V142" s="38">
        <f t="shared" si="12"/>
        <v>337835</v>
      </c>
      <c r="W142" s="22"/>
      <c r="X142" s="22"/>
      <c r="Y142" s="22"/>
      <c r="Z142" s="22">
        <f t="shared" si="17"/>
        <v>0</v>
      </c>
      <c r="AA142" s="22"/>
      <c r="AB142" s="22"/>
      <c r="AC142" s="22"/>
      <c r="AD142" s="22"/>
      <c r="AE142" s="22"/>
      <c r="AF142" s="22"/>
      <c r="AG142" s="22"/>
      <c r="AH142" s="22"/>
      <c r="AI142" s="22"/>
      <c r="AJ142" s="22">
        <f t="shared" si="13"/>
        <v>0</v>
      </c>
      <c r="AK142" s="22"/>
      <c r="AL142" s="22"/>
      <c r="AM142" s="22"/>
      <c r="AN142" s="22"/>
      <c r="AO142" s="22"/>
      <c r="AP142" s="22"/>
      <c r="AQ142" s="22"/>
      <c r="AR142" s="22">
        <v>93108</v>
      </c>
      <c r="AS142" s="22"/>
      <c r="AT142" s="22">
        <f t="shared" si="14"/>
        <v>93108</v>
      </c>
      <c r="AU142" s="22"/>
      <c r="AV142" s="22"/>
      <c r="AW142" s="22"/>
      <c r="AX142" s="22"/>
      <c r="AY142" s="22"/>
      <c r="AZ142" s="22"/>
      <c r="BA142" s="22"/>
      <c r="BB142" s="22"/>
      <c r="BC142" s="22"/>
      <c r="BD142" s="22"/>
      <c r="BE142" s="22"/>
      <c r="BF142" s="22"/>
      <c r="BG142" s="22"/>
      <c r="BH142" s="22">
        <f t="shared" si="15"/>
        <v>0</v>
      </c>
      <c r="BI142" s="22">
        <f t="shared" si="16"/>
        <v>430943</v>
      </c>
      <c r="BJ142" s="3"/>
    </row>
    <row r="143" spans="1:62" ht="16.5" customHeight="1">
      <c r="A143" s="25" t="s">
        <v>408</v>
      </c>
      <c r="B143" s="25">
        <v>4</v>
      </c>
      <c r="C143" s="32" t="s">
        <v>409</v>
      </c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2"/>
      <c r="P143" s="22"/>
      <c r="Q143" s="22"/>
      <c r="R143" s="22"/>
      <c r="S143" s="22"/>
      <c r="T143" s="22"/>
      <c r="U143" s="22"/>
      <c r="V143" s="38">
        <f t="shared" si="12"/>
        <v>0</v>
      </c>
      <c r="W143" s="22"/>
      <c r="X143" s="22"/>
      <c r="Y143" s="22"/>
      <c r="Z143" s="22">
        <f t="shared" si="17"/>
        <v>0</v>
      </c>
      <c r="AA143" s="22"/>
      <c r="AB143" s="22"/>
      <c r="AC143" s="22"/>
      <c r="AD143" s="22"/>
      <c r="AE143" s="22"/>
      <c r="AF143" s="22"/>
      <c r="AG143" s="22"/>
      <c r="AH143" s="22"/>
      <c r="AI143" s="22"/>
      <c r="AJ143" s="22">
        <f t="shared" si="13"/>
        <v>0</v>
      </c>
      <c r="AK143" s="22"/>
      <c r="AL143" s="22"/>
      <c r="AM143" s="22"/>
      <c r="AN143" s="22"/>
      <c r="AO143" s="22"/>
      <c r="AP143" s="22"/>
      <c r="AQ143" s="22"/>
      <c r="AR143" s="22">
        <v>105748</v>
      </c>
      <c r="AS143" s="22"/>
      <c r="AT143" s="22">
        <f t="shared" si="14"/>
        <v>105748</v>
      </c>
      <c r="AU143" s="22"/>
      <c r="AV143" s="22"/>
      <c r="AW143" s="22"/>
      <c r="AX143" s="22"/>
      <c r="AY143" s="22"/>
      <c r="AZ143" s="22"/>
      <c r="BA143" s="22"/>
      <c r="BB143" s="22"/>
      <c r="BC143" s="22"/>
      <c r="BD143" s="22"/>
      <c r="BE143" s="22"/>
      <c r="BF143" s="22"/>
      <c r="BG143" s="22"/>
      <c r="BH143" s="22">
        <f t="shared" si="15"/>
        <v>0</v>
      </c>
      <c r="BI143" s="22">
        <f t="shared" si="16"/>
        <v>105748</v>
      </c>
      <c r="BJ143" s="3"/>
    </row>
    <row r="144" spans="1:62" ht="16.5" customHeight="1">
      <c r="A144" s="25" t="s">
        <v>410</v>
      </c>
      <c r="B144" s="25">
        <v>3</v>
      </c>
      <c r="C144" s="32" t="s">
        <v>411</v>
      </c>
      <c r="D144" s="22"/>
      <c r="E144" s="22"/>
      <c r="F144" s="22">
        <v>128804</v>
      </c>
      <c r="G144" s="22"/>
      <c r="H144" s="22">
        <v>235372</v>
      </c>
      <c r="I144" s="22">
        <v>24756</v>
      </c>
      <c r="J144" s="22"/>
      <c r="K144" s="22"/>
      <c r="L144" s="22">
        <v>2267</v>
      </c>
      <c r="M144" s="22">
        <v>6292</v>
      </c>
      <c r="N144" s="22">
        <v>415</v>
      </c>
      <c r="O144" s="22">
        <v>481</v>
      </c>
      <c r="P144" s="22"/>
      <c r="Q144" s="22"/>
      <c r="R144" s="22"/>
      <c r="S144" s="22"/>
      <c r="T144" s="22"/>
      <c r="U144" s="22"/>
      <c r="V144" s="38">
        <f t="shared" si="12"/>
        <v>398387</v>
      </c>
      <c r="W144" s="22"/>
      <c r="X144" s="22"/>
      <c r="Y144" s="22"/>
      <c r="Z144" s="22">
        <f t="shared" si="17"/>
        <v>0</v>
      </c>
      <c r="AA144" s="22"/>
      <c r="AB144" s="22"/>
      <c r="AC144" s="22"/>
      <c r="AD144" s="22">
        <v>3008</v>
      </c>
      <c r="AE144" s="22"/>
      <c r="AF144" s="22"/>
      <c r="AG144" s="22"/>
      <c r="AH144" s="22"/>
      <c r="AI144" s="22"/>
      <c r="AJ144" s="22">
        <f t="shared" si="13"/>
        <v>3008</v>
      </c>
      <c r="AK144" s="22">
        <v>270</v>
      </c>
      <c r="AL144" s="22">
        <v>454</v>
      </c>
      <c r="AM144" s="22"/>
      <c r="AN144" s="22"/>
      <c r="AO144" s="22"/>
      <c r="AP144" s="22">
        <v>4206</v>
      </c>
      <c r="AQ144" s="22"/>
      <c r="AR144" s="22">
        <v>988683</v>
      </c>
      <c r="AS144" s="22"/>
      <c r="AT144" s="22">
        <f t="shared" si="14"/>
        <v>993613</v>
      </c>
      <c r="AU144" s="22"/>
      <c r="AV144" s="22"/>
      <c r="AW144" s="22"/>
      <c r="AX144" s="22"/>
      <c r="AY144" s="22"/>
      <c r="AZ144" s="22"/>
      <c r="BA144" s="22"/>
      <c r="BB144" s="22"/>
      <c r="BC144" s="22">
        <v>9700</v>
      </c>
      <c r="BD144" s="22"/>
      <c r="BE144" s="22"/>
      <c r="BF144" s="22"/>
      <c r="BG144" s="22"/>
      <c r="BH144" s="22">
        <f t="shared" si="15"/>
        <v>9700</v>
      </c>
      <c r="BI144" s="22">
        <f t="shared" si="16"/>
        <v>1404708</v>
      </c>
      <c r="BJ144" s="3"/>
    </row>
    <row r="145" spans="1:62" ht="16.5" customHeight="1">
      <c r="A145" s="25" t="s">
        <v>414</v>
      </c>
      <c r="B145" s="25">
        <v>4</v>
      </c>
      <c r="C145" s="32" t="s">
        <v>415</v>
      </c>
      <c r="D145" s="22"/>
      <c r="E145" s="22"/>
      <c r="F145" s="22">
        <v>39261</v>
      </c>
      <c r="G145" s="22"/>
      <c r="H145" s="22">
        <v>235372</v>
      </c>
      <c r="I145" s="22">
        <v>3233</v>
      </c>
      <c r="J145" s="22"/>
      <c r="K145" s="22"/>
      <c r="L145" s="22">
        <v>865</v>
      </c>
      <c r="M145" s="22">
        <v>3549</v>
      </c>
      <c r="N145" s="22"/>
      <c r="O145" s="22">
        <v>481</v>
      </c>
      <c r="P145" s="22"/>
      <c r="Q145" s="22"/>
      <c r="R145" s="22"/>
      <c r="S145" s="22"/>
      <c r="T145" s="22"/>
      <c r="U145" s="22"/>
      <c r="V145" s="38">
        <f t="shared" si="12"/>
        <v>282761</v>
      </c>
      <c r="W145" s="22"/>
      <c r="X145" s="22"/>
      <c r="Y145" s="22"/>
      <c r="Z145" s="22">
        <f t="shared" si="17"/>
        <v>0</v>
      </c>
      <c r="AA145" s="22"/>
      <c r="AB145" s="22"/>
      <c r="AC145" s="22"/>
      <c r="AD145" s="22"/>
      <c r="AE145" s="22"/>
      <c r="AF145" s="22"/>
      <c r="AG145" s="22"/>
      <c r="AH145" s="22"/>
      <c r="AI145" s="22"/>
      <c r="AJ145" s="22">
        <f t="shared" si="13"/>
        <v>0</v>
      </c>
      <c r="AK145" s="22"/>
      <c r="AL145" s="22">
        <v>454</v>
      </c>
      <c r="AM145" s="22"/>
      <c r="AN145" s="22"/>
      <c r="AO145" s="22"/>
      <c r="AP145" s="22">
        <v>2449</v>
      </c>
      <c r="AQ145" s="22"/>
      <c r="AR145" s="22"/>
      <c r="AS145" s="22"/>
      <c r="AT145" s="22">
        <f t="shared" si="14"/>
        <v>2903</v>
      </c>
      <c r="AU145" s="22"/>
      <c r="AV145" s="22"/>
      <c r="AW145" s="22"/>
      <c r="AX145" s="22"/>
      <c r="AY145" s="22"/>
      <c r="AZ145" s="22"/>
      <c r="BA145" s="22"/>
      <c r="BB145" s="22"/>
      <c r="BC145" s="22"/>
      <c r="BD145" s="22"/>
      <c r="BE145" s="22"/>
      <c r="BF145" s="22"/>
      <c r="BG145" s="22"/>
      <c r="BH145" s="22">
        <f t="shared" si="15"/>
        <v>0</v>
      </c>
      <c r="BI145" s="22">
        <f t="shared" si="16"/>
        <v>285664</v>
      </c>
      <c r="BJ145" s="3"/>
    </row>
    <row r="146" spans="1:62" ht="16.5" customHeight="1">
      <c r="A146" s="25" t="s">
        <v>416</v>
      </c>
      <c r="B146" s="25">
        <v>3</v>
      </c>
      <c r="C146" s="32" t="s">
        <v>417</v>
      </c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38">
        <f t="shared" si="12"/>
        <v>0</v>
      </c>
      <c r="W146" s="22"/>
      <c r="X146" s="22"/>
      <c r="Y146" s="22"/>
      <c r="Z146" s="22">
        <f t="shared" si="17"/>
        <v>0</v>
      </c>
      <c r="AA146" s="22"/>
      <c r="AB146" s="22"/>
      <c r="AC146" s="22"/>
      <c r="AD146" s="22"/>
      <c r="AE146" s="22"/>
      <c r="AF146" s="22"/>
      <c r="AG146" s="22"/>
      <c r="AH146" s="22"/>
      <c r="AI146" s="22"/>
      <c r="AJ146" s="22">
        <f t="shared" si="13"/>
        <v>0</v>
      </c>
      <c r="AK146" s="22"/>
      <c r="AL146" s="22">
        <v>5913</v>
      </c>
      <c r="AM146" s="22"/>
      <c r="AN146" s="22"/>
      <c r="AO146" s="22"/>
      <c r="AP146" s="22"/>
      <c r="AQ146" s="22"/>
      <c r="AR146" s="22">
        <v>14497</v>
      </c>
      <c r="AS146" s="22"/>
      <c r="AT146" s="22">
        <f t="shared" si="14"/>
        <v>20410</v>
      </c>
      <c r="AU146" s="22"/>
      <c r="AV146" s="22"/>
      <c r="AW146" s="22"/>
      <c r="AX146" s="22"/>
      <c r="AY146" s="22"/>
      <c r="AZ146" s="22"/>
      <c r="BA146" s="22"/>
      <c r="BB146" s="22"/>
      <c r="BC146" s="22"/>
      <c r="BD146" s="22"/>
      <c r="BE146" s="22"/>
      <c r="BF146" s="22"/>
      <c r="BG146" s="22"/>
      <c r="BH146" s="22">
        <f t="shared" si="15"/>
        <v>0</v>
      </c>
      <c r="BI146" s="22">
        <f t="shared" si="16"/>
        <v>20410</v>
      </c>
      <c r="BJ146" s="3"/>
    </row>
    <row r="147" spans="1:62" ht="16.5" customHeight="1">
      <c r="A147" s="25" t="s">
        <v>420</v>
      </c>
      <c r="B147" s="25">
        <v>3</v>
      </c>
      <c r="C147" s="32" t="s">
        <v>421</v>
      </c>
      <c r="D147" s="22"/>
      <c r="E147" s="22"/>
      <c r="F147" s="22">
        <v>562</v>
      </c>
      <c r="G147" s="22"/>
      <c r="H147" s="22"/>
      <c r="I147" s="22">
        <v>2522</v>
      </c>
      <c r="J147" s="22"/>
      <c r="K147" s="22">
        <v>1336</v>
      </c>
      <c r="L147" s="22">
        <v>12206</v>
      </c>
      <c r="M147" s="22"/>
      <c r="N147" s="22"/>
      <c r="O147" s="22">
        <v>57566</v>
      </c>
      <c r="P147" s="22"/>
      <c r="Q147" s="22"/>
      <c r="R147" s="22"/>
      <c r="S147" s="22"/>
      <c r="T147" s="22"/>
      <c r="U147" s="22"/>
      <c r="V147" s="38">
        <f t="shared" si="12"/>
        <v>74192</v>
      </c>
      <c r="W147" s="22"/>
      <c r="X147" s="22"/>
      <c r="Y147" s="22">
        <v>1549</v>
      </c>
      <c r="Z147" s="22">
        <f t="shared" si="17"/>
        <v>1549</v>
      </c>
      <c r="AA147" s="22"/>
      <c r="AB147" s="22"/>
      <c r="AC147" s="22"/>
      <c r="AD147" s="22"/>
      <c r="AE147" s="22"/>
      <c r="AF147" s="22"/>
      <c r="AG147" s="22"/>
      <c r="AH147" s="22"/>
      <c r="AI147" s="22"/>
      <c r="AJ147" s="22">
        <f t="shared" si="13"/>
        <v>0</v>
      </c>
      <c r="AK147" s="22"/>
      <c r="AL147" s="22"/>
      <c r="AM147" s="22"/>
      <c r="AN147" s="22"/>
      <c r="AO147" s="22"/>
      <c r="AP147" s="22"/>
      <c r="AQ147" s="22"/>
      <c r="AR147" s="22"/>
      <c r="AS147" s="22"/>
      <c r="AT147" s="22">
        <f t="shared" si="14"/>
        <v>0</v>
      </c>
      <c r="AU147" s="22"/>
      <c r="AV147" s="22"/>
      <c r="AW147" s="22"/>
      <c r="AX147" s="22"/>
      <c r="AY147" s="22"/>
      <c r="AZ147" s="22"/>
      <c r="BA147" s="22"/>
      <c r="BB147" s="22"/>
      <c r="BC147" s="22"/>
      <c r="BD147" s="22"/>
      <c r="BE147" s="22"/>
      <c r="BF147" s="22"/>
      <c r="BG147" s="22"/>
      <c r="BH147" s="22">
        <f t="shared" si="15"/>
        <v>0</v>
      </c>
      <c r="BI147" s="22">
        <f t="shared" si="16"/>
        <v>75741</v>
      </c>
      <c r="BJ147" s="3"/>
    </row>
    <row r="148" spans="1:62" ht="16.5" customHeight="1">
      <c r="A148" s="25" t="s">
        <v>422</v>
      </c>
      <c r="B148" s="25">
        <v>3</v>
      </c>
      <c r="C148" s="32" t="s">
        <v>423</v>
      </c>
      <c r="D148" s="22"/>
      <c r="E148" s="22"/>
      <c r="F148" s="22"/>
      <c r="G148" s="22"/>
      <c r="H148" s="22"/>
      <c r="I148" s="22"/>
      <c r="J148" s="22"/>
      <c r="K148" s="22">
        <v>255</v>
      </c>
      <c r="L148" s="22"/>
      <c r="M148" s="22"/>
      <c r="N148" s="22"/>
      <c r="O148" s="22"/>
      <c r="P148" s="22"/>
      <c r="Q148" s="22"/>
      <c r="R148" s="22"/>
      <c r="S148" s="22"/>
      <c r="T148" s="22"/>
      <c r="U148" s="22"/>
      <c r="V148" s="38">
        <f t="shared" si="12"/>
        <v>255</v>
      </c>
      <c r="W148" s="22"/>
      <c r="X148" s="22"/>
      <c r="Y148" s="22"/>
      <c r="Z148" s="22">
        <f t="shared" si="17"/>
        <v>0</v>
      </c>
      <c r="AA148" s="22"/>
      <c r="AB148" s="22"/>
      <c r="AC148" s="22"/>
      <c r="AD148" s="22"/>
      <c r="AE148" s="22"/>
      <c r="AF148" s="22"/>
      <c r="AG148" s="22"/>
      <c r="AH148" s="22"/>
      <c r="AI148" s="22"/>
      <c r="AJ148" s="22">
        <f t="shared" si="13"/>
        <v>0</v>
      </c>
      <c r="AK148" s="22"/>
      <c r="AL148" s="22"/>
      <c r="AM148" s="22"/>
      <c r="AN148" s="22"/>
      <c r="AO148" s="22"/>
      <c r="AP148" s="22"/>
      <c r="AQ148" s="22"/>
      <c r="AR148" s="22"/>
      <c r="AS148" s="22"/>
      <c r="AT148" s="22">
        <f t="shared" si="14"/>
        <v>0</v>
      </c>
      <c r="AU148" s="22"/>
      <c r="AV148" s="22"/>
      <c r="AW148" s="22"/>
      <c r="AX148" s="22"/>
      <c r="AY148" s="22"/>
      <c r="AZ148" s="22"/>
      <c r="BA148" s="22"/>
      <c r="BB148" s="22"/>
      <c r="BC148" s="22"/>
      <c r="BD148" s="22"/>
      <c r="BE148" s="22"/>
      <c r="BF148" s="22"/>
      <c r="BG148" s="22"/>
      <c r="BH148" s="22">
        <f t="shared" si="15"/>
        <v>0</v>
      </c>
      <c r="BI148" s="22">
        <f t="shared" si="16"/>
        <v>255</v>
      </c>
      <c r="BJ148" s="3"/>
    </row>
    <row r="149" spans="1:62" ht="16.5" customHeight="1">
      <c r="A149" s="25" t="s">
        <v>424</v>
      </c>
      <c r="B149" s="25">
        <v>2</v>
      </c>
      <c r="C149" s="32" t="s">
        <v>425</v>
      </c>
      <c r="D149" s="22">
        <v>267989</v>
      </c>
      <c r="E149" s="22">
        <v>224381</v>
      </c>
      <c r="F149" s="22">
        <v>6569137</v>
      </c>
      <c r="G149" s="22">
        <v>993</v>
      </c>
      <c r="H149" s="22">
        <v>1558585</v>
      </c>
      <c r="I149" s="22">
        <v>704338</v>
      </c>
      <c r="J149" s="22"/>
      <c r="K149" s="22">
        <v>1966575</v>
      </c>
      <c r="L149" s="22">
        <v>2646912</v>
      </c>
      <c r="M149" s="22">
        <v>551727</v>
      </c>
      <c r="N149" s="22">
        <v>505430</v>
      </c>
      <c r="O149" s="22">
        <v>409262</v>
      </c>
      <c r="P149" s="22"/>
      <c r="Q149" s="22">
        <v>151310</v>
      </c>
      <c r="R149" s="22">
        <v>105833</v>
      </c>
      <c r="S149" s="22">
        <v>219226</v>
      </c>
      <c r="T149" s="22">
        <v>11524</v>
      </c>
      <c r="U149" s="22">
        <v>9429</v>
      </c>
      <c r="V149" s="38">
        <f t="shared" si="12"/>
        <v>15902651</v>
      </c>
      <c r="W149" s="22">
        <v>2403</v>
      </c>
      <c r="X149" s="22">
        <v>47576</v>
      </c>
      <c r="Y149" s="22">
        <v>50492</v>
      </c>
      <c r="Z149" s="22">
        <f t="shared" si="17"/>
        <v>100471</v>
      </c>
      <c r="AA149" s="22">
        <v>2474</v>
      </c>
      <c r="AB149" s="22"/>
      <c r="AC149" s="22"/>
      <c r="AD149" s="22">
        <v>3232298</v>
      </c>
      <c r="AE149" s="22">
        <v>1622</v>
      </c>
      <c r="AF149" s="22"/>
      <c r="AG149" s="22"/>
      <c r="AH149" s="22">
        <v>9978</v>
      </c>
      <c r="AI149" s="22"/>
      <c r="AJ149" s="22">
        <f t="shared" si="13"/>
        <v>3246372</v>
      </c>
      <c r="AK149" s="22">
        <v>1312412</v>
      </c>
      <c r="AL149" s="22">
        <v>4537375</v>
      </c>
      <c r="AM149" s="22">
        <v>251164</v>
      </c>
      <c r="AN149" s="22">
        <v>150029</v>
      </c>
      <c r="AO149" s="22">
        <v>130953</v>
      </c>
      <c r="AP149" s="22">
        <v>25401</v>
      </c>
      <c r="AQ149" s="22">
        <v>42510</v>
      </c>
      <c r="AR149" s="22">
        <v>2214472</v>
      </c>
      <c r="AS149" s="22">
        <v>49301</v>
      </c>
      <c r="AT149" s="22">
        <f t="shared" si="14"/>
        <v>8713617</v>
      </c>
      <c r="AU149" s="22">
        <v>8598</v>
      </c>
      <c r="AV149" s="22"/>
      <c r="AW149" s="22">
        <v>2297</v>
      </c>
      <c r="AX149" s="22">
        <v>221579</v>
      </c>
      <c r="AY149" s="22"/>
      <c r="AZ149" s="22"/>
      <c r="BA149" s="22"/>
      <c r="BB149" s="22"/>
      <c r="BC149" s="22">
        <v>1211697</v>
      </c>
      <c r="BD149" s="22"/>
      <c r="BE149" s="22">
        <v>6704</v>
      </c>
      <c r="BF149" s="22">
        <v>18424</v>
      </c>
      <c r="BG149" s="22"/>
      <c r="BH149" s="22">
        <f t="shared" si="15"/>
        <v>1469299</v>
      </c>
      <c r="BI149" s="22">
        <f t="shared" si="16"/>
        <v>29432410</v>
      </c>
      <c r="BJ149" s="3"/>
    </row>
    <row r="150" spans="1:62" ht="16.5" customHeight="1">
      <c r="A150" s="25" t="s">
        <v>426</v>
      </c>
      <c r="B150" s="25">
        <v>3</v>
      </c>
      <c r="C150" s="32" t="s">
        <v>427</v>
      </c>
      <c r="D150" s="22"/>
      <c r="E150" s="22"/>
      <c r="F150" s="22">
        <v>260</v>
      </c>
      <c r="G150" s="22"/>
      <c r="H150" s="22"/>
      <c r="I150" s="22"/>
      <c r="J150" s="22"/>
      <c r="K150" s="22">
        <v>4276</v>
      </c>
      <c r="L150" s="22">
        <v>7617</v>
      </c>
      <c r="M150" s="22"/>
      <c r="N150" s="22"/>
      <c r="O150" s="22"/>
      <c r="P150" s="22"/>
      <c r="Q150" s="22"/>
      <c r="R150" s="22"/>
      <c r="S150" s="22"/>
      <c r="T150" s="22">
        <v>634</v>
      </c>
      <c r="U150" s="22"/>
      <c r="V150" s="38">
        <f t="shared" si="12"/>
        <v>12787</v>
      </c>
      <c r="W150" s="22"/>
      <c r="X150" s="22"/>
      <c r="Y150" s="22">
        <v>2164</v>
      </c>
      <c r="Z150" s="22">
        <f t="shared" si="17"/>
        <v>2164</v>
      </c>
      <c r="AA150" s="22"/>
      <c r="AB150" s="22"/>
      <c r="AC150" s="22"/>
      <c r="AD150" s="22"/>
      <c r="AE150" s="22"/>
      <c r="AF150" s="22"/>
      <c r="AG150" s="22"/>
      <c r="AH150" s="22"/>
      <c r="AI150" s="22"/>
      <c r="AJ150" s="22">
        <f t="shared" si="13"/>
        <v>0</v>
      </c>
      <c r="AK150" s="22"/>
      <c r="AL150" s="22">
        <v>7267</v>
      </c>
      <c r="AM150" s="22"/>
      <c r="AN150" s="22"/>
      <c r="AO150" s="22"/>
      <c r="AP150" s="22"/>
      <c r="AQ150" s="22"/>
      <c r="AR150" s="22">
        <v>665</v>
      </c>
      <c r="AS150" s="22"/>
      <c r="AT150" s="22">
        <f t="shared" si="14"/>
        <v>7932</v>
      </c>
      <c r="AU150" s="22"/>
      <c r="AV150" s="22"/>
      <c r="AW150" s="22"/>
      <c r="AX150" s="22"/>
      <c r="AY150" s="22"/>
      <c r="AZ150" s="22"/>
      <c r="BA150" s="22"/>
      <c r="BB150" s="22"/>
      <c r="BC150" s="22">
        <v>38902</v>
      </c>
      <c r="BD150" s="22"/>
      <c r="BE150" s="22">
        <v>899</v>
      </c>
      <c r="BF150" s="22"/>
      <c r="BG150" s="22"/>
      <c r="BH150" s="22">
        <f t="shared" si="15"/>
        <v>39801</v>
      </c>
      <c r="BI150" s="22">
        <f t="shared" si="16"/>
        <v>62684</v>
      </c>
      <c r="BJ150" s="3"/>
    </row>
    <row r="151" spans="1:62" ht="16.5" customHeight="1">
      <c r="A151" s="25" t="s">
        <v>428</v>
      </c>
      <c r="B151" s="25">
        <v>4</v>
      </c>
      <c r="C151" s="32" t="s">
        <v>429</v>
      </c>
      <c r="D151" s="22"/>
      <c r="E151" s="22"/>
      <c r="F151" s="22">
        <v>260</v>
      </c>
      <c r="G151" s="22"/>
      <c r="H151" s="22"/>
      <c r="I151" s="22"/>
      <c r="J151" s="22"/>
      <c r="K151" s="22">
        <v>4276</v>
      </c>
      <c r="L151" s="22"/>
      <c r="M151" s="22"/>
      <c r="N151" s="22"/>
      <c r="O151" s="22"/>
      <c r="P151" s="22"/>
      <c r="Q151" s="22"/>
      <c r="R151" s="22"/>
      <c r="S151" s="22"/>
      <c r="T151" s="22">
        <v>634</v>
      </c>
      <c r="U151" s="22"/>
      <c r="V151" s="38">
        <f t="shared" si="12"/>
        <v>5170</v>
      </c>
      <c r="W151" s="22"/>
      <c r="X151" s="22"/>
      <c r="Y151" s="22">
        <v>2164</v>
      </c>
      <c r="Z151" s="22">
        <f t="shared" si="17"/>
        <v>2164</v>
      </c>
      <c r="AA151" s="22"/>
      <c r="AB151" s="22"/>
      <c r="AC151" s="22"/>
      <c r="AD151" s="22"/>
      <c r="AE151" s="22"/>
      <c r="AF151" s="22"/>
      <c r="AG151" s="22"/>
      <c r="AH151" s="22"/>
      <c r="AI151" s="22"/>
      <c r="AJ151" s="22">
        <f t="shared" si="13"/>
        <v>0</v>
      </c>
      <c r="AK151" s="22"/>
      <c r="AL151" s="22">
        <v>7267</v>
      </c>
      <c r="AM151" s="22"/>
      <c r="AN151" s="22"/>
      <c r="AO151" s="22"/>
      <c r="AP151" s="22"/>
      <c r="AQ151" s="22"/>
      <c r="AR151" s="22"/>
      <c r="AS151" s="22"/>
      <c r="AT151" s="22">
        <f t="shared" si="14"/>
        <v>7267</v>
      </c>
      <c r="AU151" s="22"/>
      <c r="AV151" s="22"/>
      <c r="AW151" s="22"/>
      <c r="AX151" s="22"/>
      <c r="AY151" s="22"/>
      <c r="AZ151" s="22"/>
      <c r="BA151" s="22"/>
      <c r="BB151" s="22"/>
      <c r="BC151" s="22">
        <v>38902</v>
      </c>
      <c r="BD151" s="22"/>
      <c r="BE151" s="22">
        <v>899</v>
      </c>
      <c r="BF151" s="22"/>
      <c r="BG151" s="22"/>
      <c r="BH151" s="22">
        <f t="shared" si="15"/>
        <v>39801</v>
      </c>
      <c r="BI151" s="22">
        <f t="shared" si="16"/>
        <v>54402</v>
      </c>
      <c r="BJ151" s="3"/>
    </row>
    <row r="152" spans="1:62" ht="16.5" customHeight="1">
      <c r="A152" s="25" t="s">
        <v>430</v>
      </c>
      <c r="B152" s="25">
        <v>3</v>
      </c>
      <c r="C152" s="32" t="s">
        <v>431</v>
      </c>
      <c r="D152" s="22"/>
      <c r="E152" s="22"/>
      <c r="F152" s="22">
        <v>5073</v>
      </c>
      <c r="G152" s="22"/>
      <c r="H152" s="22"/>
      <c r="I152" s="22"/>
      <c r="J152" s="22"/>
      <c r="K152" s="22">
        <v>448</v>
      </c>
      <c r="L152" s="22"/>
      <c r="M152" s="22"/>
      <c r="N152" s="22"/>
      <c r="O152" s="22">
        <v>799</v>
      </c>
      <c r="P152" s="22"/>
      <c r="Q152" s="22"/>
      <c r="R152" s="22"/>
      <c r="S152" s="22"/>
      <c r="T152" s="22"/>
      <c r="U152" s="22"/>
      <c r="V152" s="38">
        <f t="shared" si="12"/>
        <v>6320</v>
      </c>
      <c r="W152" s="22"/>
      <c r="X152" s="22"/>
      <c r="Y152" s="22"/>
      <c r="Z152" s="22">
        <f t="shared" si="17"/>
        <v>0</v>
      </c>
      <c r="AA152" s="22"/>
      <c r="AB152" s="22"/>
      <c r="AC152" s="22"/>
      <c r="AD152" s="22">
        <v>1527</v>
      </c>
      <c r="AE152" s="22"/>
      <c r="AF152" s="22"/>
      <c r="AG152" s="22"/>
      <c r="AH152" s="22"/>
      <c r="AI152" s="22"/>
      <c r="AJ152" s="22">
        <f t="shared" si="13"/>
        <v>1527</v>
      </c>
      <c r="AK152" s="22"/>
      <c r="AL152" s="22">
        <v>890</v>
      </c>
      <c r="AM152" s="22"/>
      <c r="AN152" s="22"/>
      <c r="AO152" s="22"/>
      <c r="AP152" s="22"/>
      <c r="AQ152" s="22"/>
      <c r="AR152" s="22"/>
      <c r="AS152" s="22">
        <v>242</v>
      </c>
      <c r="AT152" s="22">
        <f t="shared" si="14"/>
        <v>1132</v>
      </c>
      <c r="AU152" s="22"/>
      <c r="AV152" s="22"/>
      <c r="AW152" s="22"/>
      <c r="AX152" s="22"/>
      <c r="AY152" s="22"/>
      <c r="AZ152" s="22"/>
      <c r="BA152" s="22"/>
      <c r="BB152" s="22"/>
      <c r="BC152" s="22"/>
      <c r="BD152" s="22"/>
      <c r="BE152" s="22"/>
      <c r="BF152" s="22"/>
      <c r="BG152" s="22"/>
      <c r="BH152" s="22">
        <f t="shared" si="15"/>
        <v>0</v>
      </c>
      <c r="BI152" s="22">
        <f t="shared" si="16"/>
        <v>8979</v>
      </c>
      <c r="BJ152" s="3"/>
    </row>
    <row r="153" spans="1:62" ht="16.5" customHeight="1">
      <c r="A153" s="25" t="s">
        <v>432</v>
      </c>
      <c r="B153" s="25">
        <v>4</v>
      </c>
      <c r="C153" s="32" t="s">
        <v>433</v>
      </c>
      <c r="D153" s="22"/>
      <c r="E153" s="22"/>
      <c r="F153" s="22">
        <v>5073</v>
      </c>
      <c r="G153" s="22"/>
      <c r="H153" s="22"/>
      <c r="I153" s="22"/>
      <c r="J153" s="22"/>
      <c r="K153" s="22"/>
      <c r="L153" s="22"/>
      <c r="M153" s="22"/>
      <c r="N153" s="22"/>
      <c r="O153" s="22"/>
      <c r="P153" s="22"/>
      <c r="Q153" s="22"/>
      <c r="R153" s="22"/>
      <c r="S153" s="22"/>
      <c r="T153" s="22"/>
      <c r="U153" s="22"/>
      <c r="V153" s="38">
        <f t="shared" si="12"/>
        <v>5073</v>
      </c>
      <c r="W153" s="22"/>
      <c r="X153" s="22"/>
      <c r="Y153" s="22"/>
      <c r="Z153" s="22">
        <f t="shared" si="17"/>
        <v>0</v>
      </c>
      <c r="AA153" s="22"/>
      <c r="AB153" s="22"/>
      <c r="AC153" s="22"/>
      <c r="AD153" s="22">
        <v>1319</v>
      </c>
      <c r="AE153" s="22"/>
      <c r="AF153" s="22"/>
      <c r="AG153" s="22"/>
      <c r="AH153" s="22"/>
      <c r="AI153" s="22"/>
      <c r="AJ153" s="22">
        <f t="shared" si="13"/>
        <v>1319</v>
      </c>
      <c r="AK153" s="22"/>
      <c r="AL153" s="22"/>
      <c r="AM153" s="22"/>
      <c r="AN153" s="22"/>
      <c r="AO153" s="22"/>
      <c r="AP153" s="22"/>
      <c r="AQ153" s="22"/>
      <c r="AR153" s="22"/>
      <c r="AS153" s="22"/>
      <c r="AT153" s="22">
        <f t="shared" si="14"/>
        <v>0</v>
      </c>
      <c r="AU153" s="22"/>
      <c r="AV153" s="22"/>
      <c r="AW153" s="22"/>
      <c r="AX153" s="22"/>
      <c r="AY153" s="22"/>
      <c r="AZ153" s="22"/>
      <c r="BA153" s="22"/>
      <c r="BB153" s="22"/>
      <c r="BC153" s="22"/>
      <c r="BD153" s="22"/>
      <c r="BE153" s="22"/>
      <c r="BF153" s="22"/>
      <c r="BG153" s="22"/>
      <c r="BH153" s="22">
        <f t="shared" si="15"/>
        <v>0</v>
      </c>
      <c r="BI153" s="22">
        <f t="shared" si="16"/>
        <v>6392</v>
      </c>
      <c r="BJ153" s="3"/>
    </row>
    <row r="154" spans="1:62" ht="16.5" customHeight="1">
      <c r="A154" s="25" t="s">
        <v>434</v>
      </c>
      <c r="B154" s="25">
        <v>5</v>
      </c>
      <c r="C154" s="32" t="s">
        <v>435</v>
      </c>
      <c r="D154" s="22"/>
      <c r="E154" s="22"/>
      <c r="F154" s="22">
        <v>5073</v>
      </c>
      <c r="G154" s="22"/>
      <c r="H154" s="22"/>
      <c r="I154" s="22"/>
      <c r="J154" s="22"/>
      <c r="K154" s="22"/>
      <c r="L154" s="22"/>
      <c r="M154" s="22"/>
      <c r="N154" s="22"/>
      <c r="O154" s="22"/>
      <c r="P154" s="22"/>
      <c r="Q154" s="22"/>
      <c r="R154" s="22"/>
      <c r="S154" s="22"/>
      <c r="T154" s="22"/>
      <c r="U154" s="22"/>
      <c r="V154" s="38">
        <f t="shared" si="12"/>
        <v>5073</v>
      </c>
      <c r="W154" s="22"/>
      <c r="X154" s="22"/>
      <c r="Y154" s="22"/>
      <c r="Z154" s="22">
        <f t="shared" si="17"/>
        <v>0</v>
      </c>
      <c r="AA154" s="22"/>
      <c r="AB154" s="22"/>
      <c r="AC154" s="22"/>
      <c r="AD154" s="22">
        <v>1319</v>
      </c>
      <c r="AE154" s="22"/>
      <c r="AF154" s="22"/>
      <c r="AG154" s="22"/>
      <c r="AH154" s="22"/>
      <c r="AI154" s="22"/>
      <c r="AJ154" s="22">
        <f t="shared" si="13"/>
        <v>1319</v>
      </c>
      <c r="AK154" s="22"/>
      <c r="AL154" s="22"/>
      <c r="AM154" s="22"/>
      <c r="AN154" s="22"/>
      <c r="AO154" s="22"/>
      <c r="AP154" s="22"/>
      <c r="AQ154" s="22"/>
      <c r="AR154" s="22"/>
      <c r="AS154" s="22"/>
      <c r="AT154" s="22">
        <f t="shared" si="14"/>
        <v>0</v>
      </c>
      <c r="AU154" s="22"/>
      <c r="AV154" s="22"/>
      <c r="AW154" s="22"/>
      <c r="AX154" s="22"/>
      <c r="AY154" s="22"/>
      <c r="AZ154" s="22"/>
      <c r="BA154" s="22"/>
      <c r="BB154" s="22"/>
      <c r="BC154" s="22"/>
      <c r="BD154" s="22"/>
      <c r="BE154" s="22"/>
      <c r="BF154" s="22"/>
      <c r="BG154" s="22"/>
      <c r="BH154" s="22">
        <f t="shared" si="15"/>
        <v>0</v>
      </c>
      <c r="BI154" s="22">
        <f t="shared" si="16"/>
        <v>6392</v>
      </c>
      <c r="BJ154" s="3"/>
    </row>
    <row r="155" spans="1:62" ht="16.5" customHeight="1">
      <c r="A155" s="25" t="s">
        <v>436</v>
      </c>
      <c r="B155" s="25">
        <v>3</v>
      </c>
      <c r="C155" s="32" t="s">
        <v>437</v>
      </c>
      <c r="D155" s="22"/>
      <c r="E155" s="22"/>
      <c r="F155" s="22">
        <v>12678</v>
      </c>
      <c r="G155" s="22"/>
      <c r="H155" s="22"/>
      <c r="I155" s="22">
        <v>5264</v>
      </c>
      <c r="J155" s="22"/>
      <c r="K155" s="22"/>
      <c r="L155" s="22">
        <v>648</v>
      </c>
      <c r="M155" s="22"/>
      <c r="N155" s="22"/>
      <c r="O155" s="22">
        <v>203</v>
      </c>
      <c r="P155" s="22"/>
      <c r="Q155" s="22"/>
      <c r="R155" s="22"/>
      <c r="S155" s="22"/>
      <c r="T155" s="22"/>
      <c r="U155" s="22"/>
      <c r="V155" s="38">
        <f t="shared" si="12"/>
        <v>18793</v>
      </c>
      <c r="W155" s="22"/>
      <c r="X155" s="22"/>
      <c r="Y155" s="22"/>
      <c r="Z155" s="22">
        <f t="shared" si="17"/>
        <v>0</v>
      </c>
      <c r="AA155" s="22"/>
      <c r="AB155" s="22"/>
      <c r="AC155" s="22"/>
      <c r="AD155" s="22"/>
      <c r="AE155" s="22"/>
      <c r="AF155" s="22"/>
      <c r="AG155" s="22"/>
      <c r="AH155" s="22"/>
      <c r="AI155" s="22"/>
      <c r="AJ155" s="22">
        <f t="shared" si="13"/>
        <v>0</v>
      </c>
      <c r="AK155" s="22">
        <v>13913</v>
      </c>
      <c r="AL155" s="22">
        <v>12459</v>
      </c>
      <c r="AM155" s="22"/>
      <c r="AN155" s="22"/>
      <c r="AO155" s="22"/>
      <c r="AP155" s="22"/>
      <c r="AQ155" s="22"/>
      <c r="AR155" s="22">
        <v>3747</v>
      </c>
      <c r="AS155" s="22"/>
      <c r="AT155" s="22">
        <f t="shared" si="14"/>
        <v>30119</v>
      </c>
      <c r="AU155" s="22"/>
      <c r="AV155" s="22"/>
      <c r="AW155" s="22"/>
      <c r="AX155" s="22"/>
      <c r="AY155" s="22"/>
      <c r="AZ155" s="22"/>
      <c r="BA155" s="22"/>
      <c r="BB155" s="22"/>
      <c r="BC155" s="22"/>
      <c r="BD155" s="22"/>
      <c r="BE155" s="22"/>
      <c r="BF155" s="22"/>
      <c r="BG155" s="22"/>
      <c r="BH155" s="22">
        <f t="shared" si="15"/>
        <v>0</v>
      </c>
      <c r="BI155" s="22">
        <f t="shared" si="16"/>
        <v>48912</v>
      </c>
      <c r="BJ155" s="3"/>
    </row>
    <row r="156" spans="1:62" ht="16.5" customHeight="1">
      <c r="A156" s="25" t="s">
        <v>438</v>
      </c>
      <c r="B156" s="25">
        <v>4</v>
      </c>
      <c r="C156" s="32" t="s">
        <v>439</v>
      </c>
      <c r="D156" s="22"/>
      <c r="E156" s="22"/>
      <c r="F156" s="22">
        <v>10388</v>
      </c>
      <c r="G156" s="22"/>
      <c r="H156" s="22"/>
      <c r="I156" s="22">
        <v>1737</v>
      </c>
      <c r="J156" s="22"/>
      <c r="K156" s="22"/>
      <c r="L156" s="22">
        <v>648</v>
      </c>
      <c r="M156" s="22"/>
      <c r="N156" s="22"/>
      <c r="O156" s="22">
        <v>203</v>
      </c>
      <c r="P156" s="22"/>
      <c r="Q156" s="22"/>
      <c r="R156" s="22"/>
      <c r="S156" s="22"/>
      <c r="T156" s="22"/>
      <c r="U156" s="22"/>
      <c r="V156" s="38">
        <f t="shared" si="12"/>
        <v>12976</v>
      </c>
      <c r="W156" s="22"/>
      <c r="X156" s="22"/>
      <c r="Y156" s="22"/>
      <c r="Z156" s="22">
        <f t="shared" si="17"/>
        <v>0</v>
      </c>
      <c r="AA156" s="22"/>
      <c r="AB156" s="22"/>
      <c r="AC156" s="22"/>
      <c r="AD156" s="22"/>
      <c r="AE156" s="22"/>
      <c r="AF156" s="22"/>
      <c r="AG156" s="22"/>
      <c r="AH156" s="22"/>
      <c r="AI156" s="22"/>
      <c r="AJ156" s="22">
        <f t="shared" si="13"/>
        <v>0</v>
      </c>
      <c r="AK156" s="22"/>
      <c r="AL156" s="22"/>
      <c r="AM156" s="22"/>
      <c r="AN156" s="22"/>
      <c r="AO156" s="22"/>
      <c r="AP156" s="22"/>
      <c r="AQ156" s="22"/>
      <c r="AR156" s="22"/>
      <c r="AS156" s="22"/>
      <c r="AT156" s="22">
        <f t="shared" si="14"/>
        <v>0</v>
      </c>
      <c r="AU156" s="22"/>
      <c r="AV156" s="22"/>
      <c r="AW156" s="22"/>
      <c r="AX156" s="22"/>
      <c r="AY156" s="22"/>
      <c r="AZ156" s="22"/>
      <c r="BA156" s="22"/>
      <c r="BB156" s="22"/>
      <c r="BC156" s="22"/>
      <c r="BD156" s="22"/>
      <c r="BE156" s="22"/>
      <c r="BF156" s="22"/>
      <c r="BG156" s="22"/>
      <c r="BH156" s="22">
        <f t="shared" si="15"/>
        <v>0</v>
      </c>
      <c r="BI156" s="22">
        <f t="shared" si="16"/>
        <v>12976</v>
      </c>
      <c r="BJ156" s="3"/>
    </row>
    <row r="157" spans="1:62" ht="16.5" customHeight="1">
      <c r="A157" s="25" t="s">
        <v>440</v>
      </c>
      <c r="B157" s="25">
        <v>4</v>
      </c>
      <c r="C157" s="32" t="s">
        <v>441</v>
      </c>
      <c r="D157" s="22"/>
      <c r="E157" s="22"/>
      <c r="F157" s="22">
        <v>2290</v>
      </c>
      <c r="G157" s="22"/>
      <c r="H157" s="22"/>
      <c r="I157" s="22">
        <v>3527</v>
      </c>
      <c r="J157" s="22"/>
      <c r="K157" s="22"/>
      <c r="L157" s="22"/>
      <c r="M157" s="22"/>
      <c r="N157" s="22"/>
      <c r="O157" s="22"/>
      <c r="P157" s="22"/>
      <c r="Q157" s="22"/>
      <c r="R157" s="22"/>
      <c r="S157" s="22"/>
      <c r="T157" s="22"/>
      <c r="U157" s="22"/>
      <c r="V157" s="38">
        <f t="shared" si="12"/>
        <v>5817</v>
      </c>
      <c r="W157" s="22"/>
      <c r="X157" s="22"/>
      <c r="Y157" s="22"/>
      <c r="Z157" s="22">
        <f t="shared" si="17"/>
        <v>0</v>
      </c>
      <c r="AA157" s="22"/>
      <c r="AB157" s="22"/>
      <c r="AC157" s="22"/>
      <c r="AD157" s="22"/>
      <c r="AE157" s="22"/>
      <c r="AF157" s="22"/>
      <c r="AG157" s="22"/>
      <c r="AH157" s="22"/>
      <c r="AI157" s="22"/>
      <c r="AJ157" s="22">
        <f t="shared" si="13"/>
        <v>0</v>
      </c>
      <c r="AK157" s="22">
        <v>13913</v>
      </c>
      <c r="AL157" s="22">
        <v>12459</v>
      </c>
      <c r="AM157" s="22"/>
      <c r="AN157" s="22"/>
      <c r="AO157" s="22"/>
      <c r="AP157" s="22"/>
      <c r="AQ157" s="22"/>
      <c r="AR157" s="22">
        <v>3747</v>
      </c>
      <c r="AS157" s="22"/>
      <c r="AT157" s="22">
        <f t="shared" si="14"/>
        <v>30119</v>
      </c>
      <c r="AU157" s="22"/>
      <c r="AV157" s="22"/>
      <c r="AW157" s="22"/>
      <c r="AX157" s="22"/>
      <c r="AY157" s="22"/>
      <c r="AZ157" s="22"/>
      <c r="BA157" s="22"/>
      <c r="BB157" s="22"/>
      <c r="BC157" s="22"/>
      <c r="BD157" s="22"/>
      <c r="BE157" s="22"/>
      <c r="BF157" s="22"/>
      <c r="BG157" s="22"/>
      <c r="BH157" s="22">
        <f t="shared" si="15"/>
        <v>0</v>
      </c>
      <c r="BI157" s="22">
        <f t="shared" si="16"/>
        <v>35936</v>
      </c>
      <c r="BJ157" s="3"/>
    </row>
    <row r="158" spans="1:62" ht="16.5" customHeight="1">
      <c r="A158" s="25" t="s">
        <v>442</v>
      </c>
      <c r="B158" s="25">
        <v>3</v>
      </c>
      <c r="C158" s="32" t="s">
        <v>443</v>
      </c>
      <c r="D158" s="22">
        <v>2621</v>
      </c>
      <c r="E158" s="22">
        <v>886</v>
      </c>
      <c r="F158" s="22">
        <v>1528828</v>
      </c>
      <c r="G158" s="22"/>
      <c r="H158" s="22">
        <v>20883</v>
      </c>
      <c r="I158" s="22">
        <v>117339</v>
      </c>
      <c r="J158" s="22"/>
      <c r="K158" s="22">
        <v>695002</v>
      </c>
      <c r="L158" s="22">
        <v>1048886</v>
      </c>
      <c r="M158" s="22">
        <v>13860</v>
      </c>
      <c r="N158" s="22">
        <v>100996</v>
      </c>
      <c r="O158" s="22">
        <v>127883</v>
      </c>
      <c r="P158" s="22"/>
      <c r="Q158" s="22">
        <v>1098</v>
      </c>
      <c r="R158" s="22">
        <v>1022</v>
      </c>
      <c r="S158" s="22">
        <v>222</v>
      </c>
      <c r="T158" s="22"/>
      <c r="U158" s="22"/>
      <c r="V158" s="38">
        <f t="shared" si="12"/>
        <v>3659526</v>
      </c>
      <c r="W158" s="22"/>
      <c r="X158" s="22">
        <v>1435</v>
      </c>
      <c r="Y158" s="22">
        <v>910</v>
      </c>
      <c r="Z158" s="22">
        <f t="shared" si="17"/>
        <v>2345</v>
      </c>
      <c r="AA158" s="22"/>
      <c r="AB158" s="22"/>
      <c r="AC158" s="22"/>
      <c r="AD158" s="22">
        <v>958173</v>
      </c>
      <c r="AE158" s="22"/>
      <c r="AF158" s="22"/>
      <c r="AG158" s="22"/>
      <c r="AH158" s="22"/>
      <c r="AI158" s="22"/>
      <c r="AJ158" s="22">
        <f t="shared" si="13"/>
        <v>958173</v>
      </c>
      <c r="AK158" s="22">
        <v>914900</v>
      </c>
      <c r="AL158" s="22">
        <v>232232</v>
      </c>
      <c r="AM158" s="22">
        <v>133836</v>
      </c>
      <c r="AN158" s="22">
        <v>369</v>
      </c>
      <c r="AO158" s="22">
        <v>54001</v>
      </c>
      <c r="AP158" s="22">
        <v>3537</v>
      </c>
      <c r="AQ158" s="22"/>
      <c r="AR158" s="22">
        <v>1164364</v>
      </c>
      <c r="AS158" s="22">
        <v>48592</v>
      </c>
      <c r="AT158" s="22">
        <f t="shared" si="14"/>
        <v>2551831</v>
      </c>
      <c r="AU158" s="22"/>
      <c r="AV158" s="22"/>
      <c r="AW158" s="22">
        <v>1625</v>
      </c>
      <c r="AX158" s="22"/>
      <c r="AY158" s="22"/>
      <c r="AZ158" s="22"/>
      <c r="BA158" s="22"/>
      <c r="BB158" s="22"/>
      <c r="BC158" s="22">
        <v>228397</v>
      </c>
      <c r="BD158" s="22"/>
      <c r="BE158" s="22">
        <v>718</v>
      </c>
      <c r="BF158" s="22"/>
      <c r="BG158" s="22"/>
      <c r="BH158" s="22">
        <f t="shared" si="15"/>
        <v>230740</v>
      </c>
      <c r="BI158" s="22">
        <f t="shared" si="16"/>
        <v>7402615</v>
      </c>
      <c r="BJ158" s="3"/>
    </row>
    <row r="159" spans="1:62" ht="16.5" customHeight="1">
      <c r="A159" s="25" t="s">
        <v>444</v>
      </c>
      <c r="B159" s="25">
        <v>4</v>
      </c>
      <c r="C159" s="32" t="s">
        <v>445</v>
      </c>
      <c r="D159" s="22"/>
      <c r="E159" s="22"/>
      <c r="F159" s="22"/>
      <c r="G159" s="22"/>
      <c r="H159" s="22"/>
      <c r="I159" s="22"/>
      <c r="J159" s="22"/>
      <c r="K159" s="22">
        <v>540</v>
      </c>
      <c r="L159" s="22"/>
      <c r="M159" s="22"/>
      <c r="N159" s="22"/>
      <c r="O159" s="22"/>
      <c r="P159" s="22"/>
      <c r="Q159" s="22"/>
      <c r="R159" s="22"/>
      <c r="S159" s="22"/>
      <c r="T159" s="22"/>
      <c r="U159" s="22"/>
      <c r="V159" s="38">
        <f t="shared" si="12"/>
        <v>540</v>
      </c>
      <c r="W159" s="22"/>
      <c r="X159" s="22"/>
      <c r="Y159" s="22"/>
      <c r="Z159" s="22">
        <f t="shared" si="17"/>
        <v>0</v>
      </c>
      <c r="AA159" s="22"/>
      <c r="AB159" s="22"/>
      <c r="AC159" s="22"/>
      <c r="AD159" s="22"/>
      <c r="AE159" s="22"/>
      <c r="AF159" s="22"/>
      <c r="AG159" s="22"/>
      <c r="AH159" s="22"/>
      <c r="AI159" s="22"/>
      <c r="AJ159" s="22">
        <f t="shared" si="13"/>
        <v>0</v>
      </c>
      <c r="AK159" s="22"/>
      <c r="AL159" s="22"/>
      <c r="AM159" s="22"/>
      <c r="AN159" s="22"/>
      <c r="AO159" s="22">
        <v>871</v>
      </c>
      <c r="AP159" s="22"/>
      <c r="AQ159" s="22"/>
      <c r="AR159" s="22"/>
      <c r="AS159" s="22"/>
      <c r="AT159" s="22">
        <f t="shared" si="14"/>
        <v>871</v>
      </c>
      <c r="AU159" s="22"/>
      <c r="AV159" s="22"/>
      <c r="AW159" s="22"/>
      <c r="AX159" s="22"/>
      <c r="AY159" s="22"/>
      <c r="AZ159" s="22"/>
      <c r="BA159" s="22"/>
      <c r="BB159" s="22"/>
      <c r="BC159" s="22"/>
      <c r="BD159" s="22"/>
      <c r="BE159" s="22"/>
      <c r="BF159" s="22"/>
      <c r="BG159" s="22"/>
      <c r="BH159" s="22">
        <f t="shared" si="15"/>
        <v>0</v>
      </c>
      <c r="BI159" s="22">
        <f t="shared" si="16"/>
        <v>1411</v>
      </c>
      <c r="BJ159" s="3"/>
    </row>
    <row r="160" spans="1:62" ht="16.5" customHeight="1">
      <c r="A160" s="25" t="s">
        <v>969</v>
      </c>
      <c r="B160" s="25">
        <v>5</v>
      </c>
      <c r="C160" s="32" t="s">
        <v>970</v>
      </c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38">
        <f t="shared" si="12"/>
        <v>0</v>
      </c>
      <c r="W160" s="22"/>
      <c r="X160" s="22"/>
      <c r="Y160" s="22"/>
      <c r="Z160" s="22">
        <f t="shared" si="17"/>
        <v>0</v>
      </c>
      <c r="AA160" s="22"/>
      <c r="AB160" s="22"/>
      <c r="AC160" s="22"/>
      <c r="AD160" s="22"/>
      <c r="AE160" s="22"/>
      <c r="AF160" s="22"/>
      <c r="AG160" s="22"/>
      <c r="AH160" s="22"/>
      <c r="AI160" s="22"/>
      <c r="AJ160" s="22">
        <f t="shared" si="13"/>
        <v>0</v>
      </c>
      <c r="AK160" s="22"/>
      <c r="AL160" s="22"/>
      <c r="AM160" s="22"/>
      <c r="AN160" s="22"/>
      <c r="AO160" s="22">
        <v>871</v>
      </c>
      <c r="AP160" s="22"/>
      <c r="AQ160" s="22"/>
      <c r="AR160" s="22"/>
      <c r="AS160" s="22"/>
      <c r="AT160" s="22">
        <f t="shared" si="14"/>
        <v>871</v>
      </c>
      <c r="AU160" s="22"/>
      <c r="AV160" s="22"/>
      <c r="AW160" s="22"/>
      <c r="AX160" s="22"/>
      <c r="AY160" s="22"/>
      <c r="AZ160" s="22"/>
      <c r="BA160" s="22"/>
      <c r="BB160" s="22"/>
      <c r="BC160" s="22"/>
      <c r="BD160" s="22"/>
      <c r="BE160" s="22"/>
      <c r="BF160" s="22"/>
      <c r="BG160" s="22"/>
      <c r="BH160" s="22">
        <f t="shared" si="15"/>
        <v>0</v>
      </c>
      <c r="BI160" s="22">
        <f t="shared" si="16"/>
        <v>871</v>
      </c>
      <c r="BJ160" s="3"/>
    </row>
    <row r="161" spans="1:62" ht="16.5" customHeight="1">
      <c r="A161" s="25" t="s">
        <v>446</v>
      </c>
      <c r="B161" s="25">
        <v>4</v>
      </c>
      <c r="C161" s="32" t="s">
        <v>447</v>
      </c>
      <c r="D161" s="22">
        <v>2621</v>
      </c>
      <c r="E161" s="22">
        <v>613</v>
      </c>
      <c r="F161" s="22">
        <v>1474424</v>
      </c>
      <c r="G161" s="22"/>
      <c r="H161" s="22">
        <v>18693</v>
      </c>
      <c r="I161" s="22">
        <v>103369</v>
      </c>
      <c r="J161" s="22"/>
      <c r="K161" s="22">
        <v>618641</v>
      </c>
      <c r="L161" s="22">
        <v>902588</v>
      </c>
      <c r="M161" s="22">
        <v>13860</v>
      </c>
      <c r="N161" s="22">
        <v>91096</v>
      </c>
      <c r="O161" s="22">
        <v>83007</v>
      </c>
      <c r="P161" s="22"/>
      <c r="Q161" s="22">
        <v>1098</v>
      </c>
      <c r="R161" s="22">
        <v>1022</v>
      </c>
      <c r="S161" s="22"/>
      <c r="T161" s="22"/>
      <c r="U161" s="22"/>
      <c r="V161" s="38">
        <f t="shared" si="12"/>
        <v>3311032</v>
      </c>
      <c r="W161" s="22"/>
      <c r="X161" s="22">
        <v>1435</v>
      </c>
      <c r="Y161" s="22">
        <v>612</v>
      </c>
      <c r="Z161" s="22">
        <f t="shared" si="17"/>
        <v>2047</v>
      </c>
      <c r="AA161" s="22"/>
      <c r="AB161" s="22"/>
      <c r="AC161" s="22"/>
      <c r="AD161" s="22">
        <v>937308</v>
      </c>
      <c r="AE161" s="22"/>
      <c r="AF161" s="22"/>
      <c r="AG161" s="22"/>
      <c r="AH161" s="22"/>
      <c r="AI161" s="22"/>
      <c r="AJ161" s="22">
        <f t="shared" si="13"/>
        <v>937308</v>
      </c>
      <c r="AK161" s="22">
        <v>838479</v>
      </c>
      <c r="AL161" s="22">
        <v>142837</v>
      </c>
      <c r="AM161" s="22">
        <v>105760</v>
      </c>
      <c r="AN161" s="22">
        <v>369</v>
      </c>
      <c r="AO161" s="22">
        <v>50564</v>
      </c>
      <c r="AP161" s="22">
        <v>3537</v>
      </c>
      <c r="AQ161" s="22"/>
      <c r="AR161" s="22">
        <v>1138842</v>
      </c>
      <c r="AS161" s="22">
        <v>41345</v>
      </c>
      <c r="AT161" s="22">
        <f t="shared" si="14"/>
        <v>2321733</v>
      </c>
      <c r="AU161" s="22"/>
      <c r="AV161" s="22"/>
      <c r="AW161" s="22">
        <v>1031</v>
      </c>
      <c r="AX161" s="22"/>
      <c r="AY161" s="22"/>
      <c r="AZ161" s="22"/>
      <c r="BA161" s="22"/>
      <c r="BB161" s="22"/>
      <c r="BC161" s="22">
        <v>226242</v>
      </c>
      <c r="BD161" s="22"/>
      <c r="BE161" s="22">
        <v>718</v>
      </c>
      <c r="BF161" s="22"/>
      <c r="BG161" s="22"/>
      <c r="BH161" s="22">
        <f t="shared" si="15"/>
        <v>227991</v>
      </c>
      <c r="BI161" s="22">
        <f t="shared" si="16"/>
        <v>6800111</v>
      </c>
      <c r="BJ161" s="3"/>
    </row>
    <row r="162" spans="1:62" ht="16.5" customHeight="1">
      <c r="A162" s="25" t="s">
        <v>448</v>
      </c>
      <c r="B162" s="25">
        <v>4</v>
      </c>
      <c r="C162" s="32" t="s">
        <v>449</v>
      </c>
      <c r="D162" s="22"/>
      <c r="E162" s="22"/>
      <c r="F162" s="22">
        <v>32425</v>
      </c>
      <c r="G162" s="22"/>
      <c r="H162" s="22"/>
      <c r="I162" s="22">
        <v>3089</v>
      </c>
      <c r="J162" s="22"/>
      <c r="K162" s="22">
        <v>234</v>
      </c>
      <c r="L162" s="22">
        <v>53302</v>
      </c>
      <c r="M162" s="22"/>
      <c r="N162" s="22">
        <v>2771</v>
      </c>
      <c r="O162" s="22">
        <v>2572</v>
      </c>
      <c r="P162" s="22"/>
      <c r="Q162" s="22"/>
      <c r="R162" s="22"/>
      <c r="S162" s="22"/>
      <c r="T162" s="22"/>
      <c r="U162" s="22"/>
      <c r="V162" s="38">
        <f t="shared" si="12"/>
        <v>94393</v>
      </c>
      <c r="W162" s="22"/>
      <c r="X162" s="22"/>
      <c r="Y162" s="22"/>
      <c r="Z162" s="22">
        <f t="shared" si="17"/>
        <v>0</v>
      </c>
      <c r="AA162" s="22"/>
      <c r="AB162" s="22"/>
      <c r="AC162" s="22"/>
      <c r="AD162" s="22">
        <v>12435</v>
      </c>
      <c r="AE162" s="22"/>
      <c r="AF162" s="22"/>
      <c r="AG162" s="22"/>
      <c r="AH162" s="22"/>
      <c r="AI162" s="22"/>
      <c r="AJ162" s="22">
        <f t="shared" si="13"/>
        <v>12435</v>
      </c>
      <c r="AK162" s="22"/>
      <c r="AL162" s="22"/>
      <c r="AM162" s="22">
        <v>8606</v>
      </c>
      <c r="AN162" s="22"/>
      <c r="AO162" s="22">
        <v>1030</v>
      </c>
      <c r="AP162" s="22"/>
      <c r="AQ162" s="22"/>
      <c r="AR162" s="22">
        <v>22601</v>
      </c>
      <c r="AS162" s="22">
        <v>6766</v>
      </c>
      <c r="AT162" s="22">
        <f t="shared" si="14"/>
        <v>39003</v>
      </c>
      <c r="AU162" s="22"/>
      <c r="AV162" s="22"/>
      <c r="AW162" s="22"/>
      <c r="AX162" s="22"/>
      <c r="AY162" s="22"/>
      <c r="AZ162" s="22"/>
      <c r="BA162" s="22"/>
      <c r="BB162" s="22"/>
      <c r="BC162" s="22">
        <v>2155</v>
      </c>
      <c r="BD162" s="22"/>
      <c r="BE162" s="22"/>
      <c r="BF162" s="22"/>
      <c r="BG162" s="22"/>
      <c r="BH162" s="22">
        <f t="shared" si="15"/>
        <v>2155</v>
      </c>
      <c r="BI162" s="22">
        <f t="shared" si="16"/>
        <v>147986</v>
      </c>
      <c r="BJ162" s="3"/>
    </row>
    <row r="163" spans="1:62" ht="16.5" customHeight="1">
      <c r="A163" s="25" t="s">
        <v>450</v>
      </c>
      <c r="B163" s="25">
        <v>3</v>
      </c>
      <c r="C163" s="32" t="s">
        <v>451</v>
      </c>
      <c r="D163" s="22">
        <v>59362</v>
      </c>
      <c r="E163" s="22">
        <v>71197</v>
      </c>
      <c r="F163" s="22">
        <v>3553859</v>
      </c>
      <c r="G163" s="22">
        <v>203</v>
      </c>
      <c r="H163" s="22">
        <v>864119</v>
      </c>
      <c r="I163" s="22">
        <v>76650</v>
      </c>
      <c r="J163" s="22"/>
      <c r="K163" s="22">
        <v>90248</v>
      </c>
      <c r="L163" s="22">
        <v>823239</v>
      </c>
      <c r="M163" s="22">
        <v>762</v>
      </c>
      <c r="N163" s="22">
        <v>41261</v>
      </c>
      <c r="O163" s="22">
        <v>41176</v>
      </c>
      <c r="P163" s="22"/>
      <c r="Q163" s="22">
        <v>132626</v>
      </c>
      <c r="R163" s="22">
        <v>13767</v>
      </c>
      <c r="S163" s="22">
        <v>469</v>
      </c>
      <c r="T163" s="22"/>
      <c r="U163" s="22">
        <v>9029</v>
      </c>
      <c r="V163" s="38">
        <f t="shared" si="12"/>
        <v>5777967</v>
      </c>
      <c r="W163" s="22"/>
      <c r="X163" s="22">
        <v>1533</v>
      </c>
      <c r="Y163" s="22">
        <v>8800</v>
      </c>
      <c r="Z163" s="22">
        <f t="shared" si="17"/>
        <v>10333</v>
      </c>
      <c r="AA163" s="22"/>
      <c r="AB163" s="22"/>
      <c r="AC163" s="22"/>
      <c r="AD163" s="22">
        <v>1801738</v>
      </c>
      <c r="AE163" s="22"/>
      <c r="AF163" s="22"/>
      <c r="AG163" s="22"/>
      <c r="AH163" s="22">
        <v>9978</v>
      </c>
      <c r="AI163" s="22"/>
      <c r="AJ163" s="22">
        <f t="shared" si="13"/>
        <v>1811716</v>
      </c>
      <c r="AK163" s="22">
        <v>203000</v>
      </c>
      <c r="AL163" s="22">
        <v>3951664</v>
      </c>
      <c r="AM163" s="22">
        <v>39862</v>
      </c>
      <c r="AN163" s="22">
        <v>4195</v>
      </c>
      <c r="AO163" s="22">
        <v>24543</v>
      </c>
      <c r="AP163" s="22">
        <v>1192</v>
      </c>
      <c r="AQ163" s="22">
        <v>727</v>
      </c>
      <c r="AR163" s="22">
        <v>391773</v>
      </c>
      <c r="AS163" s="22"/>
      <c r="AT163" s="22">
        <f t="shared" si="14"/>
        <v>4616956</v>
      </c>
      <c r="AU163" s="22"/>
      <c r="AV163" s="22"/>
      <c r="AW163" s="22"/>
      <c r="AX163" s="22">
        <v>55590</v>
      </c>
      <c r="AY163" s="22"/>
      <c r="AZ163" s="22"/>
      <c r="BA163" s="22"/>
      <c r="BB163" s="22"/>
      <c r="BC163" s="22">
        <v>17040</v>
      </c>
      <c r="BD163" s="22"/>
      <c r="BE163" s="22"/>
      <c r="BF163" s="22"/>
      <c r="BG163" s="22"/>
      <c r="BH163" s="22">
        <f t="shared" si="15"/>
        <v>72630</v>
      </c>
      <c r="BI163" s="22">
        <f t="shared" si="16"/>
        <v>12289602</v>
      </c>
      <c r="BJ163" s="3"/>
    </row>
    <row r="164" spans="1:62" ht="16.5" customHeight="1">
      <c r="A164" s="25" t="s">
        <v>452</v>
      </c>
      <c r="B164" s="25">
        <v>4</v>
      </c>
      <c r="C164" s="32" t="s">
        <v>453</v>
      </c>
      <c r="D164" s="22"/>
      <c r="E164" s="22"/>
      <c r="F164" s="22">
        <v>953</v>
      </c>
      <c r="G164" s="22"/>
      <c r="H164" s="22"/>
      <c r="I164" s="22">
        <v>2811</v>
      </c>
      <c r="J164" s="22"/>
      <c r="K164" s="22">
        <v>213</v>
      </c>
      <c r="L164" s="22">
        <v>1589</v>
      </c>
      <c r="M164" s="22"/>
      <c r="N164" s="22"/>
      <c r="O164" s="22">
        <v>352</v>
      </c>
      <c r="P164" s="22"/>
      <c r="Q164" s="22"/>
      <c r="R164" s="22"/>
      <c r="S164" s="22"/>
      <c r="T164" s="22"/>
      <c r="U164" s="22"/>
      <c r="V164" s="38">
        <f t="shared" si="12"/>
        <v>5918</v>
      </c>
      <c r="W164" s="22"/>
      <c r="X164" s="22">
        <v>323</v>
      </c>
      <c r="Y164" s="22"/>
      <c r="Z164" s="22">
        <f t="shared" si="17"/>
        <v>323</v>
      </c>
      <c r="AA164" s="22"/>
      <c r="AB164" s="22"/>
      <c r="AC164" s="22"/>
      <c r="AD164" s="22"/>
      <c r="AE164" s="22"/>
      <c r="AF164" s="22"/>
      <c r="AG164" s="22"/>
      <c r="AH164" s="22"/>
      <c r="AI164" s="22"/>
      <c r="AJ164" s="22">
        <f t="shared" si="13"/>
        <v>0</v>
      </c>
      <c r="AK164" s="22"/>
      <c r="AL164" s="22"/>
      <c r="AM164" s="22"/>
      <c r="AN164" s="22"/>
      <c r="AO164" s="22"/>
      <c r="AP164" s="22"/>
      <c r="AQ164" s="22"/>
      <c r="AR164" s="22"/>
      <c r="AS164" s="22"/>
      <c r="AT164" s="22">
        <f t="shared" si="14"/>
        <v>0</v>
      </c>
      <c r="AU164" s="22"/>
      <c r="AV164" s="22"/>
      <c r="AW164" s="22"/>
      <c r="AX164" s="22"/>
      <c r="AY164" s="22"/>
      <c r="AZ164" s="22"/>
      <c r="BA164" s="22"/>
      <c r="BB164" s="22"/>
      <c r="BC164" s="22"/>
      <c r="BD164" s="22"/>
      <c r="BE164" s="22"/>
      <c r="BF164" s="22"/>
      <c r="BG164" s="22"/>
      <c r="BH164" s="22">
        <f t="shared" si="15"/>
        <v>0</v>
      </c>
      <c r="BI164" s="22">
        <f t="shared" si="16"/>
        <v>6241</v>
      </c>
      <c r="BJ164" s="3"/>
    </row>
    <row r="165" spans="1:62" ht="16.5" customHeight="1">
      <c r="A165" s="25" t="s">
        <v>454</v>
      </c>
      <c r="B165" s="25">
        <v>3</v>
      </c>
      <c r="C165" s="32" t="s">
        <v>455</v>
      </c>
      <c r="D165" s="22">
        <v>195080</v>
      </c>
      <c r="E165" s="22">
        <v>104566</v>
      </c>
      <c r="F165" s="22">
        <v>255356</v>
      </c>
      <c r="G165" s="22"/>
      <c r="H165" s="22">
        <v>489828</v>
      </c>
      <c r="I165" s="22">
        <v>6592</v>
      </c>
      <c r="J165" s="22"/>
      <c r="K165" s="22">
        <v>79334</v>
      </c>
      <c r="L165" s="22">
        <v>282947</v>
      </c>
      <c r="M165" s="22"/>
      <c r="N165" s="22">
        <v>48042</v>
      </c>
      <c r="O165" s="22">
        <v>26683</v>
      </c>
      <c r="P165" s="22"/>
      <c r="Q165" s="22">
        <v>16255</v>
      </c>
      <c r="R165" s="22">
        <v>55116</v>
      </c>
      <c r="S165" s="22">
        <v>1337</v>
      </c>
      <c r="T165" s="22"/>
      <c r="U165" s="22">
        <v>400</v>
      </c>
      <c r="V165" s="38">
        <f t="shared" si="12"/>
        <v>1561536</v>
      </c>
      <c r="W165" s="22">
        <v>2403</v>
      </c>
      <c r="X165" s="22">
        <v>42813</v>
      </c>
      <c r="Y165" s="22">
        <v>8923</v>
      </c>
      <c r="Z165" s="22">
        <f t="shared" si="17"/>
        <v>54139</v>
      </c>
      <c r="AA165" s="22">
        <v>2474</v>
      </c>
      <c r="AB165" s="22"/>
      <c r="AC165" s="22"/>
      <c r="AD165" s="22">
        <v>26766</v>
      </c>
      <c r="AE165" s="22">
        <v>1622</v>
      </c>
      <c r="AF165" s="22"/>
      <c r="AG165" s="22"/>
      <c r="AH165" s="22"/>
      <c r="AI165" s="22"/>
      <c r="AJ165" s="22">
        <f t="shared" si="13"/>
        <v>30862</v>
      </c>
      <c r="AK165" s="22">
        <v>3494</v>
      </c>
      <c r="AL165" s="22">
        <v>221</v>
      </c>
      <c r="AM165" s="22"/>
      <c r="AN165" s="22"/>
      <c r="AO165" s="22"/>
      <c r="AP165" s="22">
        <v>16725</v>
      </c>
      <c r="AQ165" s="22">
        <v>1104</v>
      </c>
      <c r="AR165" s="22">
        <v>6878</v>
      </c>
      <c r="AS165" s="22">
        <v>231</v>
      </c>
      <c r="AT165" s="22">
        <f t="shared" si="14"/>
        <v>28653</v>
      </c>
      <c r="AU165" s="22"/>
      <c r="AV165" s="22"/>
      <c r="AW165" s="22"/>
      <c r="AX165" s="22"/>
      <c r="AY165" s="22"/>
      <c r="AZ165" s="22"/>
      <c r="BA165" s="22"/>
      <c r="BB165" s="22"/>
      <c r="BC165" s="22">
        <v>124950</v>
      </c>
      <c r="BD165" s="22"/>
      <c r="BE165" s="22">
        <v>5087</v>
      </c>
      <c r="BF165" s="22"/>
      <c r="BG165" s="22"/>
      <c r="BH165" s="22">
        <f t="shared" si="15"/>
        <v>130037</v>
      </c>
      <c r="BI165" s="22">
        <f t="shared" si="16"/>
        <v>1805227</v>
      </c>
      <c r="BJ165" s="3"/>
    </row>
    <row r="166" spans="1:62" ht="16.5" customHeight="1">
      <c r="A166" s="25" t="s">
        <v>456</v>
      </c>
      <c r="B166" s="25">
        <v>4</v>
      </c>
      <c r="C166" s="32" t="s">
        <v>457</v>
      </c>
      <c r="D166" s="22">
        <v>88319</v>
      </c>
      <c r="E166" s="22">
        <v>23253</v>
      </c>
      <c r="F166" s="22">
        <v>73499</v>
      </c>
      <c r="G166" s="22"/>
      <c r="H166" s="22">
        <v>28536</v>
      </c>
      <c r="I166" s="22"/>
      <c r="J166" s="22"/>
      <c r="K166" s="22">
        <v>1989</v>
      </c>
      <c r="L166" s="22">
        <v>6485</v>
      </c>
      <c r="M166" s="22"/>
      <c r="N166" s="22"/>
      <c r="O166" s="22">
        <v>1100</v>
      </c>
      <c r="P166" s="22"/>
      <c r="Q166" s="22">
        <v>2669</v>
      </c>
      <c r="R166" s="22">
        <v>13593</v>
      </c>
      <c r="S166" s="22"/>
      <c r="T166" s="22"/>
      <c r="U166" s="22"/>
      <c r="V166" s="38">
        <f t="shared" si="12"/>
        <v>239443</v>
      </c>
      <c r="W166" s="22"/>
      <c r="X166" s="22">
        <v>6357</v>
      </c>
      <c r="Y166" s="22"/>
      <c r="Z166" s="22">
        <f t="shared" si="17"/>
        <v>6357</v>
      </c>
      <c r="AA166" s="22"/>
      <c r="AB166" s="22"/>
      <c r="AC166" s="22"/>
      <c r="AD166" s="22"/>
      <c r="AE166" s="22">
        <v>203</v>
      </c>
      <c r="AF166" s="22"/>
      <c r="AG166" s="22"/>
      <c r="AH166" s="22"/>
      <c r="AI166" s="22"/>
      <c r="AJ166" s="22">
        <f t="shared" si="13"/>
        <v>203</v>
      </c>
      <c r="AK166" s="22">
        <v>333</v>
      </c>
      <c r="AL166" s="22"/>
      <c r="AM166" s="22"/>
      <c r="AN166" s="22"/>
      <c r="AO166" s="22"/>
      <c r="AP166" s="22">
        <v>218</v>
      </c>
      <c r="AQ166" s="22"/>
      <c r="AR166" s="22"/>
      <c r="AS166" s="22"/>
      <c r="AT166" s="22">
        <f t="shared" si="14"/>
        <v>551</v>
      </c>
      <c r="AU166" s="22"/>
      <c r="AV166" s="22"/>
      <c r="AW166" s="22"/>
      <c r="AX166" s="22"/>
      <c r="AY166" s="22"/>
      <c r="AZ166" s="22"/>
      <c r="BA166" s="22"/>
      <c r="BB166" s="22"/>
      <c r="BC166" s="22">
        <v>1837</v>
      </c>
      <c r="BD166" s="22"/>
      <c r="BE166" s="22"/>
      <c r="BF166" s="22"/>
      <c r="BG166" s="22"/>
      <c r="BH166" s="22">
        <f t="shared" si="15"/>
        <v>1837</v>
      </c>
      <c r="BI166" s="22">
        <f t="shared" si="16"/>
        <v>248391</v>
      </c>
      <c r="BJ166" s="3"/>
    </row>
    <row r="167" spans="1:62" ht="16.5" customHeight="1">
      <c r="A167" s="25" t="s">
        <v>458</v>
      </c>
      <c r="B167" s="25">
        <v>3</v>
      </c>
      <c r="C167" s="32" t="s">
        <v>459</v>
      </c>
      <c r="D167" s="22">
        <v>1093</v>
      </c>
      <c r="E167" s="22">
        <v>38287</v>
      </c>
      <c r="F167" s="22">
        <v>14063</v>
      </c>
      <c r="G167" s="22"/>
      <c r="H167" s="22">
        <v>122256</v>
      </c>
      <c r="I167" s="22">
        <v>8304</v>
      </c>
      <c r="J167" s="22"/>
      <c r="K167" s="22">
        <v>851203</v>
      </c>
      <c r="L167" s="22">
        <v>28409</v>
      </c>
      <c r="M167" s="22"/>
      <c r="N167" s="22">
        <v>99569</v>
      </c>
      <c r="O167" s="22">
        <v>80009</v>
      </c>
      <c r="P167" s="22"/>
      <c r="Q167" s="22"/>
      <c r="R167" s="22">
        <v>224</v>
      </c>
      <c r="S167" s="22">
        <v>209601</v>
      </c>
      <c r="T167" s="22">
        <v>10890</v>
      </c>
      <c r="U167" s="22"/>
      <c r="V167" s="38">
        <f t="shared" si="12"/>
        <v>1463908</v>
      </c>
      <c r="W167" s="22"/>
      <c r="X167" s="22"/>
      <c r="Y167" s="22">
        <v>5972</v>
      </c>
      <c r="Z167" s="22">
        <f t="shared" si="17"/>
        <v>5972</v>
      </c>
      <c r="AA167" s="22"/>
      <c r="AB167" s="22"/>
      <c r="AC167" s="22"/>
      <c r="AD167" s="22">
        <v>5913</v>
      </c>
      <c r="AE167" s="22"/>
      <c r="AF167" s="22"/>
      <c r="AG167" s="22"/>
      <c r="AH167" s="22"/>
      <c r="AI167" s="22"/>
      <c r="AJ167" s="22">
        <f t="shared" si="13"/>
        <v>5913</v>
      </c>
      <c r="AK167" s="22"/>
      <c r="AL167" s="22"/>
      <c r="AM167" s="22"/>
      <c r="AN167" s="22"/>
      <c r="AO167" s="22"/>
      <c r="AP167" s="22">
        <v>2950</v>
      </c>
      <c r="AQ167" s="22">
        <v>40679</v>
      </c>
      <c r="AR167" s="22"/>
      <c r="AS167" s="22"/>
      <c r="AT167" s="22">
        <f t="shared" si="14"/>
        <v>43629</v>
      </c>
      <c r="AU167" s="22"/>
      <c r="AV167" s="22"/>
      <c r="AW167" s="22"/>
      <c r="AX167" s="22"/>
      <c r="AY167" s="22"/>
      <c r="AZ167" s="22"/>
      <c r="BA167" s="22"/>
      <c r="BB167" s="22"/>
      <c r="BC167" s="22">
        <v>5913</v>
      </c>
      <c r="BD167" s="22"/>
      <c r="BE167" s="22"/>
      <c r="BF167" s="22"/>
      <c r="BG167" s="22"/>
      <c r="BH167" s="22">
        <f t="shared" si="15"/>
        <v>5913</v>
      </c>
      <c r="BI167" s="22">
        <f t="shared" si="16"/>
        <v>1525335</v>
      </c>
      <c r="BJ167" s="3"/>
    </row>
    <row r="168" spans="1:62" ht="16.5" customHeight="1">
      <c r="A168" s="25" t="s">
        <v>460</v>
      </c>
      <c r="B168" s="25">
        <v>4</v>
      </c>
      <c r="C168" s="32" t="s">
        <v>461</v>
      </c>
      <c r="D168" s="22"/>
      <c r="E168" s="22">
        <v>38041</v>
      </c>
      <c r="F168" s="22">
        <v>11661</v>
      </c>
      <c r="G168" s="22"/>
      <c r="H168" s="22">
        <v>113722</v>
      </c>
      <c r="I168" s="22">
        <v>6649</v>
      </c>
      <c r="J168" s="22"/>
      <c r="K168" s="22">
        <v>800801</v>
      </c>
      <c r="L168" s="22">
        <v>13180</v>
      </c>
      <c r="M168" s="22"/>
      <c r="N168" s="22">
        <v>99332</v>
      </c>
      <c r="O168" s="22">
        <v>77557</v>
      </c>
      <c r="P168" s="22"/>
      <c r="Q168" s="22"/>
      <c r="R168" s="22"/>
      <c r="S168" s="22">
        <v>209601</v>
      </c>
      <c r="T168" s="22">
        <v>10890</v>
      </c>
      <c r="U168" s="22"/>
      <c r="V168" s="38">
        <f t="shared" si="12"/>
        <v>1381434</v>
      </c>
      <c r="W168" s="22"/>
      <c r="X168" s="22"/>
      <c r="Y168" s="22">
        <v>230</v>
      </c>
      <c r="Z168" s="22">
        <f t="shared" si="17"/>
        <v>230</v>
      </c>
      <c r="AA168" s="22"/>
      <c r="AB168" s="22"/>
      <c r="AC168" s="22"/>
      <c r="AD168" s="22">
        <v>5913</v>
      </c>
      <c r="AE168" s="22"/>
      <c r="AF168" s="22"/>
      <c r="AG168" s="22"/>
      <c r="AH168" s="22"/>
      <c r="AI168" s="22"/>
      <c r="AJ168" s="22">
        <f t="shared" si="13"/>
        <v>5913</v>
      </c>
      <c r="AK168" s="22"/>
      <c r="AL168" s="22"/>
      <c r="AM168" s="22"/>
      <c r="AN168" s="22"/>
      <c r="AO168" s="22"/>
      <c r="AP168" s="22"/>
      <c r="AQ168" s="22"/>
      <c r="AR168" s="22"/>
      <c r="AS168" s="22"/>
      <c r="AT168" s="22">
        <f t="shared" si="14"/>
        <v>0</v>
      </c>
      <c r="AU168" s="22"/>
      <c r="AV168" s="22"/>
      <c r="AW168" s="22"/>
      <c r="AX168" s="22"/>
      <c r="AY168" s="22"/>
      <c r="AZ168" s="22"/>
      <c r="BA168" s="22"/>
      <c r="BB168" s="22"/>
      <c r="BC168" s="22"/>
      <c r="BD168" s="22"/>
      <c r="BE168" s="22"/>
      <c r="BF168" s="22"/>
      <c r="BG168" s="22"/>
      <c r="BH168" s="22">
        <f t="shared" si="15"/>
        <v>0</v>
      </c>
      <c r="BI168" s="22">
        <f t="shared" si="16"/>
        <v>1387577</v>
      </c>
      <c r="BJ168" s="3"/>
    </row>
    <row r="169" spans="1:62" ht="16.5" customHeight="1">
      <c r="A169" s="25" t="s">
        <v>462</v>
      </c>
      <c r="B169" s="25">
        <v>3</v>
      </c>
      <c r="C169" s="32" t="s">
        <v>463</v>
      </c>
      <c r="D169" s="22">
        <v>1650</v>
      </c>
      <c r="E169" s="22"/>
      <c r="F169" s="22">
        <v>590215</v>
      </c>
      <c r="G169" s="22">
        <v>790</v>
      </c>
      <c r="H169" s="22">
        <v>3775</v>
      </c>
      <c r="I169" s="22">
        <v>187277</v>
      </c>
      <c r="J169" s="22"/>
      <c r="K169" s="22">
        <v>97936</v>
      </c>
      <c r="L169" s="22">
        <v>107328</v>
      </c>
      <c r="M169" s="22"/>
      <c r="N169" s="22">
        <v>991</v>
      </c>
      <c r="O169" s="22"/>
      <c r="P169" s="22"/>
      <c r="Q169" s="22"/>
      <c r="R169" s="22"/>
      <c r="S169" s="22"/>
      <c r="T169" s="22"/>
      <c r="U169" s="22"/>
      <c r="V169" s="38">
        <f t="shared" si="12"/>
        <v>989962</v>
      </c>
      <c r="W169" s="22"/>
      <c r="X169" s="22"/>
      <c r="Y169" s="22"/>
      <c r="Z169" s="22">
        <f t="shared" si="17"/>
        <v>0</v>
      </c>
      <c r="AA169" s="22"/>
      <c r="AB169" s="22"/>
      <c r="AC169" s="22"/>
      <c r="AD169" s="22">
        <v>61494</v>
      </c>
      <c r="AE169" s="22"/>
      <c r="AF169" s="22"/>
      <c r="AG169" s="22"/>
      <c r="AH169" s="22"/>
      <c r="AI169" s="22"/>
      <c r="AJ169" s="22">
        <f t="shared" si="13"/>
        <v>61494</v>
      </c>
      <c r="AK169" s="22">
        <v>2230</v>
      </c>
      <c r="AL169" s="22">
        <v>4452</v>
      </c>
      <c r="AM169" s="22"/>
      <c r="AN169" s="22"/>
      <c r="AO169" s="22">
        <v>34921</v>
      </c>
      <c r="AP169" s="22"/>
      <c r="AQ169" s="22"/>
      <c r="AR169" s="22">
        <v>378763</v>
      </c>
      <c r="AS169" s="22">
        <v>236</v>
      </c>
      <c r="AT169" s="22">
        <f t="shared" si="14"/>
        <v>420602</v>
      </c>
      <c r="AU169" s="22"/>
      <c r="AV169" s="22"/>
      <c r="AW169" s="22"/>
      <c r="AX169" s="22"/>
      <c r="AY169" s="22"/>
      <c r="AZ169" s="22"/>
      <c r="BA169" s="22"/>
      <c r="BB169" s="22"/>
      <c r="BC169" s="22">
        <v>493361</v>
      </c>
      <c r="BD169" s="22"/>
      <c r="BE169" s="22"/>
      <c r="BF169" s="22"/>
      <c r="BG169" s="22"/>
      <c r="BH169" s="22">
        <f t="shared" si="15"/>
        <v>493361</v>
      </c>
      <c r="BI169" s="22">
        <f t="shared" si="16"/>
        <v>1965419</v>
      </c>
      <c r="BJ169" s="3"/>
    </row>
    <row r="170" spans="1:62" ht="16.5" customHeight="1">
      <c r="A170" s="25" t="s">
        <v>464</v>
      </c>
      <c r="B170" s="25">
        <v>3</v>
      </c>
      <c r="C170" s="32" t="s">
        <v>465</v>
      </c>
      <c r="D170" s="22">
        <v>7799</v>
      </c>
      <c r="E170" s="22">
        <v>8343</v>
      </c>
      <c r="F170" s="22">
        <v>148335</v>
      </c>
      <c r="G170" s="22"/>
      <c r="H170" s="22">
        <v>4792</v>
      </c>
      <c r="I170" s="22">
        <v>142383</v>
      </c>
      <c r="J170" s="22"/>
      <c r="K170" s="22">
        <v>19599</v>
      </c>
      <c r="L170" s="22">
        <v>61693</v>
      </c>
      <c r="M170" s="22">
        <v>3876</v>
      </c>
      <c r="N170" s="22">
        <v>24749</v>
      </c>
      <c r="O170" s="22">
        <v>44435</v>
      </c>
      <c r="P170" s="22"/>
      <c r="Q170" s="22">
        <v>873</v>
      </c>
      <c r="R170" s="22"/>
      <c r="S170" s="22">
        <v>7597</v>
      </c>
      <c r="T170" s="22"/>
      <c r="U170" s="22"/>
      <c r="V170" s="38">
        <f t="shared" si="12"/>
        <v>474474</v>
      </c>
      <c r="W170" s="22"/>
      <c r="X170" s="22">
        <v>1500</v>
      </c>
      <c r="Y170" s="22">
        <v>15602</v>
      </c>
      <c r="Z170" s="22">
        <f t="shared" si="17"/>
        <v>17102</v>
      </c>
      <c r="AA170" s="22"/>
      <c r="AB170" s="22"/>
      <c r="AC170" s="22"/>
      <c r="AD170" s="22">
        <v>670</v>
      </c>
      <c r="AE170" s="22"/>
      <c r="AF170" s="22"/>
      <c r="AG170" s="22"/>
      <c r="AH170" s="22"/>
      <c r="AI170" s="22"/>
      <c r="AJ170" s="22">
        <f t="shared" si="13"/>
        <v>670</v>
      </c>
      <c r="AK170" s="22">
        <v>44420</v>
      </c>
      <c r="AL170" s="22">
        <v>19960</v>
      </c>
      <c r="AM170" s="22">
        <v>1943</v>
      </c>
      <c r="AN170" s="22"/>
      <c r="AO170" s="22"/>
      <c r="AP170" s="22">
        <v>217</v>
      </c>
      <c r="AQ170" s="22"/>
      <c r="AR170" s="22">
        <v>6072</v>
      </c>
      <c r="AS170" s="22"/>
      <c r="AT170" s="22">
        <f t="shared" si="14"/>
        <v>72612</v>
      </c>
      <c r="AU170" s="22"/>
      <c r="AV170" s="22"/>
      <c r="AW170" s="22"/>
      <c r="AX170" s="22"/>
      <c r="AY170" s="22"/>
      <c r="AZ170" s="22"/>
      <c r="BA170" s="22"/>
      <c r="BB170" s="22"/>
      <c r="BC170" s="22">
        <v>36975</v>
      </c>
      <c r="BD170" s="22"/>
      <c r="BE170" s="22"/>
      <c r="BF170" s="22"/>
      <c r="BG170" s="22"/>
      <c r="BH170" s="22">
        <f t="shared" si="15"/>
        <v>36975</v>
      </c>
      <c r="BI170" s="22">
        <f t="shared" si="16"/>
        <v>601833</v>
      </c>
      <c r="BJ170" s="3"/>
    </row>
    <row r="171" spans="1:62" ht="16.5" customHeight="1">
      <c r="A171" s="25" t="s">
        <v>466</v>
      </c>
      <c r="B171" s="25">
        <v>3</v>
      </c>
      <c r="C171" s="32" t="s">
        <v>467</v>
      </c>
      <c r="D171" s="22"/>
      <c r="E171" s="22">
        <v>216</v>
      </c>
      <c r="F171" s="22">
        <v>13215</v>
      </c>
      <c r="G171" s="22"/>
      <c r="H171" s="22"/>
      <c r="I171" s="22">
        <v>1466</v>
      </c>
      <c r="J171" s="22"/>
      <c r="K171" s="22"/>
      <c r="L171" s="22">
        <v>300</v>
      </c>
      <c r="M171" s="22"/>
      <c r="N171" s="22"/>
      <c r="O171" s="22"/>
      <c r="P171" s="22"/>
      <c r="Q171" s="22"/>
      <c r="R171" s="22"/>
      <c r="S171" s="22"/>
      <c r="T171" s="22"/>
      <c r="U171" s="22"/>
      <c r="V171" s="38">
        <f t="shared" si="12"/>
        <v>15197</v>
      </c>
      <c r="W171" s="22"/>
      <c r="X171" s="22"/>
      <c r="Y171" s="22"/>
      <c r="Z171" s="22">
        <f t="shared" si="17"/>
        <v>0</v>
      </c>
      <c r="AA171" s="22"/>
      <c r="AB171" s="22"/>
      <c r="AC171" s="22"/>
      <c r="AD171" s="22">
        <v>349</v>
      </c>
      <c r="AE171" s="22"/>
      <c r="AF171" s="22"/>
      <c r="AG171" s="22"/>
      <c r="AH171" s="22"/>
      <c r="AI171" s="22"/>
      <c r="AJ171" s="22">
        <f t="shared" si="13"/>
        <v>349</v>
      </c>
      <c r="AK171" s="22"/>
      <c r="AL171" s="22">
        <v>982</v>
      </c>
      <c r="AM171" s="22"/>
      <c r="AN171" s="22"/>
      <c r="AO171" s="22"/>
      <c r="AP171" s="22"/>
      <c r="AQ171" s="22"/>
      <c r="AR171" s="22">
        <v>7526</v>
      </c>
      <c r="AS171" s="22"/>
      <c r="AT171" s="22">
        <f t="shared" si="14"/>
        <v>8508</v>
      </c>
      <c r="AU171" s="22"/>
      <c r="AV171" s="22"/>
      <c r="AW171" s="22"/>
      <c r="AX171" s="22"/>
      <c r="AY171" s="22"/>
      <c r="AZ171" s="22"/>
      <c r="BA171" s="22"/>
      <c r="BB171" s="22"/>
      <c r="BC171" s="22"/>
      <c r="BD171" s="22"/>
      <c r="BE171" s="22"/>
      <c r="BF171" s="22"/>
      <c r="BG171" s="22"/>
      <c r="BH171" s="22">
        <f t="shared" si="15"/>
        <v>0</v>
      </c>
      <c r="BI171" s="22">
        <f t="shared" si="16"/>
        <v>24054</v>
      </c>
      <c r="BJ171" s="3"/>
    </row>
    <row r="172" spans="1:62" s="31" customFormat="1" ht="16.5" customHeight="1">
      <c r="A172" s="27" t="s">
        <v>468</v>
      </c>
      <c r="B172" s="27">
        <v>1</v>
      </c>
      <c r="C172" s="28" t="s">
        <v>469</v>
      </c>
      <c r="D172" s="21">
        <v>20336097</v>
      </c>
      <c r="E172" s="21">
        <v>3222883</v>
      </c>
      <c r="F172" s="21">
        <v>169230637</v>
      </c>
      <c r="G172" s="21">
        <v>4447964</v>
      </c>
      <c r="H172" s="21">
        <v>222674210</v>
      </c>
      <c r="I172" s="21">
        <v>129596449</v>
      </c>
      <c r="J172" s="21">
        <v>17946</v>
      </c>
      <c r="K172" s="21">
        <v>103370348</v>
      </c>
      <c r="L172" s="21">
        <v>304152915</v>
      </c>
      <c r="M172" s="21">
        <v>2373971</v>
      </c>
      <c r="N172" s="21">
        <v>39774388</v>
      </c>
      <c r="O172" s="21">
        <v>47882402</v>
      </c>
      <c r="P172" s="21">
        <v>90724</v>
      </c>
      <c r="Q172" s="21">
        <v>10366398</v>
      </c>
      <c r="R172" s="21">
        <v>14474890</v>
      </c>
      <c r="S172" s="21">
        <v>952327</v>
      </c>
      <c r="T172" s="21">
        <v>621247</v>
      </c>
      <c r="U172" s="21">
        <v>1315223</v>
      </c>
      <c r="V172" s="21">
        <f t="shared" si="12"/>
        <v>1074901019</v>
      </c>
      <c r="W172" s="21">
        <v>1219757</v>
      </c>
      <c r="X172" s="21">
        <v>25432591</v>
      </c>
      <c r="Y172" s="21">
        <v>22822884</v>
      </c>
      <c r="Z172" s="21">
        <f t="shared" si="17"/>
        <v>49475232</v>
      </c>
      <c r="AA172" s="21"/>
      <c r="AB172" s="21">
        <v>5405636</v>
      </c>
      <c r="AC172" s="21">
        <v>61661</v>
      </c>
      <c r="AD172" s="21">
        <v>29360665</v>
      </c>
      <c r="AE172" s="21">
        <v>243522</v>
      </c>
      <c r="AF172" s="21">
        <v>4014</v>
      </c>
      <c r="AG172" s="21">
        <v>70480</v>
      </c>
      <c r="AH172" s="21">
        <v>141677</v>
      </c>
      <c r="AI172" s="21">
        <v>1885</v>
      </c>
      <c r="AJ172" s="21">
        <f t="shared" si="13"/>
        <v>35289540</v>
      </c>
      <c r="AK172" s="21">
        <v>38431566</v>
      </c>
      <c r="AL172" s="21">
        <v>21205066</v>
      </c>
      <c r="AM172" s="21">
        <v>7887001</v>
      </c>
      <c r="AN172" s="21">
        <v>290969</v>
      </c>
      <c r="AO172" s="21">
        <v>11381266</v>
      </c>
      <c r="AP172" s="21">
        <v>548458</v>
      </c>
      <c r="AQ172" s="21">
        <v>398950</v>
      </c>
      <c r="AR172" s="21">
        <v>21759544</v>
      </c>
      <c r="AS172" s="21">
        <v>1732177</v>
      </c>
      <c r="AT172" s="21">
        <f t="shared" si="14"/>
        <v>103634997</v>
      </c>
      <c r="AU172" s="21">
        <v>775777</v>
      </c>
      <c r="AV172" s="21">
        <v>75475</v>
      </c>
      <c r="AW172" s="21">
        <v>224932</v>
      </c>
      <c r="AX172" s="21">
        <v>23956716</v>
      </c>
      <c r="AY172" s="21">
        <v>1068988</v>
      </c>
      <c r="AZ172" s="21">
        <v>1378</v>
      </c>
      <c r="BA172" s="21">
        <v>4529</v>
      </c>
      <c r="BB172" s="21">
        <v>21695299</v>
      </c>
      <c r="BC172" s="21">
        <v>401507471</v>
      </c>
      <c r="BD172" s="21">
        <v>3546</v>
      </c>
      <c r="BE172" s="21">
        <v>26941851</v>
      </c>
      <c r="BF172" s="21">
        <v>837297</v>
      </c>
      <c r="BG172" s="21"/>
      <c r="BH172" s="21">
        <f t="shared" si="15"/>
        <v>477093259</v>
      </c>
      <c r="BI172" s="21">
        <f t="shared" si="16"/>
        <v>1740394047</v>
      </c>
      <c r="BJ172" s="2"/>
    </row>
    <row r="173" spans="1:62" ht="16.5" customHeight="1">
      <c r="A173" s="25" t="s">
        <v>470</v>
      </c>
      <c r="B173" s="25">
        <v>2</v>
      </c>
      <c r="C173" s="32" t="s">
        <v>471</v>
      </c>
      <c r="D173" s="22">
        <v>6821852</v>
      </c>
      <c r="E173" s="22">
        <v>1619676</v>
      </c>
      <c r="F173" s="22">
        <v>42927171</v>
      </c>
      <c r="G173" s="22">
        <v>2408155</v>
      </c>
      <c r="H173" s="22">
        <v>76192703</v>
      </c>
      <c r="I173" s="22">
        <v>38612076</v>
      </c>
      <c r="J173" s="22">
        <v>17946</v>
      </c>
      <c r="K173" s="22">
        <v>34489816</v>
      </c>
      <c r="L173" s="22">
        <v>95744149</v>
      </c>
      <c r="M173" s="22">
        <v>1234106</v>
      </c>
      <c r="N173" s="22">
        <v>4273020</v>
      </c>
      <c r="O173" s="22">
        <v>17847488</v>
      </c>
      <c r="P173" s="22">
        <v>30799</v>
      </c>
      <c r="Q173" s="22">
        <v>2564284</v>
      </c>
      <c r="R173" s="22">
        <v>5218192</v>
      </c>
      <c r="S173" s="22">
        <v>212114</v>
      </c>
      <c r="T173" s="22">
        <v>72874</v>
      </c>
      <c r="U173" s="22">
        <v>203696</v>
      </c>
      <c r="V173" s="38">
        <f t="shared" si="12"/>
        <v>330490117</v>
      </c>
      <c r="W173" s="22">
        <v>5512</v>
      </c>
      <c r="X173" s="22">
        <v>2156054</v>
      </c>
      <c r="Y173" s="22">
        <v>2787283</v>
      </c>
      <c r="Z173" s="22">
        <f t="shared" si="17"/>
        <v>4948849</v>
      </c>
      <c r="AA173" s="22"/>
      <c r="AB173" s="22">
        <v>410</v>
      </c>
      <c r="AC173" s="22">
        <v>12348</v>
      </c>
      <c r="AD173" s="22">
        <v>10209064</v>
      </c>
      <c r="AE173" s="22">
        <v>141290</v>
      </c>
      <c r="AF173" s="22">
        <v>854</v>
      </c>
      <c r="AG173" s="22">
        <v>7603</v>
      </c>
      <c r="AH173" s="22">
        <v>141240</v>
      </c>
      <c r="AI173" s="22">
        <v>1139</v>
      </c>
      <c r="AJ173" s="22">
        <f t="shared" si="13"/>
        <v>10513948</v>
      </c>
      <c r="AK173" s="22">
        <v>17571558</v>
      </c>
      <c r="AL173" s="22">
        <v>15684333</v>
      </c>
      <c r="AM173" s="22">
        <v>2502202</v>
      </c>
      <c r="AN173" s="22">
        <v>66320</v>
      </c>
      <c r="AO173" s="22">
        <v>463112</v>
      </c>
      <c r="AP173" s="22">
        <v>90357</v>
      </c>
      <c r="AQ173" s="22">
        <v>93939</v>
      </c>
      <c r="AR173" s="22">
        <v>8913102</v>
      </c>
      <c r="AS173" s="22">
        <v>1322235</v>
      </c>
      <c r="AT173" s="22">
        <f t="shared" si="14"/>
        <v>46707158</v>
      </c>
      <c r="AU173" s="22">
        <v>129290</v>
      </c>
      <c r="AV173" s="22">
        <v>268</v>
      </c>
      <c r="AW173" s="22">
        <v>173272</v>
      </c>
      <c r="AX173" s="22">
        <v>491194</v>
      </c>
      <c r="AY173" s="22">
        <v>15882</v>
      </c>
      <c r="AZ173" s="22">
        <v>1378</v>
      </c>
      <c r="BA173" s="22">
        <v>4529</v>
      </c>
      <c r="BB173" s="22">
        <v>31586</v>
      </c>
      <c r="BC173" s="22">
        <v>12126852</v>
      </c>
      <c r="BD173" s="22">
        <v>298</v>
      </c>
      <c r="BE173" s="22">
        <v>387526</v>
      </c>
      <c r="BF173" s="22">
        <v>829789</v>
      </c>
      <c r="BG173" s="22"/>
      <c r="BH173" s="22">
        <f t="shared" si="15"/>
        <v>14191864</v>
      </c>
      <c r="BI173" s="22">
        <f t="shared" si="16"/>
        <v>406851936</v>
      </c>
      <c r="BJ173" s="3"/>
    </row>
    <row r="174" spans="1:62" ht="16.5" customHeight="1">
      <c r="A174" s="25" t="s">
        <v>472</v>
      </c>
      <c r="B174" s="25">
        <v>3</v>
      </c>
      <c r="C174" s="32" t="s">
        <v>473</v>
      </c>
      <c r="D174" s="22">
        <v>364337</v>
      </c>
      <c r="E174" s="22">
        <v>157051</v>
      </c>
      <c r="F174" s="22">
        <v>19237570</v>
      </c>
      <c r="G174" s="22">
        <v>2168600</v>
      </c>
      <c r="H174" s="22">
        <v>2117619</v>
      </c>
      <c r="I174" s="22">
        <v>6743985</v>
      </c>
      <c r="J174" s="22"/>
      <c r="K174" s="22">
        <v>14513597</v>
      </c>
      <c r="L174" s="22">
        <v>2580467</v>
      </c>
      <c r="M174" s="22">
        <v>18539</v>
      </c>
      <c r="N174" s="22">
        <v>1074535</v>
      </c>
      <c r="O174" s="22">
        <v>1868458</v>
      </c>
      <c r="P174" s="22"/>
      <c r="Q174" s="22">
        <v>951940</v>
      </c>
      <c r="R174" s="22">
        <v>777684</v>
      </c>
      <c r="S174" s="22">
        <v>91116</v>
      </c>
      <c r="T174" s="22">
        <v>29777</v>
      </c>
      <c r="U174" s="22">
        <v>16400</v>
      </c>
      <c r="V174" s="38">
        <f t="shared" si="12"/>
        <v>52711675</v>
      </c>
      <c r="W174" s="22"/>
      <c r="X174" s="22">
        <v>3888</v>
      </c>
      <c r="Y174" s="22">
        <v>24225</v>
      </c>
      <c r="Z174" s="22">
        <f t="shared" si="17"/>
        <v>28113</v>
      </c>
      <c r="AA174" s="22"/>
      <c r="AB174" s="22"/>
      <c r="AC174" s="22"/>
      <c r="AD174" s="22">
        <v>1413642</v>
      </c>
      <c r="AE174" s="22">
        <v>24918</v>
      </c>
      <c r="AF174" s="22"/>
      <c r="AG174" s="22"/>
      <c r="AH174" s="22">
        <v>339</v>
      </c>
      <c r="AI174" s="22"/>
      <c r="AJ174" s="22">
        <f t="shared" si="13"/>
        <v>1438899</v>
      </c>
      <c r="AK174" s="22">
        <v>10110563</v>
      </c>
      <c r="AL174" s="22">
        <v>1059328</v>
      </c>
      <c r="AM174" s="22">
        <v>9618</v>
      </c>
      <c r="AN174" s="22">
        <v>15583</v>
      </c>
      <c r="AO174" s="22">
        <v>10472</v>
      </c>
      <c r="AP174" s="22">
        <v>6385</v>
      </c>
      <c r="AQ174" s="22"/>
      <c r="AR174" s="22">
        <v>800372</v>
      </c>
      <c r="AS174" s="22">
        <v>363368</v>
      </c>
      <c r="AT174" s="22">
        <f t="shared" si="14"/>
        <v>12375689</v>
      </c>
      <c r="AU174" s="22">
        <v>21707</v>
      </c>
      <c r="AV174" s="22"/>
      <c r="AW174" s="22"/>
      <c r="AX174" s="22">
        <v>40542</v>
      </c>
      <c r="AY174" s="22">
        <v>15581</v>
      </c>
      <c r="AZ174" s="22"/>
      <c r="BA174" s="22"/>
      <c r="BB174" s="22"/>
      <c r="BC174" s="22">
        <v>1081572</v>
      </c>
      <c r="BD174" s="22"/>
      <c r="BE174" s="22">
        <v>21866</v>
      </c>
      <c r="BF174" s="22">
        <v>55810</v>
      </c>
      <c r="BG174" s="22"/>
      <c r="BH174" s="22">
        <f t="shared" si="15"/>
        <v>1237078</v>
      </c>
      <c r="BI174" s="22">
        <f t="shared" si="16"/>
        <v>67791454</v>
      </c>
      <c r="BJ174" s="3"/>
    </row>
    <row r="175" spans="1:62" ht="16.5" customHeight="1">
      <c r="A175" s="25" t="s">
        <v>476</v>
      </c>
      <c r="B175" s="25">
        <v>4</v>
      </c>
      <c r="C175" s="32" t="s">
        <v>477</v>
      </c>
      <c r="D175" s="22">
        <v>363357</v>
      </c>
      <c r="E175" s="22">
        <v>134862</v>
      </c>
      <c r="F175" s="22">
        <v>19158846</v>
      </c>
      <c r="G175" s="22">
        <v>2168600</v>
      </c>
      <c r="H175" s="22">
        <v>1610832</v>
      </c>
      <c r="I175" s="22">
        <v>6718678</v>
      </c>
      <c r="J175" s="22"/>
      <c r="K175" s="22">
        <v>14469213</v>
      </c>
      <c r="L175" s="22">
        <v>2538785</v>
      </c>
      <c r="M175" s="22">
        <v>18539</v>
      </c>
      <c r="N175" s="22">
        <v>1071761</v>
      </c>
      <c r="O175" s="22">
        <v>1823868</v>
      </c>
      <c r="P175" s="22"/>
      <c r="Q175" s="22">
        <v>951940</v>
      </c>
      <c r="R175" s="22">
        <v>777684</v>
      </c>
      <c r="S175" s="22">
        <v>91116</v>
      </c>
      <c r="T175" s="22">
        <v>29777</v>
      </c>
      <c r="U175" s="22">
        <v>16400</v>
      </c>
      <c r="V175" s="38">
        <f t="shared" si="12"/>
        <v>51944258</v>
      </c>
      <c r="W175" s="22"/>
      <c r="X175" s="22">
        <v>2987</v>
      </c>
      <c r="Y175" s="22">
        <v>23057</v>
      </c>
      <c r="Z175" s="22">
        <f t="shared" si="17"/>
        <v>26044</v>
      </c>
      <c r="AA175" s="22"/>
      <c r="AB175" s="22"/>
      <c r="AC175" s="22"/>
      <c r="AD175" s="22">
        <v>1411070</v>
      </c>
      <c r="AE175" s="22">
        <v>24918</v>
      </c>
      <c r="AF175" s="22"/>
      <c r="AG175" s="22"/>
      <c r="AH175" s="22"/>
      <c r="AI175" s="22"/>
      <c r="AJ175" s="22">
        <f t="shared" si="13"/>
        <v>1435988</v>
      </c>
      <c r="AK175" s="22">
        <v>10101983</v>
      </c>
      <c r="AL175" s="22">
        <v>1039390</v>
      </c>
      <c r="AM175" s="22">
        <v>9618</v>
      </c>
      <c r="AN175" s="22">
        <v>15583</v>
      </c>
      <c r="AO175" s="22">
        <v>10472</v>
      </c>
      <c r="AP175" s="22">
        <v>6385</v>
      </c>
      <c r="AQ175" s="22"/>
      <c r="AR175" s="22">
        <v>790225</v>
      </c>
      <c r="AS175" s="22">
        <v>93317</v>
      </c>
      <c r="AT175" s="22">
        <f t="shared" si="14"/>
        <v>12066973</v>
      </c>
      <c r="AU175" s="22">
        <v>21707</v>
      </c>
      <c r="AV175" s="22"/>
      <c r="AW175" s="22"/>
      <c r="AX175" s="22">
        <v>40329</v>
      </c>
      <c r="AY175" s="22">
        <v>15581</v>
      </c>
      <c r="AZ175" s="22"/>
      <c r="BA175" s="22"/>
      <c r="BB175" s="22"/>
      <c r="BC175" s="22">
        <v>1059554</v>
      </c>
      <c r="BD175" s="22"/>
      <c r="BE175" s="22">
        <v>21866</v>
      </c>
      <c r="BF175" s="22">
        <v>55810</v>
      </c>
      <c r="BG175" s="22"/>
      <c r="BH175" s="22">
        <f t="shared" si="15"/>
        <v>1214847</v>
      </c>
      <c r="BI175" s="22">
        <f t="shared" si="16"/>
        <v>66688110</v>
      </c>
      <c r="BJ175" s="3"/>
    </row>
    <row r="176" spans="1:62" ht="16.5" customHeight="1">
      <c r="A176" s="25" t="s">
        <v>478</v>
      </c>
      <c r="B176" s="25">
        <v>5</v>
      </c>
      <c r="C176" s="32" t="s">
        <v>479</v>
      </c>
      <c r="D176" s="22"/>
      <c r="E176" s="22">
        <v>1225</v>
      </c>
      <c r="F176" s="22">
        <v>15954883</v>
      </c>
      <c r="G176" s="22"/>
      <c r="H176" s="22">
        <v>473203</v>
      </c>
      <c r="I176" s="22">
        <v>2244498</v>
      </c>
      <c r="J176" s="22"/>
      <c r="K176" s="22">
        <v>12346086</v>
      </c>
      <c r="L176" s="22">
        <v>368619</v>
      </c>
      <c r="M176" s="22">
        <v>16551</v>
      </c>
      <c r="N176" s="22">
        <v>220643</v>
      </c>
      <c r="O176" s="22">
        <v>196790</v>
      </c>
      <c r="P176" s="22"/>
      <c r="Q176" s="22">
        <v>546</v>
      </c>
      <c r="R176" s="22">
        <v>5767</v>
      </c>
      <c r="S176" s="22">
        <v>6486</v>
      </c>
      <c r="T176" s="22">
        <v>5965</v>
      </c>
      <c r="U176" s="22"/>
      <c r="V176" s="38">
        <f t="shared" si="12"/>
        <v>31841262</v>
      </c>
      <c r="W176" s="22"/>
      <c r="X176" s="22"/>
      <c r="Y176" s="22">
        <v>316</v>
      </c>
      <c r="Z176" s="22">
        <f t="shared" si="17"/>
        <v>316</v>
      </c>
      <c r="AA176" s="22"/>
      <c r="AB176" s="22"/>
      <c r="AC176" s="22"/>
      <c r="AD176" s="22">
        <v>1191633</v>
      </c>
      <c r="AE176" s="22"/>
      <c r="AF176" s="22"/>
      <c r="AG176" s="22"/>
      <c r="AH176" s="22"/>
      <c r="AI176" s="22"/>
      <c r="AJ176" s="22">
        <f t="shared" si="13"/>
        <v>1191633</v>
      </c>
      <c r="AK176" s="22">
        <v>5276632</v>
      </c>
      <c r="AL176" s="22">
        <v>1039390</v>
      </c>
      <c r="AM176" s="22"/>
      <c r="AN176" s="22"/>
      <c r="AO176" s="22">
        <v>10472</v>
      </c>
      <c r="AP176" s="22">
        <v>6385</v>
      </c>
      <c r="AQ176" s="22"/>
      <c r="AR176" s="22">
        <v>627418</v>
      </c>
      <c r="AS176" s="22">
        <v>343</v>
      </c>
      <c r="AT176" s="22">
        <f t="shared" si="14"/>
        <v>6960640</v>
      </c>
      <c r="AU176" s="22"/>
      <c r="AV176" s="22"/>
      <c r="AW176" s="22"/>
      <c r="AX176" s="22">
        <v>40329</v>
      </c>
      <c r="AY176" s="22">
        <v>15581</v>
      </c>
      <c r="AZ176" s="22"/>
      <c r="BA176" s="22"/>
      <c r="BB176" s="22"/>
      <c r="BC176" s="22">
        <v>821505</v>
      </c>
      <c r="BD176" s="22"/>
      <c r="BE176" s="22"/>
      <c r="BF176" s="22">
        <v>1024</v>
      </c>
      <c r="BG176" s="22"/>
      <c r="BH176" s="22">
        <f t="shared" si="15"/>
        <v>878439</v>
      </c>
      <c r="BI176" s="22">
        <f t="shared" si="16"/>
        <v>40872290</v>
      </c>
      <c r="BJ176" s="3"/>
    </row>
    <row r="177" spans="1:62" ht="16.5" customHeight="1">
      <c r="A177" s="25" t="s">
        <v>480</v>
      </c>
      <c r="B177" s="25">
        <v>5</v>
      </c>
      <c r="C177" s="32" t="s">
        <v>481</v>
      </c>
      <c r="D177" s="22">
        <v>363357</v>
      </c>
      <c r="E177" s="22">
        <v>133637</v>
      </c>
      <c r="F177" s="22">
        <v>3203963</v>
      </c>
      <c r="G177" s="22">
        <v>2168600</v>
      </c>
      <c r="H177" s="22">
        <v>1137629</v>
      </c>
      <c r="I177" s="22">
        <v>4474180</v>
      </c>
      <c r="J177" s="22"/>
      <c r="K177" s="22">
        <v>2123127</v>
      </c>
      <c r="L177" s="22">
        <v>2170166</v>
      </c>
      <c r="M177" s="22">
        <v>1988</v>
      </c>
      <c r="N177" s="22">
        <v>851118</v>
      </c>
      <c r="O177" s="22">
        <v>1627078</v>
      </c>
      <c r="P177" s="22"/>
      <c r="Q177" s="22">
        <v>951394</v>
      </c>
      <c r="R177" s="22">
        <v>771917</v>
      </c>
      <c r="S177" s="22">
        <v>84630</v>
      </c>
      <c r="T177" s="22">
        <v>23812</v>
      </c>
      <c r="U177" s="22">
        <v>16400</v>
      </c>
      <c r="V177" s="38">
        <f t="shared" si="12"/>
        <v>20102996</v>
      </c>
      <c r="W177" s="22"/>
      <c r="X177" s="22">
        <v>2987</v>
      </c>
      <c r="Y177" s="22">
        <v>22741</v>
      </c>
      <c r="Z177" s="22">
        <f t="shared" si="17"/>
        <v>25728</v>
      </c>
      <c r="AA177" s="22"/>
      <c r="AB177" s="22"/>
      <c r="AC177" s="22"/>
      <c r="AD177" s="22">
        <v>219437</v>
      </c>
      <c r="AE177" s="22">
        <v>24918</v>
      </c>
      <c r="AF177" s="22"/>
      <c r="AG177" s="22"/>
      <c r="AH177" s="22"/>
      <c r="AI177" s="22"/>
      <c r="AJ177" s="22">
        <f t="shared" si="13"/>
        <v>244355</v>
      </c>
      <c r="AK177" s="22">
        <v>4825351</v>
      </c>
      <c r="AL177" s="22"/>
      <c r="AM177" s="22">
        <v>9618</v>
      </c>
      <c r="AN177" s="22">
        <v>15583</v>
      </c>
      <c r="AO177" s="22"/>
      <c r="AP177" s="22"/>
      <c r="AQ177" s="22"/>
      <c r="AR177" s="22">
        <v>162807</v>
      </c>
      <c r="AS177" s="22">
        <v>92974</v>
      </c>
      <c r="AT177" s="22">
        <f t="shared" si="14"/>
        <v>5106333</v>
      </c>
      <c r="AU177" s="22">
        <v>21707</v>
      </c>
      <c r="AV177" s="22"/>
      <c r="AW177" s="22"/>
      <c r="AX177" s="22"/>
      <c r="AY177" s="22"/>
      <c r="AZ177" s="22"/>
      <c r="BA177" s="22"/>
      <c r="BB177" s="22"/>
      <c r="BC177" s="22">
        <v>238049</v>
      </c>
      <c r="BD177" s="22"/>
      <c r="BE177" s="22">
        <v>21866</v>
      </c>
      <c r="BF177" s="22">
        <v>54786</v>
      </c>
      <c r="BG177" s="22"/>
      <c r="BH177" s="22">
        <f t="shared" si="15"/>
        <v>336408</v>
      </c>
      <c r="BI177" s="22">
        <f t="shared" si="16"/>
        <v>25815820</v>
      </c>
      <c r="BJ177" s="3"/>
    </row>
    <row r="178" spans="1:62" ht="16.5" customHeight="1">
      <c r="A178" s="25" t="s">
        <v>482</v>
      </c>
      <c r="B178" s="25">
        <v>4</v>
      </c>
      <c r="C178" s="32" t="s">
        <v>483</v>
      </c>
      <c r="D178" s="22">
        <v>980</v>
      </c>
      <c r="E178" s="22">
        <v>21589</v>
      </c>
      <c r="F178" s="22">
        <v>48411</v>
      </c>
      <c r="G178" s="22"/>
      <c r="H178" s="22">
        <v>505690</v>
      </c>
      <c r="I178" s="22">
        <v>10400</v>
      </c>
      <c r="J178" s="22"/>
      <c r="K178" s="22">
        <v>3787</v>
      </c>
      <c r="L178" s="22">
        <v>3115</v>
      </c>
      <c r="M178" s="22"/>
      <c r="N178" s="22"/>
      <c r="O178" s="22">
        <v>17689</v>
      </c>
      <c r="P178" s="22"/>
      <c r="Q178" s="22"/>
      <c r="R178" s="22"/>
      <c r="S178" s="22"/>
      <c r="T178" s="22"/>
      <c r="U178" s="22"/>
      <c r="V178" s="38">
        <f t="shared" si="12"/>
        <v>611661</v>
      </c>
      <c r="W178" s="22"/>
      <c r="X178" s="22"/>
      <c r="Y178" s="22"/>
      <c r="Z178" s="22">
        <f t="shared" si="17"/>
        <v>0</v>
      </c>
      <c r="AA178" s="22"/>
      <c r="AB178" s="22"/>
      <c r="AC178" s="22"/>
      <c r="AD178" s="22">
        <v>373</v>
      </c>
      <c r="AE178" s="22"/>
      <c r="AF178" s="22"/>
      <c r="AG178" s="22"/>
      <c r="AH178" s="22"/>
      <c r="AI178" s="22"/>
      <c r="AJ178" s="22">
        <f t="shared" si="13"/>
        <v>373</v>
      </c>
      <c r="AK178" s="22">
        <v>6570</v>
      </c>
      <c r="AL178" s="22">
        <v>6093</v>
      </c>
      <c r="AM178" s="22"/>
      <c r="AN178" s="22"/>
      <c r="AO178" s="22"/>
      <c r="AP178" s="22"/>
      <c r="AQ178" s="22"/>
      <c r="AR178" s="22">
        <v>4950</v>
      </c>
      <c r="AS178" s="22">
        <v>269374</v>
      </c>
      <c r="AT178" s="22">
        <f t="shared" si="14"/>
        <v>286987</v>
      </c>
      <c r="AU178" s="22"/>
      <c r="AV178" s="22"/>
      <c r="AW178" s="22"/>
      <c r="AX178" s="22">
        <v>213</v>
      </c>
      <c r="AY178" s="22"/>
      <c r="AZ178" s="22"/>
      <c r="BA178" s="22"/>
      <c r="BB178" s="22"/>
      <c r="BC178" s="22">
        <v>21186</v>
      </c>
      <c r="BD178" s="22"/>
      <c r="BE178" s="22"/>
      <c r="BF178" s="22"/>
      <c r="BG178" s="22"/>
      <c r="BH178" s="22">
        <f t="shared" si="15"/>
        <v>21399</v>
      </c>
      <c r="BI178" s="22">
        <f t="shared" si="16"/>
        <v>920420</v>
      </c>
      <c r="BJ178" s="3"/>
    </row>
    <row r="179" spans="1:62" ht="16.5" customHeight="1">
      <c r="A179" s="25" t="s">
        <v>484</v>
      </c>
      <c r="B179" s="25">
        <v>3</v>
      </c>
      <c r="C179" s="32" t="s">
        <v>485</v>
      </c>
      <c r="D179" s="22"/>
      <c r="E179" s="22">
        <v>34453</v>
      </c>
      <c r="F179" s="22">
        <v>340532</v>
      </c>
      <c r="G179" s="22">
        <v>31717</v>
      </c>
      <c r="H179" s="22">
        <v>431258</v>
      </c>
      <c r="I179" s="22">
        <v>754531</v>
      </c>
      <c r="J179" s="22"/>
      <c r="K179" s="22">
        <v>92423</v>
      </c>
      <c r="L179" s="22">
        <v>20143</v>
      </c>
      <c r="M179" s="22">
        <v>154438</v>
      </c>
      <c r="N179" s="22">
        <v>97055</v>
      </c>
      <c r="O179" s="22">
        <v>284712</v>
      </c>
      <c r="P179" s="22">
        <v>25091</v>
      </c>
      <c r="Q179" s="22"/>
      <c r="R179" s="22">
        <v>372</v>
      </c>
      <c r="S179" s="22">
        <v>4515</v>
      </c>
      <c r="T179" s="22">
        <v>297</v>
      </c>
      <c r="U179" s="22"/>
      <c r="V179" s="38">
        <f t="shared" si="12"/>
        <v>2271537</v>
      </c>
      <c r="W179" s="22"/>
      <c r="X179" s="22">
        <v>10579</v>
      </c>
      <c r="Y179" s="22">
        <v>24862</v>
      </c>
      <c r="Z179" s="22">
        <f t="shared" si="17"/>
        <v>35441</v>
      </c>
      <c r="AA179" s="22"/>
      <c r="AB179" s="22"/>
      <c r="AC179" s="22">
        <v>340</v>
      </c>
      <c r="AD179" s="22">
        <v>2194</v>
      </c>
      <c r="AE179" s="22">
        <v>2460</v>
      </c>
      <c r="AF179" s="22"/>
      <c r="AG179" s="22"/>
      <c r="AH179" s="22"/>
      <c r="AI179" s="22"/>
      <c r="AJ179" s="22">
        <f t="shared" si="13"/>
        <v>4994</v>
      </c>
      <c r="AK179" s="22">
        <v>1362</v>
      </c>
      <c r="AL179" s="22">
        <v>2210</v>
      </c>
      <c r="AM179" s="22"/>
      <c r="AN179" s="22"/>
      <c r="AO179" s="22"/>
      <c r="AP179" s="22"/>
      <c r="AQ179" s="22"/>
      <c r="AR179" s="22">
        <v>5392</v>
      </c>
      <c r="AS179" s="22"/>
      <c r="AT179" s="22">
        <f t="shared" si="14"/>
        <v>8964</v>
      </c>
      <c r="AU179" s="22"/>
      <c r="AV179" s="22"/>
      <c r="AW179" s="22"/>
      <c r="AX179" s="22"/>
      <c r="AY179" s="22"/>
      <c r="AZ179" s="22"/>
      <c r="BA179" s="22"/>
      <c r="BB179" s="22">
        <v>736</v>
      </c>
      <c r="BC179" s="22">
        <v>71589</v>
      </c>
      <c r="BD179" s="22"/>
      <c r="BE179" s="22">
        <v>16829</v>
      </c>
      <c r="BF179" s="22"/>
      <c r="BG179" s="22"/>
      <c r="BH179" s="22">
        <f t="shared" si="15"/>
        <v>89154</v>
      </c>
      <c r="BI179" s="22">
        <f t="shared" si="16"/>
        <v>2410090</v>
      </c>
      <c r="BJ179" s="3"/>
    </row>
    <row r="180" spans="1:62" ht="16.5" customHeight="1">
      <c r="A180" s="25" t="s">
        <v>486</v>
      </c>
      <c r="B180" s="25">
        <v>4</v>
      </c>
      <c r="C180" s="32" t="s">
        <v>487</v>
      </c>
      <c r="D180" s="22"/>
      <c r="E180" s="22">
        <v>31129</v>
      </c>
      <c r="F180" s="22">
        <v>185406</v>
      </c>
      <c r="G180" s="22">
        <v>15013</v>
      </c>
      <c r="H180" s="22">
        <v>334139</v>
      </c>
      <c r="I180" s="22">
        <v>606425</v>
      </c>
      <c r="J180" s="22"/>
      <c r="K180" s="22">
        <v>69630</v>
      </c>
      <c r="L180" s="22">
        <v>9914</v>
      </c>
      <c r="M180" s="22">
        <v>154438</v>
      </c>
      <c r="N180" s="22">
        <v>93275</v>
      </c>
      <c r="O180" s="22">
        <v>236468</v>
      </c>
      <c r="P180" s="22">
        <v>25091</v>
      </c>
      <c r="Q180" s="22"/>
      <c r="R180" s="22"/>
      <c r="S180" s="22">
        <v>4515</v>
      </c>
      <c r="T180" s="22">
        <v>297</v>
      </c>
      <c r="U180" s="22"/>
      <c r="V180" s="38">
        <f t="shared" si="12"/>
        <v>1765740</v>
      </c>
      <c r="W180" s="22"/>
      <c r="X180" s="22">
        <v>4739</v>
      </c>
      <c r="Y180" s="22">
        <v>17876</v>
      </c>
      <c r="Z180" s="22">
        <f t="shared" si="17"/>
        <v>22615</v>
      </c>
      <c r="AA180" s="22"/>
      <c r="AB180" s="22"/>
      <c r="AC180" s="22">
        <v>340</v>
      </c>
      <c r="AD180" s="22">
        <v>2194</v>
      </c>
      <c r="AE180" s="22">
        <v>2460</v>
      </c>
      <c r="AF180" s="22"/>
      <c r="AG180" s="22"/>
      <c r="AH180" s="22"/>
      <c r="AI180" s="22"/>
      <c r="AJ180" s="22">
        <f t="shared" si="13"/>
        <v>4994</v>
      </c>
      <c r="AK180" s="22">
        <v>1362</v>
      </c>
      <c r="AL180" s="22">
        <v>2210</v>
      </c>
      <c r="AM180" s="22"/>
      <c r="AN180" s="22"/>
      <c r="AO180" s="22"/>
      <c r="AP180" s="22"/>
      <c r="AQ180" s="22"/>
      <c r="AR180" s="22">
        <v>5392</v>
      </c>
      <c r="AS180" s="22"/>
      <c r="AT180" s="22">
        <f t="shared" si="14"/>
        <v>8964</v>
      </c>
      <c r="AU180" s="22"/>
      <c r="AV180" s="22"/>
      <c r="AW180" s="22"/>
      <c r="AX180" s="22"/>
      <c r="AY180" s="22"/>
      <c r="AZ180" s="22"/>
      <c r="BA180" s="22"/>
      <c r="BB180" s="22">
        <v>736</v>
      </c>
      <c r="BC180" s="22">
        <v>67164</v>
      </c>
      <c r="BD180" s="22"/>
      <c r="BE180" s="22">
        <v>13449</v>
      </c>
      <c r="BF180" s="22"/>
      <c r="BG180" s="22"/>
      <c r="BH180" s="22">
        <f t="shared" si="15"/>
        <v>81349</v>
      </c>
      <c r="BI180" s="22">
        <f t="shared" si="16"/>
        <v>1883662</v>
      </c>
      <c r="BJ180" s="3"/>
    </row>
    <row r="181" spans="1:62" ht="16.5" customHeight="1">
      <c r="A181" s="25" t="s">
        <v>488</v>
      </c>
      <c r="B181" s="25">
        <v>3</v>
      </c>
      <c r="C181" s="32" t="s">
        <v>489</v>
      </c>
      <c r="D181" s="22">
        <v>5346</v>
      </c>
      <c r="E181" s="22">
        <v>3959</v>
      </c>
      <c r="F181" s="22">
        <v>526736</v>
      </c>
      <c r="G181" s="22">
        <v>119444</v>
      </c>
      <c r="H181" s="22">
        <v>36514017</v>
      </c>
      <c r="I181" s="22">
        <v>1460122</v>
      </c>
      <c r="J181" s="22">
        <v>933</v>
      </c>
      <c r="K181" s="22">
        <v>1340899</v>
      </c>
      <c r="L181" s="22">
        <v>6536962</v>
      </c>
      <c r="M181" s="22">
        <v>216</v>
      </c>
      <c r="N181" s="22">
        <v>415710</v>
      </c>
      <c r="O181" s="22">
        <v>802735</v>
      </c>
      <c r="P181" s="22"/>
      <c r="Q181" s="22">
        <v>9905</v>
      </c>
      <c r="R181" s="22">
        <v>51884</v>
      </c>
      <c r="S181" s="22">
        <v>2305</v>
      </c>
      <c r="T181" s="22"/>
      <c r="U181" s="22"/>
      <c r="V181" s="38">
        <f t="shared" si="12"/>
        <v>47791173</v>
      </c>
      <c r="W181" s="22"/>
      <c r="X181" s="22">
        <v>839</v>
      </c>
      <c r="Y181" s="22">
        <v>12898</v>
      </c>
      <c r="Z181" s="22">
        <f t="shared" si="17"/>
        <v>13737</v>
      </c>
      <c r="AA181" s="22"/>
      <c r="AB181" s="22"/>
      <c r="AC181" s="22"/>
      <c r="AD181" s="22">
        <v>40029</v>
      </c>
      <c r="AE181" s="22"/>
      <c r="AF181" s="22"/>
      <c r="AG181" s="22"/>
      <c r="AH181" s="22"/>
      <c r="AI181" s="22"/>
      <c r="AJ181" s="22">
        <f t="shared" si="13"/>
        <v>40029</v>
      </c>
      <c r="AK181" s="22">
        <v>7925</v>
      </c>
      <c r="AL181" s="22">
        <v>58601</v>
      </c>
      <c r="AM181" s="22"/>
      <c r="AN181" s="22"/>
      <c r="AO181" s="22">
        <v>41696</v>
      </c>
      <c r="AP181" s="22">
        <v>16537</v>
      </c>
      <c r="AQ181" s="22">
        <v>5047</v>
      </c>
      <c r="AR181" s="22">
        <v>6087</v>
      </c>
      <c r="AS181" s="22">
        <v>501951</v>
      </c>
      <c r="AT181" s="22">
        <f t="shared" si="14"/>
        <v>637844</v>
      </c>
      <c r="AU181" s="22"/>
      <c r="AV181" s="22"/>
      <c r="AW181" s="22">
        <v>332</v>
      </c>
      <c r="AX181" s="22"/>
      <c r="AY181" s="22">
        <v>301</v>
      </c>
      <c r="AZ181" s="22"/>
      <c r="BA181" s="22"/>
      <c r="BB181" s="22"/>
      <c r="BC181" s="22">
        <v>5247</v>
      </c>
      <c r="BD181" s="22"/>
      <c r="BE181" s="22"/>
      <c r="BF181" s="22"/>
      <c r="BG181" s="22"/>
      <c r="BH181" s="22">
        <f t="shared" si="15"/>
        <v>5880</v>
      </c>
      <c r="BI181" s="22">
        <f t="shared" si="16"/>
        <v>48488663</v>
      </c>
      <c r="BJ181" s="3"/>
    </row>
    <row r="182" spans="1:62" ht="16.5" customHeight="1">
      <c r="A182" s="25" t="s">
        <v>492</v>
      </c>
      <c r="B182" s="25">
        <v>4</v>
      </c>
      <c r="C182" s="32" t="s">
        <v>493</v>
      </c>
      <c r="D182" s="22">
        <v>5346</v>
      </c>
      <c r="E182" s="22">
        <v>3311</v>
      </c>
      <c r="F182" s="22">
        <v>48576</v>
      </c>
      <c r="G182" s="22"/>
      <c r="H182" s="22">
        <v>517059</v>
      </c>
      <c r="I182" s="22">
        <v>914957</v>
      </c>
      <c r="J182" s="22">
        <v>933</v>
      </c>
      <c r="K182" s="22">
        <v>6116</v>
      </c>
      <c r="L182" s="22">
        <v>1137738</v>
      </c>
      <c r="M182" s="22"/>
      <c r="N182" s="22">
        <v>19888</v>
      </c>
      <c r="O182" s="22">
        <v>52054</v>
      </c>
      <c r="P182" s="22"/>
      <c r="Q182" s="22">
        <v>8106</v>
      </c>
      <c r="R182" s="22">
        <v>29749</v>
      </c>
      <c r="S182" s="22"/>
      <c r="T182" s="22"/>
      <c r="U182" s="22"/>
      <c r="V182" s="38">
        <f t="shared" si="12"/>
        <v>2743833</v>
      </c>
      <c r="W182" s="22"/>
      <c r="X182" s="22">
        <v>839</v>
      </c>
      <c r="Y182" s="22">
        <v>12586</v>
      </c>
      <c r="Z182" s="22">
        <f t="shared" si="17"/>
        <v>13425</v>
      </c>
      <c r="AA182" s="22"/>
      <c r="AB182" s="22"/>
      <c r="AC182" s="22"/>
      <c r="AD182" s="22">
        <v>23806</v>
      </c>
      <c r="AE182" s="22"/>
      <c r="AF182" s="22"/>
      <c r="AG182" s="22"/>
      <c r="AH182" s="22"/>
      <c r="AI182" s="22"/>
      <c r="AJ182" s="22">
        <f t="shared" si="13"/>
        <v>23806</v>
      </c>
      <c r="AK182" s="22">
        <v>5110</v>
      </c>
      <c r="AL182" s="22">
        <v>57267</v>
      </c>
      <c r="AM182" s="22"/>
      <c r="AN182" s="22"/>
      <c r="AO182" s="22">
        <v>33312</v>
      </c>
      <c r="AP182" s="22">
        <v>16029</v>
      </c>
      <c r="AQ182" s="22">
        <v>604</v>
      </c>
      <c r="AR182" s="22">
        <v>5092</v>
      </c>
      <c r="AS182" s="22"/>
      <c r="AT182" s="22">
        <f t="shared" si="14"/>
        <v>117414</v>
      </c>
      <c r="AU182" s="22"/>
      <c r="AV182" s="22"/>
      <c r="AW182" s="22">
        <v>332</v>
      </c>
      <c r="AX182" s="22"/>
      <c r="AY182" s="22">
        <v>301</v>
      </c>
      <c r="AZ182" s="22"/>
      <c r="BA182" s="22"/>
      <c r="BB182" s="22"/>
      <c r="BC182" s="22">
        <v>4224</v>
      </c>
      <c r="BD182" s="22"/>
      <c r="BE182" s="22"/>
      <c r="BF182" s="22"/>
      <c r="BG182" s="22"/>
      <c r="BH182" s="22">
        <f t="shared" si="15"/>
        <v>4857</v>
      </c>
      <c r="BI182" s="22">
        <f t="shared" si="16"/>
        <v>2903335</v>
      </c>
      <c r="BJ182" s="3"/>
    </row>
    <row r="183" spans="1:62" ht="16.5" customHeight="1">
      <c r="A183" s="25" t="s">
        <v>494</v>
      </c>
      <c r="B183" s="25">
        <v>5</v>
      </c>
      <c r="C183" s="32" t="s">
        <v>495</v>
      </c>
      <c r="D183" s="22"/>
      <c r="E183" s="22"/>
      <c r="F183" s="22"/>
      <c r="G183" s="22"/>
      <c r="H183" s="22">
        <v>18193</v>
      </c>
      <c r="I183" s="22">
        <v>649788</v>
      </c>
      <c r="J183" s="22"/>
      <c r="K183" s="22">
        <v>2149</v>
      </c>
      <c r="L183" s="22">
        <v>443794</v>
      </c>
      <c r="M183" s="22"/>
      <c r="N183" s="22"/>
      <c r="O183" s="22">
        <v>4750</v>
      </c>
      <c r="P183" s="22"/>
      <c r="Q183" s="22">
        <v>7546</v>
      </c>
      <c r="R183" s="22"/>
      <c r="S183" s="22"/>
      <c r="T183" s="22"/>
      <c r="U183" s="22"/>
      <c r="V183" s="38">
        <f t="shared" si="12"/>
        <v>1126220</v>
      </c>
      <c r="W183" s="22"/>
      <c r="X183" s="22"/>
      <c r="Y183" s="22">
        <v>1999</v>
      </c>
      <c r="Z183" s="22">
        <f t="shared" si="17"/>
        <v>1999</v>
      </c>
      <c r="AA183" s="22"/>
      <c r="AB183" s="22"/>
      <c r="AC183" s="22"/>
      <c r="AD183" s="22">
        <v>20812</v>
      </c>
      <c r="AE183" s="22"/>
      <c r="AF183" s="22"/>
      <c r="AG183" s="22"/>
      <c r="AH183" s="22"/>
      <c r="AI183" s="22"/>
      <c r="AJ183" s="22">
        <f t="shared" si="13"/>
        <v>20812</v>
      </c>
      <c r="AK183" s="22"/>
      <c r="AL183" s="22">
        <v>44400</v>
      </c>
      <c r="AM183" s="22"/>
      <c r="AN183" s="22"/>
      <c r="AO183" s="22"/>
      <c r="AP183" s="22">
        <v>14142</v>
      </c>
      <c r="AQ183" s="22">
        <v>604</v>
      </c>
      <c r="AR183" s="22"/>
      <c r="AS183" s="22"/>
      <c r="AT183" s="22">
        <f t="shared" si="14"/>
        <v>59146</v>
      </c>
      <c r="AU183" s="22"/>
      <c r="AV183" s="22"/>
      <c r="AW183" s="22"/>
      <c r="AX183" s="22"/>
      <c r="AY183" s="22"/>
      <c r="AZ183" s="22"/>
      <c r="BA183" s="22"/>
      <c r="BB183" s="22"/>
      <c r="BC183" s="22"/>
      <c r="BD183" s="22"/>
      <c r="BE183" s="22"/>
      <c r="BF183" s="22"/>
      <c r="BG183" s="22"/>
      <c r="BH183" s="22">
        <f t="shared" si="15"/>
        <v>0</v>
      </c>
      <c r="BI183" s="22">
        <f t="shared" si="16"/>
        <v>1208177</v>
      </c>
      <c r="BJ183" s="3"/>
    </row>
    <row r="184" spans="1:62" ht="16.5" customHeight="1">
      <c r="A184" s="25" t="s">
        <v>496</v>
      </c>
      <c r="B184" s="25">
        <v>5</v>
      </c>
      <c r="C184" s="32" t="s">
        <v>497</v>
      </c>
      <c r="D184" s="22"/>
      <c r="E184" s="22"/>
      <c r="F184" s="22">
        <v>280</v>
      </c>
      <c r="G184" s="22"/>
      <c r="H184" s="22">
        <v>316368</v>
      </c>
      <c r="I184" s="22">
        <v>21752</v>
      </c>
      <c r="J184" s="22"/>
      <c r="K184" s="22"/>
      <c r="L184" s="22">
        <v>32601</v>
      </c>
      <c r="M184" s="22"/>
      <c r="N184" s="22"/>
      <c r="O184" s="22"/>
      <c r="P184" s="22"/>
      <c r="Q184" s="22"/>
      <c r="R184" s="22"/>
      <c r="S184" s="22"/>
      <c r="T184" s="22"/>
      <c r="U184" s="22"/>
      <c r="V184" s="38">
        <f t="shared" si="12"/>
        <v>371001</v>
      </c>
      <c r="W184" s="22"/>
      <c r="X184" s="22"/>
      <c r="Y184" s="22"/>
      <c r="Z184" s="22">
        <f t="shared" si="17"/>
        <v>0</v>
      </c>
      <c r="AA184" s="22"/>
      <c r="AB184" s="22"/>
      <c r="AC184" s="22"/>
      <c r="AD184" s="22"/>
      <c r="AE184" s="22"/>
      <c r="AF184" s="22"/>
      <c r="AG184" s="22"/>
      <c r="AH184" s="22"/>
      <c r="AI184" s="22"/>
      <c r="AJ184" s="22">
        <f t="shared" si="13"/>
        <v>0</v>
      </c>
      <c r="AK184" s="22"/>
      <c r="AL184" s="22"/>
      <c r="AM184" s="22"/>
      <c r="AN184" s="22"/>
      <c r="AO184" s="22"/>
      <c r="AP184" s="22"/>
      <c r="AQ184" s="22"/>
      <c r="AR184" s="22"/>
      <c r="AS184" s="22"/>
      <c r="AT184" s="22">
        <f t="shared" si="14"/>
        <v>0</v>
      </c>
      <c r="AU184" s="22"/>
      <c r="AV184" s="22"/>
      <c r="AW184" s="22"/>
      <c r="AX184" s="22"/>
      <c r="AY184" s="22"/>
      <c r="AZ184" s="22"/>
      <c r="BA184" s="22"/>
      <c r="BB184" s="22"/>
      <c r="BC184" s="22">
        <v>2031</v>
      </c>
      <c r="BD184" s="22"/>
      <c r="BE184" s="22"/>
      <c r="BF184" s="22"/>
      <c r="BG184" s="22"/>
      <c r="BH184" s="22">
        <f t="shared" si="15"/>
        <v>2031</v>
      </c>
      <c r="BI184" s="22">
        <f t="shared" si="16"/>
        <v>373032</v>
      </c>
      <c r="BJ184" s="3"/>
    </row>
    <row r="185" spans="1:62" ht="16.5" customHeight="1">
      <c r="A185" s="25" t="s">
        <v>498</v>
      </c>
      <c r="B185" s="25">
        <v>4</v>
      </c>
      <c r="C185" s="32" t="s">
        <v>499</v>
      </c>
      <c r="D185" s="22"/>
      <c r="E185" s="22">
        <v>648</v>
      </c>
      <c r="F185" s="22">
        <v>388092</v>
      </c>
      <c r="G185" s="22">
        <v>337</v>
      </c>
      <c r="H185" s="22">
        <v>35991933</v>
      </c>
      <c r="I185" s="22">
        <v>543794</v>
      </c>
      <c r="J185" s="22"/>
      <c r="K185" s="22">
        <v>1323373</v>
      </c>
      <c r="L185" s="22">
        <v>5382457</v>
      </c>
      <c r="M185" s="22">
        <v>216</v>
      </c>
      <c r="N185" s="22">
        <v>395822</v>
      </c>
      <c r="O185" s="22">
        <v>749798</v>
      </c>
      <c r="P185" s="22"/>
      <c r="Q185" s="22">
        <v>1799</v>
      </c>
      <c r="R185" s="22"/>
      <c r="S185" s="22">
        <v>2305</v>
      </c>
      <c r="T185" s="22"/>
      <c r="U185" s="22"/>
      <c r="V185" s="38">
        <f t="shared" si="12"/>
        <v>44780574</v>
      </c>
      <c r="W185" s="22"/>
      <c r="X185" s="22"/>
      <c r="Y185" s="22">
        <v>312</v>
      </c>
      <c r="Z185" s="22">
        <f t="shared" si="17"/>
        <v>312</v>
      </c>
      <c r="AA185" s="22"/>
      <c r="AB185" s="22"/>
      <c r="AC185" s="22"/>
      <c r="AD185" s="22">
        <v>10096</v>
      </c>
      <c r="AE185" s="22"/>
      <c r="AF185" s="22"/>
      <c r="AG185" s="22"/>
      <c r="AH185" s="22"/>
      <c r="AI185" s="22"/>
      <c r="AJ185" s="22">
        <f t="shared" si="13"/>
        <v>10096</v>
      </c>
      <c r="AK185" s="22">
        <v>2815</v>
      </c>
      <c r="AL185" s="22">
        <v>269</v>
      </c>
      <c r="AM185" s="22"/>
      <c r="AN185" s="22"/>
      <c r="AO185" s="22">
        <v>8384</v>
      </c>
      <c r="AP185" s="22">
        <v>508</v>
      </c>
      <c r="AQ185" s="22">
        <v>4154</v>
      </c>
      <c r="AR185" s="22">
        <v>723</v>
      </c>
      <c r="AS185" s="22">
        <v>501951</v>
      </c>
      <c r="AT185" s="22">
        <f t="shared" si="14"/>
        <v>518804</v>
      </c>
      <c r="AU185" s="22"/>
      <c r="AV185" s="22"/>
      <c r="AW185" s="22"/>
      <c r="AX185" s="22"/>
      <c r="AY185" s="22"/>
      <c r="AZ185" s="22"/>
      <c r="BA185" s="22"/>
      <c r="BB185" s="22"/>
      <c r="BC185" s="22">
        <v>523</v>
      </c>
      <c r="BD185" s="22"/>
      <c r="BE185" s="22"/>
      <c r="BF185" s="22"/>
      <c r="BG185" s="22"/>
      <c r="BH185" s="22">
        <f t="shared" si="15"/>
        <v>523</v>
      </c>
      <c r="BI185" s="22">
        <f t="shared" si="16"/>
        <v>45310309</v>
      </c>
      <c r="BJ185" s="3"/>
    </row>
    <row r="186" spans="1:62" ht="16.5" customHeight="1">
      <c r="A186" s="25" t="s">
        <v>500</v>
      </c>
      <c r="B186" s="25">
        <v>3</v>
      </c>
      <c r="C186" s="32" t="s">
        <v>501</v>
      </c>
      <c r="D186" s="22">
        <v>1933413</v>
      </c>
      <c r="E186" s="22">
        <v>362366</v>
      </c>
      <c r="F186" s="22">
        <v>3644572</v>
      </c>
      <c r="G186" s="22">
        <v>10834</v>
      </c>
      <c r="H186" s="22">
        <v>950609</v>
      </c>
      <c r="I186" s="22">
        <v>20751817</v>
      </c>
      <c r="J186" s="22">
        <v>13820</v>
      </c>
      <c r="K186" s="22">
        <v>5128400</v>
      </c>
      <c r="L186" s="22">
        <v>16314577</v>
      </c>
      <c r="M186" s="22">
        <v>85118</v>
      </c>
      <c r="N186" s="22">
        <v>936271</v>
      </c>
      <c r="O186" s="22">
        <v>2894661</v>
      </c>
      <c r="P186" s="22"/>
      <c r="Q186" s="22">
        <v>872227</v>
      </c>
      <c r="R186" s="22">
        <v>316223</v>
      </c>
      <c r="S186" s="22"/>
      <c r="T186" s="22"/>
      <c r="U186" s="22">
        <v>122964</v>
      </c>
      <c r="V186" s="38">
        <f t="shared" si="12"/>
        <v>54337872</v>
      </c>
      <c r="W186" s="22">
        <v>777</v>
      </c>
      <c r="X186" s="22">
        <v>1307470</v>
      </c>
      <c r="Y186" s="22">
        <v>1937021</v>
      </c>
      <c r="Z186" s="22">
        <f t="shared" si="17"/>
        <v>3245268</v>
      </c>
      <c r="AA186" s="22"/>
      <c r="AB186" s="22"/>
      <c r="AC186" s="22">
        <v>12008</v>
      </c>
      <c r="AD186" s="22">
        <v>4018550</v>
      </c>
      <c r="AE186" s="22">
        <v>107976</v>
      </c>
      <c r="AF186" s="22">
        <v>640</v>
      </c>
      <c r="AG186" s="22"/>
      <c r="AH186" s="22">
        <v>4999</v>
      </c>
      <c r="AI186" s="22"/>
      <c r="AJ186" s="22">
        <f t="shared" si="13"/>
        <v>4144173</v>
      </c>
      <c r="AK186" s="22">
        <v>1212845</v>
      </c>
      <c r="AL186" s="22">
        <v>756060</v>
      </c>
      <c r="AM186" s="22">
        <v>825196</v>
      </c>
      <c r="AN186" s="22">
        <v>43630</v>
      </c>
      <c r="AO186" s="22"/>
      <c r="AP186" s="22">
        <v>15000</v>
      </c>
      <c r="AQ186" s="22"/>
      <c r="AR186" s="22">
        <v>1083973</v>
      </c>
      <c r="AS186" s="22">
        <v>27694</v>
      </c>
      <c r="AT186" s="22">
        <f t="shared" si="14"/>
        <v>3964398</v>
      </c>
      <c r="AU186" s="22"/>
      <c r="AV186" s="22"/>
      <c r="AW186" s="22"/>
      <c r="AX186" s="22"/>
      <c r="AY186" s="22"/>
      <c r="AZ186" s="22"/>
      <c r="BA186" s="22"/>
      <c r="BB186" s="22">
        <v>14100</v>
      </c>
      <c r="BC186" s="22">
        <v>6501265</v>
      </c>
      <c r="BD186" s="22"/>
      <c r="BE186" s="22">
        <v>66984</v>
      </c>
      <c r="BF186" s="22">
        <v>373947</v>
      </c>
      <c r="BG186" s="22"/>
      <c r="BH186" s="22">
        <f t="shared" si="15"/>
        <v>6956296</v>
      </c>
      <c r="BI186" s="22">
        <f t="shared" si="16"/>
        <v>72648007</v>
      </c>
      <c r="BJ186" s="3"/>
    </row>
    <row r="187" spans="1:62" ht="16.5" customHeight="1">
      <c r="A187" s="25" t="s">
        <v>502</v>
      </c>
      <c r="B187" s="25">
        <v>4</v>
      </c>
      <c r="C187" s="32" t="s">
        <v>503</v>
      </c>
      <c r="D187" s="22">
        <v>1928928</v>
      </c>
      <c r="E187" s="22">
        <v>353897</v>
      </c>
      <c r="F187" s="22">
        <v>2565779</v>
      </c>
      <c r="G187" s="22">
        <v>10834</v>
      </c>
      <c r="H187" s="22">
        <v>937513</v>
      </c>
      <c r="I187" s="22">
        <v>19904201</v>
      </c>
      <c r="J187" s="22">
        <v>13820</v>
      </c>
      <c r="K187" s="22">
        <v>4886464</v>
      </c>
      <c r="L187" s="22">
        <v>15040132</v>
      </c>
      <c r="M187" s="22">
        <v>73707</v>
      </c>
      <c r="N187" s="22">
        <v>908921</v>
      </c>
      <c r="O187" s="22">
        <v>2588711</v>
      </c>
      <c r="P187" s="22"/>
      <c r="Q187" s="22">
        <v>866826</v>
      </c>
      <c r="R187" s="22">
        <v>313258</v>
      </c>
      <c r="S187" s="22"/>
      <c r="T187" s="22"/>
      <c r="U187" s="22">
        <v>122964</v>
      </c>
      <c r="V187" s="38">
        <f t="shared" si="12"/>
        <v>50515955</v>
      </c>
      <c r="W187" s="22"/>
      <c r="X187" s="22">
        <v>1301908</v>
      </c>
      <c r="Y187" s="22">
        <v>1884854</v>
      </c>
      <c r="Z187" s="22">
        <f t="shared" si="17"/>
        <v>3186762</v>
      </c>
      <c r="AA187" s="22"/>
      <c r="AB187" s="22"/>
      <c r="AC187" s="22">
        <v>12008</v>
      </c>
      <c r="AD187" s="22">
        <v>3982229</v>
      </c>
      <c r="AE187" s="22">
        <v>107976</v>
      </c>
      <c r="AF187" s="22"/>
      <c r="AG187" s="22"/>
      <c r="AH187" s="22"/>
      <c r="AI187" s="22"/>
      <c r="AJ187" s="22">
        <f t="shared" si="13"/>
        <v>4102213</v>
      </c>
      <c r="AK187" s="22">
        <v>1053389</v>
      </c>
      <c r="AL187" s="22">
        <v>538688</v>
      </c>
      <c r="AM187" s="22">
        <v>800211</v>
      </c>
      <c r="AN187" s="22">
        <v>43630</v>
      </c>
      <c r="AO187" s="22"/>
      <c r="AP187" s="22"/>
      <c r="AQ187" s="22"/>
      <c r="AR187" s="22">
        <v>639736</v>
      </c>
      <c r="AS187" s="22">
        <v>27007</v>
      </c>
      <c r="AT187" s="22">
        <f t="shared" si="14"/>
        <v>3102661</v>
      </c>
      <c r="AU187" s="22"/>
      <c r="AV187" s="22"/>
      <c r="AW187" s="22"/>
      <c r="AX187" s="22"/>
      <c r="AY187" s="22"/>
      <c r="AZ187" s="22"/>
      <c r="BA187" s="22"/>
      <c r="BB187" s="22">
        <v>14100</v>
      </c>
      <c r="BC187" s="22">
        <v>6343471</v>
      </c>
      <c r="BD187" s="22"/>
      <c r="BE187" s="22">
        <v>66984</v>
      </c>
      <c r="BF187" s="22">
        <v>373947</v>
      </c>
      <c r="BG187" s="22"/>
      <c r="BH187" s="22">
        <f t="shared" si="15"/>
        <v>6798502</v>
      </c>
      <c r="BI187" s="22">
        <f t="shared" si="16"/>
        <v>67706093</v>
      </c>
      <c r="BJ187" s="3"/>
    </row>
    <row r="188" spans="1:62" ht="16.5" customHeight="1">
      <c r="A188" s="25" t="s">
        <v>504</v>
      </c>
      <c r="B188" s="25">
        <v>5</v>
      </c>
      <c r="C188" s="32" t="s">
        <v>505</v>
      </c>
      <c r="D188" s="22">
        <v>1251888</v>
      </c>
      <c r="E188" s="22">
        <v>201692</v>
      </c>
      <c r="F188" s="22">
        <v>961497</v>
      </c>
      <c r="G188" s="22">
        <v>10834</v>
      </c>
      <c r="H188" s="22">
        <v>657854</v>
      </c>
      <c r="I188" s="22">
        <v>11689945</v>
      </c>
      <c r="J188" s="22">
        <v>13820</v>
      </c>
      <c r="K188" s="22">
        <v>3286003</v>
      </c>
      <c r="L188" s="22">
        <v>5308787</v>
      </c>
      <c r="M188" s="22">
        <v>10176</v>
      </c>
      <c r="N188" s="22">
        <v>563598</v>
      </c>
      <c r="O188" s="22">
        <v>1292224</v>
      </c>
      <c r="P188" s="22"/>
      <c r="Q188" s="22">
        <v>658545</v>
      </c>
      <c r="R188" s="22">
        <v>257321</v>
      </c>
      <c r="S188" s="22"/>
      <c r="T188" s="22"/>
      <c r="U188" s="22">
        <v>41731</v>
      </c>
      <c r="V188" s="38">
        <f t="shared" si="12"/>
        <v>26205915</v>
      </c>
      <c r="W188" s="22"/>
      <c r="X188" s="22">
        <v>1124406</v>
      </c>
      <c r="Y188" s="22">
        <v>918639</v>
      </c>
      <c r="Z188" s="22">
        <f t="shared" si="17"/>
        <v>2043045</v>
      </c>
      <c r="AA188" s="22"/>
      <c r="AB188" s="22"/>
      <c r="AC188" s="22"/>
      <c r="AD188" s="22">
        <v>1351571</v>
      </c>
      <c r="AE188" s="22">
        <v>46882</v>
      </c>
      <c r="AF188" s="22"/>
      <c r="AG188" s="22"/>
      <c r="AH188" s="22"/>
      <c r="AI188" s="22"/>
      <c r="AJ188" s="22">
        <f t="shared" si="13"/>
        <v>1398453</v>
      </c>
      <c r="AK188" s="22">
        <v>483718</v>
      </c>
      <c r="AL188" s="22">
        <v>186275</v>
      </c>
      <c r="AM188" s="22">
        <v>132165</v>
      </c>
      <c r="AN188" s="22">
        <v>43630</v>
      </c>
      <c r="AO188" s="22"/>
      <c r="AP188" s="22"/>
      <c r="AQ188" s="22"/>
      <c r="AR188" s="22">
        <v>229793</v>
      </c>
      <c r="AS188" s="22">
        <v>27007</v>
      </c>
      <c r="AT188" s="22">
        <f t="shared" si="14"/>
        <v>1102588</v>
      </c>
      <c r="AU188" s="22"/>
      <c r="AV188" s="22"/>
      <c r="AW188" s="22"/>
      <c r="AX188" s="22"/>
      <c r="AY188" s="22"/>
      <c r="AZ188" s="22"/>
      <c r="BA188" s="22"/>
      <c r="BB188" s="22">
        <v>14100</v>
      </c>
      <c r="BC188" s="22">
        <v>3822882</v>
      </c>
      <c r="BD188" s="22"/>
      <c r="BE188" s="22">
        <v>66984</v>
      </c>
      <c r="BF188" s="22">
        <v>231347</v>
      </c>
      <c r="BG188" s="22"/>
      <c r="BH188" s="22">
        <f t="shared" si="15"/>
        <v>4135313</v>
      </c>
      <c r="BI188" s="22">
        <f t="shared" si="16"/>
        <v>34885314</v>
      </c>
      <c r="BJ188" s="3"/>
    </row>
    <row r="189" spans="1:62" ht="16.5" customHeight="1">
      <c r="A189" s="25" t="s">
        <v>506</v>
      </c>
      <c r="B189" s="25">
        <v>5</v>
      </c>
      <c r="C189" s="32" t="s">
        <v>507</v>
      </c>
      <c r="D189" s="22"/>
      <c r="E189" s="22"/>
      <c r="F189" s="22">
        <v>36243</v>
      </c>
      <c r="G189" s="22"/>
      <c r="H189" s="22"/>
      <c r="I189" s="22"/>
      <c r="J189" s="22"/>
      <c r="K189" s="22">
        <v>117413</v>
      </c>
      <c r="L189" s="22">
        <v>812992</v>
      </c>
      <c r="M189" s="22"/>
      <c r="N189" s="22">
        <v>114126</v>
      </c>
      <c r="O189" s="22"/>
      <c r="P189" s="22"/>
      <c r="Q189" s="22"/>
      <c r="R189" s="22"/>
      <c r="S189" s="22"/>
      <c r="T189" s="22"/>
      <c r="U189" s="22"/>
      <c r="V189" s="38">
        <f t="shared" si="12"/>
        <v>1080774</v>
      </c>
      <c r="W189" s="22"/>
      <c r="X189" s="22"/>
      <c r="Y189" s="22">
        <v>39842</v>
      </c>
      <c r="Z189" s="22">
        <f t="shared" si="17"/>
        <v>39842</v>
      </c>
      <c r="AA189" s="22"/>
      <c r="AB189" s="22"/>
      <c r="AC189" s="22"/>
      <c r="AD189" s="22"/>
      <c r="AE189" s="22"/>
      <c r="AF189" s="22"/>
      <c r="AG189" s="22"/>
      <c r="AH189" s="22"/>
      <c r="AI189" s="22"/>
      <c r="AJ189" s="22">
        <f t="shared" si="13"/>
        <v>0</v>
      </c>
      <c r="AK189" s="22">
        <v>116674</v>
      </c>
      <c r="AL189" s="22">
        <v>73323</v>
      </c>
      <c r="AM189" s="22">
        <v>26013</v>
      </c>
      <c r="AN189" s="22"/>
      <c r="AO189" s="22"/>
      <c r="AP189" s="22"/>
      <c r="AQ189" s="22"/>
      <c r="AR189" s="22">
        <v>16630</v>
      </c>
      <c r="AS189" s="22"/>
      <c r="AT189" s="22">
        <f t="shared" si="14"/>
        <v>232640</v>
      </c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>
        <f t="shared" si="15"/>
        <v>0</v>
      </c>
      <c r="BI189" s="22">
        <f t="shared" si="16"/>
        <v>1353256</v>
      </c>
      <c r="BJ189" s="3"/>
    </row>
    <row r="190" spans="1:62" ht="16.5" customHeight="1">
      <c r="A190" s="25" t="s">
        <v>508</v>
      </c>
      <c r="B190" s="25">
        <v>4</v>
      </c>
      <c r="C190" s="32" t="s">
        <v>509</v>
      </c>
      <c r="D190" s="22"/>
      <c r="E190" s="22"/>
      <c r="F190" s="22"/>
      <c r="G190" s="22"/>
      <c r="H190" s="22"/>
      <c r="I190" s="22"/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38">
        <f t="shared" si="12"/>
        <v>0</v>
      </c>
      <c r="W190" s="22"/>
      <c r="X190" s="22"/>
      <c r="Y190" s="22"/>
      <c r="Z190" s="22">
        <f t="shared" si="17"/>
        <v>0</v>
      </c>
      <c r="AA190" s="22"/>
      <c r="AB190" s="22"/>
      <c r="AC190" s="22"/>
      <c r="AD190" s="22"/>
      <c r="AE190" s="22"/>
      <c r="AF190" s="22"/>
      <c r="AG190" s="22"/>
      <c r="AH190" s="22"/>
      <c r="AI190" s="22"/>
      <c r="AJ190" s="22">
        <f t="shared" si="13"/>
        <v>0</v>
      </c>
      <c r="AK190" s="22"/>
      <c r="AL190" s="22"/>
      <c r="AM190" s="22"/>
      <c r="AN190" s="22"/>
      <c r="AO190" s="22"/>
      <c r="AP190" s="22"/>
      <c r="AQ190" s="22"/>
      <c r="AR190" s="22">
        <v>261</v>
      </c>
      <c r="AS190" s="22"/>
      <c r="AT190" s="22">
        <f t="shared" si="14"/>
        <v>261</v>
      </c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>
        <f t="shared" si="15"/>
        <v>0</v>
      </c>
      <c r="BI190" s="22">
        <f t="shared" si="16"/>
        <v>261</v>
      </c>
      <c r="BJ190" s="3"/>
    </row>
    <row r="191" spans="1:62" ht="16.5" customHeight="1">
      <c r="A191" s="25" t="s">
        <v>510</v>
      </c>
      <c r="B191" s="25">
        <v>3</v>
      </c>
      <c r="C191" s="32" t="s">
        <v>511</v>
      </c>
      <c r="D191" s="22">
        <v>40523</v>
      </c>
      <c r="E191" s="22"/>
      <c r="F191" s="22">
        <v>150444</v>
      </c>
      <c r="G191" s="22"/>
      <c r="H191" s="22">
        <v>178558</v>
      </c>
      <c r="I191" s="22">
        <v>274870</v>
      </c>
      <c r="J191" s="22"/>
      <c r="K191" s="22">
        <v>102973</v>
      </c>
      <c r="L191" s="22">
        <v>257955</v>
      </c>
      <c r="M191" s="22">
        <v>24378</v>
      </c>
      <c r="N191" s="22">
        <v>22772</v>
      </c>
      <c r="O191" s="22">
        <v>162344</v>
      </c>
      <c r="P191" s="22"/>
      <c r="Q191" s="22">
        <v>38962</v>
      </c>
      <c r="R191" s="22">
        <v>3237</v>
      </c>
      <c r="S191" s="22"/>
      <c r="T191" s="22"/>
      <c r="U191" s="22"/>
      <c r="V191" s="38">
        <f t="shared" si="12"/>
        <v>1257016</v>
      </c>
      <c r="W191" s="22"/>
      <c r="X191" s="22">
        <v>1339</v>
      </c>
      <c r="Y191" s="22">
        <v>52347</v>
      </c>
      <c r="Z191" s="22">
        <f t="shared" si="17"/>
        <v>53686</v>
      </c>
      <c r="AA191" s="22"/>
      <c r="AB191" s="22"/>
      <c r="AC191" s="22"/>
      <c r="AD191" s="22">
        <v>1764087</v>
      </c>
      <c r="AE191" s="22">
        <v>349</v>
      </c>
      <c r="AF191" s="22">
        <v>214</v>
      </c>
      <c r="AG191" s="22"/>
      <c r="AH191" s="22"/>
      <c r="AI191" s="22"/>
      <c r="AJ191" s="22">
        <f t="shared" si="13"/>
        <v>1764650</v>
      </c>
      <c r="AK191" s="22">
        <v>21060</v>
      </c>
      <c r="AL191" s="22">
        <v>2770</v>
      </c>
      <c r="AM191" s="22"/>
      <c r="AN191" s="22"/>
      <c r="AO191" s="22">
        <v>5703</v>
      </c>
      <c r="AP191" s="22">
        <v>2612</v>
      </c>
      <c r="AQ191" s="22"/>
      <c r="AR191" s="22">
        <v>149138</v>
      </c>
      <c r="AS191" s="22"/>
      <c r="AT191" s="22">
        <f t="shared" si="14"/>
        <v>181283</v>
      </c>
      <c r="AU191" s="22">
        <v>932</v>
      </c>
      <c r="AV191" s="22"/>
      <c r="AW191" s="22">
        <v>4889</v>
      </c>
      <c r="AX191" s="22">
        <v>5675</v>
      </c>
      <c r="AY191" s="22"/>
      <c r="AZ191" s="22"/>
      <c r="BA191" s="22">
        <v>399</v>
      </c>
      <c r="BB191" s="22"/>
      <c r="BC191" s="22">
        <v>112561</v>
      </c>
      <c r="BD191" s="22"/>
      <c r="BE191" s="22">
        <v>50660</v>
      </c>
      <c r="BF191" s="22">
        <v>271336</v>
      </c>
      <c r="BG191" s="22"/>
      <c r="BH191" s="22">
        <f t="shared" si="15"/>
        <v>446452</v>
      </c>
      <c r="BI191" s="22">
        <f t="shared" si="16"/>
        <v>3703087</v>
      </c>
      <c r="BJ191" s="3"/>
    </row>
    <row r="192" spans="1:62" ht="16.5" customHeight="1">
      <c r="A192" s="25" t="s">
        <v>516</v>
      </c>
      <c r="B192" s="25">
        <v>4</v>
      </c>
      <c r="C192" s="32" t="s">
        <v>517</v>
      </c>
      <c r="D192" s="22"/>
      <c r="E192" s="22"/>
      <c r="F192" s="22"/>
      <c r="G192" s="22"/>
      <c r="H192" s="22"/>
      <c r="I192" s="22"/>
      <c r="J192" s="22"/>
      <c r="K192" s="22"/>
      <c r="L192" s="22"/>
      <c r="M192" s="22"/>
      <c r="N192" s="22"/>
      <c r="O192" s="22">
        <v>67617</v>
      </c>
      <c r="P192" s="22"/>
      <c r="Q192" s="22"/>
      <c r="R192" s="22"/>
      <c r="S192" s="22"/>
      <c r="T192" s="22"/>
      <c r="U192" s="22"/>
      <c r="V192" s="38">
        <f t="shared" si="12"/>
        <v>67617</v>
      </c>
      <c r="W192" s="22"/>
      <c r="X192" s="22"/>
      <c r="Y192" s="22"/>
      <c r="Z192" s="22">
        <f t="shared" si="17"/>
        <v>0</v>
      </c>
      <c r="AA192" s="22"/>
      <c r="AB192" s="22"/>
      <c r="AC192" s="22"/>
      <c r="AD192" s="22">
        <v>315845</v>
      </c>
      <c r="AE192" s="22"/>
      <c r="AF192" s="22"/>
      <c r="AG192" s="22"/>
      <c r="AH192" s="22"/>
      <c r="AI192" s="22"/>
      <c r="AJ192" s="22">
        <f t="shared" si="13"/>
        <v>315845</v>
      </c>
      <c r="AK192" s="22"/>
      <c r="AL192" s="22"/>
      <c r="AM192" s="22"/>
      <c r="AN192" s="22"/>
      <c r="AO192" s="22"/>
      <c r="AP192" s="22"/>
      <c r="AQ192" s="22"/>
      <c r="AR192" s="22"/>
      <c r="AS192" s="22"/>
      <c r="AT192" s="22">
        <f t="shared" si="14"/>
        <v>0</v>
      </c>
      <c r="AU192" s="22"/>
      <c r="AV192" s="22"/>
      <c r="AW192" s="22"/>
      <c r="AX192" s="22"/>
      <c r="AY192" s="22"/>
      <c r="AZ192" s="22"/>
      <c r="BA192" s="22"/>
      <c r="BB192" s="22"/>
      <c r="BC192" s="22"/>
      <c r="BD192" s="22"/>
      <c r="BE192" s="22"/>
      <c r="BF192" s="22"/>
      <c r="BG192" s="22"/>
      <c r="BH192" s="22">
        <f t="shared" si="15"/>
        <v>0</v>
      </c>
      <c r="BI192" s="22">
        <f t="shared" si="16"/>
        <v>383462</v>
      </c>
      <c r="BJ192" s="3"/>
    </row>
    <row r="193" spans="1:62" ht="16.5" customHeight="1">
      <c r="A193" s="25" t="s">
        <v>518</v>
      </c>
      <c r="B193" s="25">
        <v>4</v>
      </c>
      <c r="C193" s="32" t="s">
        <v>519</v>
      </c>
      <c r="D193" s="22">
        <v>2372</v>
      </c>
      <c r="E193" s="22"/>
      <c r="F193" s="22"/>
      <c r="G193" s="22"/>
      <c r="H193" s="22"/>
      <c r="I193" s="22"/>
      <c r="J193" s="22"/>
      <c r="K193" s="22"/>
      <c r="L193" s="22"/>
      <c r="M193" s="22"/>
      <c r="N193" s="22"/>
      <c r="O193" s="22"/>
      <c r="P193" s="22"/>
      <c r="Q193" s="22"/>
      <c r="R193" s="22"/>
      <c r="S193" s="22"/>
      <c r="T193" s="22"/>
      <c r="U193" s="22"/>
      <c r="V193" s="38">
        <f t="shared" si="12"/>
        <v>2372</v>
      </c>
      <c r="W193" s="22"/>
      <c r="X193" s="22"/>
      <c r="Y193" s="22"/>
      <c r="Z193" s="22">
        <f t="shared" si="17"/>
        <v>0</v>
      </c>
      <c r="AA193" s="22"/>
      <c r="AB193" s="22"/>
      <c r="AC193" s="22"/>
      <c r="AD193" s="22">
        <v>776764</v>
      </c>
      <c r="AE193" s="22"/>
      <c r="AF193" s="22"/>
      <c r="AG193" s="22"/>
      <c r="AH193" s="22"/>
      <c r="AI193" s="22"/>
      <c r="AJ193" s="22">
        <f t="shared" si="13"/>
        <v>776764</v>
      </c>
      <c r="AK193" s="22"/>
      <c r="AL193" s="22"/>
      <c r="AM193" s="22"/>
      <c r="AN193" s="22"/>
      <c r="AO193" s="22"/>
      <c r="AP193" s="22"/>
      <c r="AQ193" s="22"/>
      <c r="AR193" s="22"/>
      <c r="AS193" s="22"/>
      <c r="AT193" s="22">
        <f t="shared" si="14"/>
        <v>0</v>
      </c>
      <c r="AU193" s="22"/>
      <c r="AV193" s="22"/>
      <c r="AW193" s="22"/>
      <c r="AX193" s="22"/>
      <c r="AY193" s="22"/>
      <c r="AZ193" s="22"/>
      <c r="BA193" s="22"/>
      <c r="BB193" s="22"/>
      <c r="BC193" s="22"/>
      <c r="BD193" s="22"/>
      <c r="BE193" s="22"/>
      <c r="BF193" s="22"/>
      <c r="BG193" s="22"/>
      <c r="BH193" s="22">
        <f t="shared" si="15"/>
        <v>0</v>
      </c>
      <c r="BI193" s="22">
        <f t="shared" si="16"/>
        <v>779136</v>
      </c>
      <c r="BJ193" s="3"/>
    </row>
    <row r="194" spans="1:62" ht="16.5" customHeight="1">
      <c r="A194" s="25" t="s">
        <v>520</v>
      </c>
      <c r="B194" s="25">
        <v>4</v>
      </c>
      <c r="C194" s="32" t="s">
        <v>521</v>
      </c>
      <c r="D194" s="22"/>
      <c r="E194" s="22"/>
      <c r="F194" s="22"/>
      <c r="G194" s="22"/>
      <c r="H194" s="22"/>
      <c r="I194" s="22">
        <v>8250</v>
      </c>
      <c r="J194" s="22"/>
      <c r="K194" s="22">
        <v>55653</v>
      </c>
      <c r="L194" s="22">
        <v>49975</v>
      </c>
      <c r="M194" s="22"/>
      <c r="N194" s="22">
        <v>6752</v>
      </c>
      <c r="O194" s="22">
        <v>11019</v>
      </c>
      <c r="P194" s="22"/>
      <c r="Q194" s="22"/>
      <c r="R194" s="22"/>
      <c r="S194" s="22"/>
      <c r="T194" s="22"/>
      <c r="U194" s="22"/>
      <c r="V194" s="38">
        <f t="shared" si="12"/>
        <v>131649</v>
      </c>
      <c r="W194" s="22"/>
      <c r="X194" s="22"/>
      <c r="Y194" s="22">
        <v>4375</v>
      </c>
      <c r="Z194" s="22">
        <f t="shared" si="17"/>
        <v>4375</v>
      </c>
      <c r="AA194" s="22"/>
      <c r="AB194" s="22"/>
      <c r="AC194" s="22"/>
      <c r="AD194" s="22"/>
      <c r="AE194" s="22"/>
      <c r="AF194" s="22"/>
      <c r="AG194" s="22"/>
      <c r="AH194" s="22"/>
      <c r="AI194" s="22"/>
      <c r="AJ194" s="22">
        <f t="shared" si="13"/>
        <v>0</v>
      </c>
      <c r="AK194" s="22"/>
      <c r="AL194" s="22"/>
      <c r="AM194" s="22"/>
      <c r="AN194" s="22"/>
      <c r="AO194" s="22"/>
      <c r="AP194" s="22"/>
      <c r="AQ194" s="22"/>
      <c r="AR194" s="22">
        <v>117438</v>
      </c>
      <c r="AS194" s="22"/>
      <c r="AT194" s="22">
        <f t="shared" si="14"/>
        <v>117438</v>
      </c>
      <c r="AU194" s="22"/>
      <c r="AV194" s="22"/>
      <c r="AW194" s="22"/>
      <c r="AX194" s="22"/>
      <c r="AY194" s="22"/>
      <c r="AZ194" s="22"/>
      <c r="BA194" s="22"/>
      <c r="BB194" s="22"/>
      <c r="BC194" s="22"/>
      <c r="BD194" s="22"/>
      <c r="BE194" s="22">
        <v>50660</v>
      </c>
      <c r="BF194" s="22">
        <v>271336</v>
      </c>
      <c r="BG194" s="22"/>
      <c r="BH194" s="22">
        <f t="shared" si="15"/>
        <v>321996</v>
      </c>
      <c r="BI194" s="22">
        <f t="shared" si="16"/>
        <v>575458</v>
      </c>
      <c r="BJ194" s="3"/>
    </row>
    <row r="195" spans="1:62" ht="16.5" customHeight="1">
      <c r="A195" s="25" t="s">
        <v>522</v>
      </c>
      <c r="B195" s="25">
        <v>4</v>
      </c>
      <c r="C195" s="32" t="s">
        <v>523</v>
      </c>
      <c r="D195" s="22"/>
      <c r="E195" s="22"/>
      <c r="F195" s="22"/>
      <c r="G195" s="22"/>
      <c r="H195" s="22"/>
      <c r="I195" s="22"/>
      <c r="J195" s="22"/>
      <c r="K195" s="22">
        <v>1804</v>
      </c>
      <c r="L195" s="22"/>
      <c r="M195" s="22"/>
      <c r="N195" s="22"/>
      <c r="O195" s="22"/>
      <c r="P195" s="22"/>
      <c r="Q195" s="22"/>
      <c r="R195" s="22"/>
      <c r="S195" s="22"/>
      <c r="T195" s="22"/>
      <c r="U195" s="22"/>
      <c r="V195" s="38">
        <f t="shared" si="12"/>
        <v>1804</v>
      </c>
      <c r="W195" s="22"/>
      <c r="X195" s="22"/>
      <c r="Y195" s="22"/>
      <c r="Z195" s="22">
        <f t="shared" si="17"/>
        <v>0</v>
      </c>
      <c r="AA195" s="22"/>
      <c r="AB195" s="22"/>
      <c r="AC195" s="22"/>
      <c r="AD195" s="22"/>
      <c r="AE195" s="22"/>
      <c r="AF195" s="22"/>
      <c r="AG195" s="22"/>
      <c r="AH195" s="22"/>
      <c r="AI195" s="22"/>
      <c r="AJ195" s="22">
        <f t="shared" si="13"/>
        <v>0</v>
      </c>
      <c r="AK195" s="22"/>
      <c r="AL195" s="22"/>
      <c r="AM195" s="22"/>
      <c r="AN195" s="22"/>
      <c r="AO195" s="22"/>
      <c r="AP195" s="22"/>
      <c r="AQ195" s="22"/>
      <c r="AR195" s="22"/>
      <c r="AS195" s="22"/>
      <c r="AT195" s="22">
        <f t="shared" si="14"/>
        <v>0</v>
      </c>
      <c r="AU195" s="22"/>
      <c r="AV195" s="22"/>
      <c r="AW195" s="22"/>
      <c r="AX195" s="22"/>
      <c r="AY195" s="22"/>
      <c r="AZ195" s="22"/>
      <c r="BA195" s="22"/>
      <c r="BB195" s="22"/>
      <c r="BC195" s="22"/>
      <c r="BD195" s="22"/>
      <c r="BE195" s="22"/>
      <c r="BF195" s="22"/>
      <c r="BG195" s="22"/>
      <c r="BH195" s="22">
        <f t="shared" si="15"/>
        <v>0</v>
      </c>
      <c r="BI195" s="22">
        <f t="shared" si="16"/>
        <v>1804</v>
      </c>
      <c r="BJ195" s="3"/>
    </row>
    <row r="196" spans="1:62" ht="16.5" customHeight="1">
      <c r="A196" s="25" t="s">
        <v>524</v>
      </c>
      <c r="B196" s="25">
        <v>3</v>
      </c>
      <c r="C196" s="32" t="s">
        <v>525</v>
      </c>
      <c r="D196" s="22"/>
      <c r="E196" s="22"/>
      <c r="F196" s="22"/>
      <c r="G196" s="22"/>
      <c r="H196" s="22">
        <v>23238</v>
      </c>
      <c r="I196" s="22"/>
      <c r="J196" s="22"/>
      <c r="K196" s="22">
        <v>318583</v>
      </c>
      <c r="L196" s="22">
        <v>312681</v>
      </c>
      <c r="M196" s="22"/>
      <c r="N196" s="22">
        <v>306</v>
      </c>
      <c r="O196" s="22">
        <v>1010</v>
      </c>
      <c r="P196" s="22"/>
      <c r="Q196" s="22"/>
      <c r="R196" s="22">
        <v>4779</v>
      </c>
      <c r="S196" s="22"/>
      <c r="T196" s="22"/>
      <c r="U196" s="22"/>
      <c r="V196" s="38">
        <f t="shared" si="12"/>
        <v>660597</v>
      </c>
      <c r="W196" s="22"/>
      <c r="X196" s="22"/>
      <c r="Y196" s="22"/>
      <c r="Z196" s="22">
        <f t="shared" si="17"/>
        <v>0</v>
      </c>
      <c r="AA196" s="22"/>
      <c r="AB196" s="22"/>
      <c r="AC196" s="22"/>
      <c r="AD196" s="22">
        <v>44678</v>
      </c>
      <c r="AE196" s="22"/>
      <c r="AF196" s="22"/>
      <c r="AG196" s="22"/>
      <c r="AH196" s="22"/>
      <c r="AI196" s="22"/>
      <c r="AJ196" s="22">
        <f t="shared" si="13"/>
        <v>44678</v>
      </c>
      <c r="AK196" s="22"/>
      <c r="AL196" s="22"/>
      <c r="AM196" s="22"/>
      <c r="AN196" s="22"/>
      <c r="AO196" s="22"/>
      <c r="AP196" s="22"/>
      <c r="AQ196" s="22"/>
      <c r="AR196" s="22"/>
      <c r="AS196" s="22"/>
      <c r="AT196" s="22">
        <f t="shared" si="14"/>
        <v>0</v>
      </c>
      <c r="AU196" s="22"/>
      <c r="AV196" s="22"/>
      <c r="AW196" s="22"/>
      <c r="AX196" s="22"/>
      <c r="AY196" s="22"/>
      <c r="AZ196" s="22"/>
      <c r="BA196" s="22"/>
      <c r="BB196" s="22">
        <v>1795</v>
      </c>
      <c r="BC196" s="22">
        <v>7552</v>
      </c>
      <c r="BD196" s="22"/>
      <c r="BE196" s="22"/>
      <c r="BF196" s="22"/>
      <c r="BG196" s="22"/>
      <c r="BH196" s="22">
        <f t="shared" si="15"/>
        <v>9347</v>
      </c>
      <c r="BI196" s="22">
        <f t="shared" si="16"/>
        <v>714622</v>
      </c>
      <c r="BJ196" s="3"/>
    </row>
    <row r="197" spans="1:62" ht="16.5" customHeight="1">
      <c r="A197" s="25" t="s">
        <v>528</v>
      </c>
      <c r="B197" s="25">
        <v>4</v>
      </c>
      <c r="C197" s="32" t="s">
        <v>529</v>
      </c>
      <c r="D197" s="22"/>
      <c r="E197" s="22"/>
      <c r="F197" s="22"/>
      <c r="G197" s="22"/>
      <c r="H197" s="22">
        <v>23238</v>
      </c>
      <c r="I197" s="22"/>
      <c r="J197" s="22"/>
      <c r="K197" s="22">
        <v>261834</v>
      </c>
      <c r="L197" s="22">
        <v>240413</v>
      </c>
      <c r="M197" s="22"/>
      <c r="N197" s="22"/>
      <c r="O197" s="22"/>
      <c r="P197" s="22"/>
      <c r="Q197" s="22"/>
      <c r="R197" s="22">
        <v>4779</v>
      </c>
      <c r="S197" s="22"/>
      <c r="T197" s="22"/>
      <c r="U197" s="22"/>
      <c r="V197" s="38">
        <f t="shared" si="12"/>
        <v>530264</v>
      </c>
      <c r="W197" s="22"/>
      <c r="X197" s="22"/>
      <c r="Y197" s="22"/>
      <c r="Z197" s="22">
        <f t="shared" si="17"/>
        <v>0</v>
      </c>
      <c r="AA197" s="22"/>
      <c r="AB197" s="22"/>
      <c r="AC197" s="22"/>
      <c r="AD197" s="22">
        <v>2147</v>
      </c>
      <c r="AE197" s="22"/>
      <c r="AF197" s="22"/>
      <c r="AG197" s="22"/>
      <c r="AH197" s="22"/>
      <c r="AI197" s="22"/>
      <c r="AJ197" s="22">
        <f t="shared" si="13"/>
        <v>2147</v>
      </c>
      <c r="AK197" s="22"/>
      <c r="AL197" s="22"/>
      <c r="AM197" s="22"/>
      <c r="AN197" s="22"/>
      <c r="AO197" s="22"/>
      <c r="AP197" s="22"/>
      <c r="AQ197" s="22"/>
      <c r="AR197" s="22"/>
      <c r="AS197" s="22"/>
      <c r="AT197" s="22">
        <f t="shared" si="14"/>
        <v>0</v>
      </c>
      <c r="AU197" s="22"/>
      <c r="AV197" s="22"/>
      <c r="AW197" s="22"/>
      <c r="AX197" s="22"/>
      <c r="AY197" s="22"/>
      <c r="AZ197" s="22"/>
      <c r="BA197" s="22"/>
      <c r="BB197" s="22">
        <v>1795</v>
      </c>
      <c r="BC197" s="22">
        <v>7552</v>
      </c>
      <c r="BD197" s="22"/>
      <c r="BE197" s="22"/>
      <c r="BF197" s="22"/>
      <c r="BG197" s="22"/>
      <c r="BH197" s="22">
        <f t="shared" si="15"/>
        <v>9347</v>
      </c>
      <c r="BI197" s="22">
        <f t="shared" si="16"/>
        <v>541758</v>
      </c>
      <c r="BJ197" s="3"/>
    </row>
    <row r="198" spans="1:62" ht="16.5" customHeight="1">
      <c r="A198" s="25" t="s">
        <v>530</v>
      </c>
      <c r="B198" s="25">
        <v>4</v>
      </c>
      <c r="C198" s="32" t="s">
        <v>531</v>
      </c>
      <c r="D198" s="22"/>
      <c r="E198" s="22"/>
      <c r="F198" s="22"/>
      <c r="G198" s="22"/>
      <c r="H198" s="22"/>
      <c r="I198" s="22"/>
      <c r="J198" s="22"/>
      <c r="K198" s="22">
        <v>56749</v>
      </c>
      <c r="L198" s="22">
        <v>72268</v>
      </c>
      <c r="M198" s="22"/>
      <c r="N198" s="22">
        <v>306</v>
      </c>
      <c r="O198" s="22">
        <v>1010</v>
      </c>
      <c r="P198" s="22"/>
      <c r="Q198" s="22"/>
      <c r="R198" s="22"/>
      <c r="S198" s="22"/>
      <c r="T198" s="22"/>
      <c r="U198" s="22"/>
      <c r="V198" s="38">
        <f t="shared" si="12"/>
        <v>130333</v>
      </c>
      <c r="W198" s="22"/>
      <c r="X198" s="22"/>
      <c r="Y198" s="22"/>
      <c r="Z198" s="22">
        <f t="shared" si="17"/>
        <v>0</v>
      </c>
      <c r="AA198" s="22"/>
      <c r="AB198" s="22"/>
      <c r="AC198" s="22"/>
      <c r="AD198" s="22">
        <v>42531</v>
      </c>
      <c r="AE198" s="22"/>
      <c r="AF198" s="22"/>
      <c r="AG198" s="22"/>
      <c r="AH198" s="22"/>
      <c r="AI198" s="22"/>
      <c r="AJ198" s="22">
        <f t="shared" si="13"/>
        <v>42531</v>
      </c>
      <c r="AK198" s="22"/>
      <c r="AL198" s="22"/>
      <c r="AM198" s="22"/>
      <c r="AN198" s="22"/>
      <c r="AO198" s="22"/>
      <c r="AP198" s="22"/>
      <c r="AQ198" s="22"/>
      <c r="AR198" s="22"/>
      <c r="AS198" s="22"/>
      <c r="AT198" s="22">
        <f t="shared" si="14"/>
        <v>0</v>
      </c>
      <c r="AU198" s="22"/>
      <c r="AV198" s="22"/>
      <c r="AW198" s="22"/>
      <c r="AX198" s="22"/>
      <c r="AY198" s="22"/>
      <c r="AZ198" s="22"/>
      <c r="BA198" s="22"/>
      <c r="BB198" s="22"/>
      <c r="BC198" s="22"/>
      <c r="BD198" s="22"/>
      <c r="BE198" s="22"/>
      <c r="BF198" s="22"/>
      <c r="BG198" s="22"/>
      <c r="BH198" s="22">
        <f t="shared" si="15"/>
        <v>0</v>
      </c>
      <c r="BI198" s="22">
        <f t="shared" si="16"/>
        <v>172864</v>
      </c>
      <c r="BJ198" s="3"/>
    </row>
    <row r="199" spans="1:62" ht="16.5" customHeight="1">
      <c r="A199" s="25" t="s">
        <v>532</v>
      </c>
      <c r="B199" s="25">
        <v>3</v>
      </c>
      <c r="C199" s="32" t="s">
        <v>533</v>
      </c>
      <c r="D199" s="22"/>
      <c r="E199" s="22"/>
      <c r="F199" s="22">
        <v>339</v>
      </c>
      <c r="G199" s="22"/>
      <c r="H199" s="22">
        <v>53532</v>
      </c>
      <c r="I199" s="22">
        <v>230</v>
      </c>
      <c r="J199" s="22"/>
      <c r="K199" s="22"/>
      <c r="L199" s="22">
        <v>21644</v>
      </c>
      <c r="M199" s="22"/>
      <c r="N199" s="22"/>
      <c r="O199" s="22">
        <v>3953</v>
      </c>
      <c r="P199" s="22"/>
      <c r="Q199" s="22"/>
      <c r="R199" s="22"/>
      <c r="S199" s="22"/>
      <c r="T199" s="22"/>
      <c r="U199" s="22"/>
      <c r="V199" s="38">
        <f t="shared" si="12"/>
        <v>79698</v>
      </c>
      <c r="W199" s="22"/>
      <c r="X199" s="22"/>
      <c r="Y199" s="22"/>
      <c r="Z199" s="22">
        <f t="shared" si="17"/>
        <v>0</v>
      </c>
      <c r="AA199" s="22"/>
      <c r="AB199" s="22"/>
      <c r="AC199" s="22"/>
      <c r="AD199" s="22"/>
      <c r="AE199" s="22"/>
      <c r="AF199" s="22"/>
      <c r="AG199" s="22"/>
      <c r="AH199" s="22"/>
      <c r="AI199" s="22"/>
      <c r="AJ199" s="22">
        <f t="shared" si="13"/>
        <v>0</v>
      </c>
      <c r="AK199" s="22"/>
      <c r="AL199" s="22"/>
      <c r="AM199" s="22"/>
      <c r="AN199" s="22"/>
      <c r="AO199" s="22"/>
      <c r="AP199" s="22"/>
      <c r="AQ199" s="22"/>
      <c r="AR199" s="22"/>
      <c r="AS199" s="22"/>
      <c r="AT199" s="22">
        <f t="shared" si="14"/>
        <v>0</v>
      </c>
      <c r="AU199" s="22"/>
      <c r="AV199" s="22"/>
      <c r="AW199" s="22"/>
      <c r="AX199" s="22"/>
      <c r="AY199" s="22"/>
      <c r="AZ199" s="22"/>
      <c r="BA199" s="22"/>
      <c r="BB199" s="22"/>
      <c r="BC199" s="22"/>
      <c r="BD199" s="22"/>
      <c r="BE199" s="22"/>
      <c r="BF199" s="22"/>
      <c r="BG199" s="22"/>
      <c r="BH199" s="22">
        <f t="shared" si="15"/>
        <v>0</v>
      </c>
      <c r="BI199" s="22">
        <f t="shared" si="16"/>
        <v>79698</v>
      </c>
      <c r="BJ199" s="3"/>
    </row>
    <row r="200" spans="1:62" ht="16.5" customHeight="1">
      <c r="A200" s="25" t="s">
        <v>534</v>
      </c>
      <c r="B200" s="25">
        <v>3</v>
      </c>
      <c r="C200" s="32" t="s">
        <v>535</v>
      </c>
      <c r="D200" s="22">
        <v>21682</v>
      </c>
      <c r="E200" s="22"/>
      <c r="F200" s="22">
        <v>91861</v>
      </c>
      <c r="G200" s="22">
        <v>58847</v>
      </c>
      <c r="H200" s="22">
        <v>580693</v>
      </c>
      <c r="I200" s="22">
        <v>835</v>
      </c>
      <c r="J200" s="22"/>
      <c r="K200" s="22">
        <v>13174</v>
      </c>
      <c r="L200" s="22">
        <v>25451</v>
      </c>
      <c r="M200" s="22"/>
      <c r="N200" s="22">
        <v>48857</v>
      </c>
      <c r="O200" s="22">
        <v>30768</v>
      </c>
      <c r="P200" s="22"/>
      <c r="Q200" s="22"/>
      <c r="R200" s="22"/>
      <c r="S200" s="22"/>
      <c r="T200" s="22"/>
      <c r="U200" s="22"/>
      <c r="V200" s="38">
        <f aca="true" t="shared" si="18" ref="V200:V263">SUM(D200:U200)</f>
        <v>872168</v>
      </c>
      <c r="W200" s="22"/>
      <c r="X200" s="22"/>
      <c r="Y200" s="22">
        <v>12443</v>
      </c>
      <c r="Z200" s="22">
        <f t="shared" si="17"/>
        <v>12443</v>
      </c>
      <c r="AA200" s="22"/>
      <c r="AB200" s="22"/>
      <c r="AC200" s="22"/>
      <c r="AD200" s="22">
        <v>29770</v>
      </c>
      <c r="AE200" s="22"/>
      <c r="AF200" s="22"/>
      <c r="AG200" s="22"/>
      <c r="AH200" s="22"/>
      <c r="AI200" s="22"/>
      <c r="AJ200" s="22">
        <f aca="true" t="shared" si="19" ref="AJ200:AJ263">SUM(AA200:AI200)</f>
        <v>29770</v>
      </c>
      <c r="AK200" s="22">
        <v>11286</v>
      </c>
      <c r="AL200" s="22">
        <v>1231</v>
      </c>
      <c r="AM200" s="22"/>
      <c r="AN200" s="22"/>
      <c r="AO200" s="22"/>
      <c r="AP200" s="22">
        <v>12549</v>
      </c>
      <c r="AQ200" s="22">
        <v>1771</v>
      </c>
      <c r="AR200" s="22">
        <v>676</v>
      </c>
      <c r="AS200" s="22"/>
      <c r="AT200" s="22">
        <f aca="true" t="shared" si="20" ref="AT200:AT263">SUM(AK200:AS200)</f>
        <v>27513</v>
      </c>
      <c r="AU200" s="22"/>
      <c r="AV200" s="22"/>
      <c r="AW200" s="22"/>
      <c r="AX200" s="22">
        <v>18207</v>
      </c>
      <c r="AY200" s="22"/>
      <c r="AZ200" s="22"/>
      <c r="BA200" s="22"/>
      <c r="BB200" s="22"/>
      <c r="BC200" s="22"/>
      <c r="BD200" s="22"/>
      <c r="BE200" s="22"/>
      <c r="BF200" s="22"/>
      <c r="BG200" s="22"/>
      <c r="BH200" s="22">
        <f aca="true" t="shared" si="21" ref="BH200:BH263">SUM(AU200:BG200)</f>
        <v>18207</v>
      </c>
      <c r="BI200" s="22">
        <f t="shared" si="16"/>
        <v>960101</v>
      </c>
      <c r="BJ200" s="3"/>
    </row>
    <row r="201" spans="1:62" ht="16.5" customHeight="1">
      <c r="A201" s="25" t="s">
        <v>536</v>
      </c>
      <c r="B201" s="25">
        <v>3</v>
      </c>
      <c r="C201" s="32" t="s">
        <v>537</v>
      </c>
      <c r="D201" s="22"/>
      <c r="E201" s="22"/>
      <c r="F201" s="22">
        <v>4399</v>
      </c>
      <c r="G201" s="22"/>
      <c r="H201" s="22">
        <v>708</v>
      </c>
      <c r="I201" s="22"/>
      <c r="J201" s="22"/>
      <c r="K201" s="22"/>
      <c r="L201" s="22"/>
      <c r="M201" s="22"/>
      <c r="N201" s="22">
        <v>440</v>
      </c>
      <c r="O201" s="22">
        <v>4538</v>
      </c>
      <c r="P201" s="22"/>
      <c r="Q201" s="22"/>
      <c r="R201" s="22"/>
      <c r="S201" s="22"/>
      <c r="T201" s="22"/>
      <c r="U201" s="22"/>
      <c r="V201" s="38">
        <f t="shared" si="18"/>
        <v>10085</v>
      </c>
      <c r="W201" s="22"/>
      <c r="X201" s="22"/>
      <c r="Y201" s="22">
        <v>553</v>
      </c>
      <c r="Z201" s="22">
        <f aca="true" t="shared" si="22" ref="Z201:Z264">SUM(W201:Y201)</f>
        <v>553</v>
      </c>
      <c r="AA201" s="22"/>
      <c r="AB201" s="22"/>
      <c r="AC201" s="22"/>
      <c r="AD201" s="22">
        <v>698</v>
      </c>
      <c r="AE201" s="22"/>
      <c r="AF201" s="22"/>
      <c r="AG201" s="22"/>
      <c r="AH201" s="22"/>
      <c r="AI201" s="22"/>
      <c r="AJ201" s="22">
        <f t="shared" si="19"/>
        <v>698</v>
      </c>
      <c r="AK201" s="22"/>
      <c r="AL201" s="22"/>
      <c r="AM201" s="22">
        <v>650</v>
      </c>
      <c r="AN201" s="22"/>
      <c r="AO201" s="22"/>
      <c r="AP201" s="22"/>
      <c r="AQ201" s="22"/>
      <c r="AR201" s="22"/>
      <c r="AS201" s="22"/>
      <c r="AT201" s="22">
        <f t="shared" si="20"/>
        <v>650</v>
      </c>
      <c r="AU201" s="22"/>
      <c r="AV201" s="22"/>
      <c r="AW201" s="22"/>
      <c r="AX201" s="22"/>
      <c r="AY201" s="22"/>
      <c r="AZ201" s="22"/>
      <c r="BA201" s="22"/>
      <c r="BB201" s="22"/>
      <c r="BC201" s="22"/>
      <c r="BD201" s="22"/>
      <c r="BE201" s="22"/>
      <c r="BF201" s="22"/>
      <c r="BG201" s="22"/>
      <c r="BH201" s="22">
        <f t="shared" si="21"/>
        <v>0</v>
      </c>
      <c r="BI201" s="22">
        <f aca="true" t="shared" si="23" ref="BI201:BI264">V201+Z201+AJ201+AT201+BH201</f>
        <v>11986</v>
      </c>
      <c r="BJ201" s="3"/>
    </row>
    <row r="202" spans="1:62" ht="16.5" customHeight="1">
      <c r="A202" s="25" t="s">
        <v>538</v>
      </c>
      <c r="B202" s="25">
        <v>3</v>
      </c>
      <c r="C202" s="32" t="s">
        <v>539</v>
      </c>
      <c r="D202" s="22">
        <v>191039</v>
      </c>
      <c r="E202" s="22">
        <v>44676</v>
      </c>
      <c r="F202" s="22">
        <v>226285</v>
      </c>
      <c r="G202" s="22">
        <v>1140</v>
      </c>
      <c r="H202" s="22">
        <v>3344938</v>
      </c>
      <c r="I202" s="22">
        <v>1951936</v>
      </c>
      <c r="J202" s="22"/>
      <c r="K202" s="22">
        <v>121810</v>
      </c>
      <c r="L202" s="22">
        <v>239957</v>
      </c>
      <c r="M202" s="22"/>
      <c r="N202" s="22">
        <v>520</v>
      </c>
      <c r="O202" s="22">
        <v>358741</v>
      </c>
      <c r="P202" s="22"/>
      <c r="Q202" s="22">
        <v>109925</v>
      </c>
      <c r="R202" s="22">
        <v>1037127</v>
      </c>
      <c r="S202" s="22"/>
      <c r="T202" s="22"/>
      <c r="U202" s="22"/>
      <c r="V202" s="38">
        <f t="shared" si="18"/>
        <v>7628094</v>
      </c>
      <c r="W202" s="22"/>
      <c r="X202" s="22">
        <v>614684</v>
      </c>
      <c r="Y202" s="22">
        <v>241783</v>
      </c>
      <c r="Z202" s="22">
        <f t="shared" si="22"/>
        <v>856467</v>
      </c>
      <c r="AA202" s="22"/>
      <c r="AB202" s="22"/>
      <c r="AC202" s="22"/>
      <c r="AD202" s="22">
        <v>7277</v>
      </c>
      <c r="AE202" s="22"/>
      <c r="AF202" s="22"/>
      <c r="AG202" s="22"/>
      <c r="AH202" s="22"/>
      <c r="AI202" s="22"/>
      <c r="AJ202" s="22">
        <f t="shared" si="19"/>
        <v>7277</v>
      </c>
      <c r="AK202" s="22">
        <v>69059</v>
      </c>
      <c r="AL202" s="22">
        <v>1663</v>
      </c>
      <c r="AM202" s="22">
        <v>623</v>
      </c>
      <c r="AN202" s="22"/>
      <c r="AO202" s="22"/>
      <c r="AP202" s="22"/>
      <c r="AQ202" s="22"/>
      <c r="AR202" s="22">
        <v>22663</v>
      </c>
      <c r="AS202" s="22"/>
      <c r="AT202" s="22">
        <f t="shared" si="20"/>
        <v>94008</v>
      </c>
      <c r="AU202" s="22"/>
      <c r="AV202" s="22"/>
      <c r="AW202" s="22"/>
      <c r="AX202" s="22">
        <v>18478</v>
      </c>
      <c r="AY202" s="22"/>
      <c r="AZ202" s="22"/>
      <c r="BA202" s="22"/>
      <c r="BB202" s="22"/>
      <c r="BC202" s="22">
        <v>310031</v>
      </c>
      <c r="BD202" s="22"/>
      <c r="BE202" s="22">
        <v>1774</v>
      </c>
      <c r="BF202" s="22">
        <v>485</v>
      </c>
      <c r="BG202" s="22"/>
      <c r="BH202" s="22">
        <f t="shared" si="21"/>
        <v>330768</v>
      </c>
      <c r="BI202" s="22">
        <f t="shared" si="23"/>
        <v>8916614</v>
      </c>
      <c r="BJ202" s="3"/>
    </row>
    <row r="203" spans="1:62" ht="16.5" customHeight="1">
      <c r="A203" s="25" t="s">
        <v>540</v>
      </c>
      <c r="B203" s="25">
        <v>4</v>
      </c>
      <c r="C203" s="32" t="s">
        <v>541</v>
      </c>
      <c r="D203" s="22">
        <v>139905</v>
      </c>
      <c r="E203" s="22">
        <v>44676</v>
      </c>
      <c r="F203" s="22">
        <v>113825</v>
      </c>
      <c r="G203" s="22">
        <v>1140</v>
      </c>
      <c r="H203" s="22">
        <v>3275754</v>
      </c>
      <c r="I203" s="22">
        <v>512267</v>
      </c>
      <c r="J203" s="22"/>
      <c r="K203" s="22">
        <v>49273</v>
      </c>
      <c r="L203" s="22">
        <v>229474</v>
      </c>
      <c r="M203" s="22"/>
      <c r="N203" s="22"/>
      <c r="O203" s="22">
        <v>156742</v>
      </c>
      <c r="P203" s="22"/>
      <c r="Q203" s="22"/>
      <c r="R203" s="22">
        <v>1037127</v>
      </c>
      <c r="S203" s="22"/>
      <c r="T203" s="22"/>
      <c r="U203" s="22"/>
      <c r="V203" s="38">
        <f t="shared" si="18"/>
        <v>5560183</v>
      </c>
      <c r="W203" s="22"/>
      <c r="X203" s="22">
        <v>52114</v>
      </c>
      <c r="Y203" s="22"/>
      <c r="Z203" s="22">
        <f t="shared" si="22"/>
        <v>52114</v>
      </c>
      <c r="AA203" s="22"/>
      <c r="AB203" s="22"/>
      <c r="AC203" s="22"/>
      <c r="AD203" s="22">
        <v>478</v>
      </c>
      <c r="AE203" s="22"/>
      <c r="AF203" s="22"/>
      <c r="AG203" s="22"/>
      <c r="AH203" s="22"/>
      <c r="AI203" s="22"/>
      <c r="AJ203" s="22">
        <f t="shared" si="19"/>
        <v>478</v>
      </c>
      <c r="AK203" s="22"/>
      <c r="AL203" s="22"/>
      <c r="AM203" s="22"/>
      <c r="AN203" s="22"/>
      <c r="AO203" s="22"/>
      <c r="AP203" s="22"/>
      <c r="AQ203" s="22"/>
      <c r="AR203" s="22"/>
      <c r="AS203" s="22"/>
      <c r="AT203" s="22">
        <f t="shared" si="20"/>
        <v>0</v>
      </c>
      <c r="AU203" s="22"/>
      <c r="AV203" s="22"/>
      <c r="AW203" s="22"/>
      <c r="AX203" s="22"/>
      <c r="AY203" s="22"/>
      <c r="AZ203" s="22"/>
      <c r="BA203" s="22"/>
      <c r="BB203" s="22"/>
      <c r="BC203" s="22">
        <v>129603</v>
      </c>
      <c r="BD203" s="22"/>
      <c r="BE203" s="22"/>
      <c r="BF203" s="22">
        <v>485</v>
      </c>
      <c r="BG203" s="22"/>
      <c r="BH203" s="22">
        <f t="shared" si="21"/>
        <v>130088</v>
      </c>
      <c r="BI203" s="22">
        <f t="shared" si="23"/>
        <v>5742863</v>
      </c>
      <c r="BJ203" s="3"/>
    </row>
    <row r="204" spans="1:62" ht="16.5" customHeight="1">
      <c r="A204" s="25" t="s">
        <v>542</v>
      </c>
      <c r="B204" s="25">
        <v>4</v>
      </c>
      <c r="C204" s="32" t="s">
        <v>543</v>
      </c>
      <c r="D204" s="22"/>
      <c r="E204" s="22"/>
      <c r="F204" s="22"/>
      <c r="G204" s="22"/>
      <c r="H204" s="22"/>
      <c r="I204" s="22">
        <v>171099</v>
      </c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38">
        <f t="shared" si="18"/>
        <v>171099</v>
      </c>
      <c r="W204" s="22"/>
      <c r="X204" s="22"/>
      <c r="Y204" s="22"/>
      <c r="Z204" s="22">
        <f t="shared" si="22"/>
        <v>0</v>
      </c>
      <c r="AA204" s="22"/>
      <c r="AB204" s="22"/>
      <c r="AC204" s="22"/>
      <c r="AD204" s="22"/>
      <c r="AE204" s="22"/>
      <c r="AF204" s="22"/>
      <c r="AG204" s="22"/>
      <c r="AH204" s="22"/>
      <c r="AI204" s="22"/>
      <c r="AJ204" s="22">
        <f t="shared" si="19"/>
        <v>0</v>
      </c>
      <c r="AK204" s="22"/>
      <c r="AL204" s="22"/>
      <c r="AM204" s="22"/>
      <c r="AN204" s="22"/>
      <c r="AO204" s="22"/>
      <c r="AP204" s="22"/>
      <c r="AQ204" s="22"/>
      <c r="AR204" s="22"/>
      <c r="AS204" s="22"/>
      <c r="AT204" s="22">
        <f t="shared" si="20"/>
        <v>0</v>
      </c>
      <c r="AU204" s="22"/>
      <c r="AV204" s="22"/>
      <c r="AW204" s="22"/>
      <c r="AX204" s="22"/>
      <c r="AY204" s="22"/>
      <c r="AZ204" s="22"/>
      <c r="BA204" s="22"/>
      <c r="BB204" s="22"/>
      <c r="BC204" s="22">
        <v>2854</v>
      </c>
      <c r="BD204" s="22"/>
      <c r="BE204" s="22"/>
      <c r="BF204" s="22"/>
      <c r="BG204" s="22"/>
      <c r="BH204" s="22">
        <f t="shared" si="21"/>
        <v>2854</v>
      </c>
      <c r="BI204" s="22">
        <f t="shared" si="23"/>
        <v>173953</v>
      </c>
      <c r="BJ204" s="3"/>
    </row>
    <row r="205" spans="1:62" ht="16.5" customHeight="1">
      <c r="A205" s="25" t="s">
        <v>544</v>
      </c>
      <c r="B205" s="25">
        <v>3</v>
      </c>
      <c r="C205" s="32" t="s">
        <v>545</v>
      </c>
      <c r="D205" s="22">
        <v>15019</v>
      </c>
      <c r="E205" s="22"/>
      <c r="F205" s="22">
        <v>831258</v>
      </c>
      <c r="G205" s="22"/>
      <c r="H205" s="22">
        <v>954773</v>
      </c>
      <c r="I205" s="22">
        <v>107526</v>
      </c>
      <c r="J205" s="22"/>
      <c r="K205" s="22">
        <v>78872</v>
      </c>
      <c r="L205" s="22">
        <v>378597</v>
      </c>
      <c r="M205" s="22"/>
      <c r="N205" s="22">
        <v>116930</v>
      </c>
      <c r="O205" s="22">
        <v>831371</v>
      </c>
      <c r="P205" s="22"/>
      <c r="Q205" s="22">
        <v>1698</v>
      </c>
      <c r="R205" s="22"/>
      <c r="S205" s="22">
        <v>4871</v>
      </c>
      <c r="T205" s="22">
        <v>42800</v>
      </c>
      <c r="U205" s="22"/>
      <c r="V205" s="38">
        <f t="shared" si="18"/>
        <v>3363715</v>
      </c>
      <c r="W205" s="22"/>
      <c r="X205" s="22"/>
      <c r="Y205" s="22">
        <v>6118</v>
      </c>
      <c r="Z205" s="22">
        <f t="shared" si="22"/>
        <v>6118</v>
      </c>
      <c r="AA205" s="22"/>
      <c r="AB205" s="22"/>
      <c r="AC205" s="22"/>
      <c r="AD205" s="22">
        <v>281041</v>
      </c>
      <c r="AE205" s="22"/>
      <c r="AF205" s="22"/>
      <c r="AG205" s="22"/>
      <c r="AH205" s="22"/>
      <c r="AI205" s="22">
        <v>205</v>
      </c>
      <c r="AJ205" s="22">
        <f t="shared" si="19"/>
        <v>281246</v>
      </c>
      <c r="AK205" s="22">
        <v>144348</v>
      </c>
      <c r="AL205" s="22">
        <v>376316</v>
      </c>
      <c r="AM205" s="22"/>
      <c r="AN205" s="22"/>
      <c r="AO205" s="22">
        <v>163854</v>
      </c>
      <c r="AP205" s="22">
        <v>2415</v>
      </c>
      <c r="AQ205" s="22"/>
      <c r="AR205" s="22">
        <v>2203038</v>
      </c>
      <c r="AS205" s="22">
        <v>618</v>
      </c>
      <c r="AT205" s="22">
        <f t="shared" si="20"/>
        <v>2890589</v>
      </c>
      <c r="AU205" s="22"/>
      <c r="AV205" s="22"/>
      <c r="AW205" s="22">
        <v>14150</v>
      </c>
      <c r="AX205" s="22"/>
      <c r="AY205" s="22"/>
      <c r="AZ205" s="22"/>
      <c r="BA205" s="22"/>
      <c r="BB205" s="22"/>
      <c r="BC205" s="22">
        <v>40318</v>
      </c>
      <c r="BD205" s="22"/>
      <c r="BE205" s="22"/>
      <c r="BF205" s="22"/>
      <c r="BG205" s="22"/>
      <c r="BH205" s="22">
        <f t="shared" si="21"/>
        <v>54468</v>
      </c>
      <c r="BI205" s="22">
        <f t="shared" si="23"/>
        <v>6596136</v>
      </c>
      <c r="BJ205" s="3"/>
    </row>
    <row r="206" spans="1:62" ht="16.5" customHeight="1">
      <c r="A206" s="25" t="s">
        <v>546</v>
      </c>
      <c r="B206" s="25">
        <v>4</v>
      </c>
      <c r="C206" s="32" t="s">
        <v>547</v>
      </c>
      <c r="D206" s="22"/>
      <c r="E206" s="22"/>
      <c r="F206" s="22"/>
      <c r="G206" s="22"/>
      <c r="H206" s="22"/>
      <c r="I206" s="22"/>
      <c r="J206" s="22"/>
      <c r="K206" s="22">
        <v>585</v>
      </c>
      <c r="L206" s="22">
        <v>433</v>
      </c>
      <c r="M206" s="22"/>
      <c r="N206" s="22"/>
      <c r="O206" s="22"/>
      <c r="P206" s="22"/>
      <c r="Q206" s="22"/>
      <c r="R206" s="22"/>
      <c r="S206" s="22"/>
      <c r="T206" s="22"/>
      <c r="U206" s="22"/>
      <c r="V206" s="38">
        <f t="shared" si="18"/>
        <v>1018</v>
      </c>
      <c r="W206" s="22"/>
      <c r="X206" s="22"/>
      <c r="Y206" s="22"/>
      <c r="Z206" s="22">
        <f t="shared" si="22"/>
        <v>0</v>
      </c>
      <c r="AA206" s="22"/>
      <c r="AB206" s="22"/>
      <c r="AC206" s="22"/>
      <c r="AD206" s="22"/>
      <c r="AE206" s="22"/>
      <c r="AF206" s="22"/>
      <c r="AG206" s="22"/>
      <c r="AH206" s="22"/>
      <c r="AI206" s="22"/>
      <c r="AJ206" s="22">
        <f t="shared" si="19"/>
        <v>0</v>
      </c>
      <c r="AK206" s="22">
        <v>92100</v>
      </c>
      <c r="AL206" s="22">
        <v>181019</v>
      </c>
      <c r="AM206" s="22"/>
      <c r="AN206" s="22"/>
      <c r="AO206" s="22"/>
      <c r="AP206" s="22"/>
      <c r="AQ206" s="22"/>
      <c r="AR206" s="22"/>
      <c r="AS206" s="22"/>
      <c r="AT206" s="22">
        <f t="shared" si="20"/>
        <v>273119</v>
      </c>
      <c r="AU206" s="22"/>
      <c r="AV206" s="22"/>
      <c r="AW206" s="22">
        <v>9900</v>
      </c>
      <c r="AX206" s="22"/>
      <c r="AY206" s="22"/>
      <c r="AZ206" s="22"/>
      <c r="BA206" s="22"/>
      <c r="BB206" s="22"/>
      <c r="BC206" s="22"/>
      <c r="BD206" s="22"/>
      <c r="BE206" s="22"/>
      <c r="BF206" s="22"/>
      <c r="BG206" s="22"/>
      <c r="BH206" s="22">
        <f t="shared" si="21"/>
        <v>9900</v>
      </c>
      <c r="BI206" s="22">
        <f t="shared" si="23"/>
        <v>284037</v>
      </c>
      <c r="BJ206" s="3"/>
    </row>
    <row r="207" spans="1:62" ht="16.5" customHeight="1">
      <c r="A207" s="25" t="s">
        <v>548</v>
      </c>
      <c r="B207" s="25">
        <v>4</v>
      </c>
      <c r="C207" s="32" t="s">
        <v>549</v>
      </c>
      <c r="D207" s="22">
        <v>9761</v>
      </c>
      <c r="E207" s="22"/>
      <c r="F207" s="22">
        <v>1584</v>
      </c>
      <c r="G207" s="22"/>
      <c r="H207" s="22">
        <v>66861</v>
      </c>
      <c r="I207" s="22">
        <v>2993</v>
      </c>
      <c r="J207" s="22"/>
      <c r="K207" s="22"/>
      <c r="L207" s="22">
        <v>32441</v>
      </c>
      <c r="M207" s="22"/>
      <c r="N207" s="22"/>
      <c r="O207" s="22">
        <v>3795</v>
      </c>
      <c r="P207" s="22"/>
      <c r="Q207" s="22"/>
      <c r="R207" s="22"/>
      <c r="S207" s="22"/>
      <c r="T207" s="22"/>
      <c r="U207" s="22"/>
      <c r="V207" s="38">
        <f t="shared" si="18"/>
        <v>117435</v>
      </c>
      <c r="W207" s="22"/>
      <c r="X207" s="22"/>
      <c r="Y207" s="22">
        <v>474</v>
      </c>
      <c r="Z207" s="22">
        <f t="shared" si="22"/>
        <v>474</v>
      </c>
      <c r="AA207" s="22"/>
      <c r="AB207" s="22"/>
      <c r="AC207" s="22"/>
      <c r="AD207" s="22">
        <v>580</v>
      </c>
      <c r="AE207" s="22"/>
      <c r="AF207" s="22"/>
      <c r="AG207" s="22"/>
      <c r="AH207" s="22"/>
      <c r="AI207" s="22"/>
      <c r="AJ207" s="22">
        <f t="shared" si="19"/>
        <v>580</v>
      </c>
      <c r="AK207" s="22"/>
      <c r="AL207" s="22"/>
      <c r="AM207" s="22"/>
      <c r="AN207" s="22"/>
      <c r="AO207" s="22"/>
      <c r="AP207" s="22"/>
      <c r="AQ207" s="22"/>
      <c r="AR207" s="22"/>
      <c r="AS207" s="22"/>
      <c r="AT207" s="22">
        <f t="shared" si="20"/>
        <v>0</v>
      </c>
      <c r="AU207" s="22"/>
      <c r="AV207" s="22"/>
      <c r="AW207" s="22"/>
      <c r="AX207" s="22"/>
      <c r="AY207" s="22"/>
      <c r="AZ207" s="22"/>
      <c r="BA207" s="22"/>
      <c r="BB207" s="22"/>
      <c r="BC207" s="22"/>
      <c r="BD207" s="22"/>
      <c r="BE207" s="22"/>
      <c r="BF207" s="22"/>
      <c r="BG207" s="22"/>
      <c r="BH207" s="22">
        <f t="shared" si="21"/>
        <v>0</v>
      </c>
      <c r="BI207" s="22">
        <f t="shared" si="23"/>
        <v>118489</v>
      </c>
      <c r="BJ207" s="3"/>
    </row>
    <row r="208" spans="1:62" ht="16.5" customHeight="1">
      <c r="A208" s="25" t="s">
        <v>550</v>
      </c>
      <c r="B208" s="25">
        <v>4</v>
      </c>
      <c r="C208" s="32" t="s">
        <v>551</v>
      </c>
      <c r="D208" s="22">
        <v>501</v>
      </c>
      <c r="E208" s="22"/>
      <c r="F208" s="22">
        <v>493926</v>
      </c>
      <c r="G208" s="22"/>
      <c r="H208" s="22">
        <v>599552</v>
      </c>
      <c r="I208" s="22">
        <v>15063</v>
      </c>
      <c r="J208" s="22"/>
      <c r="K208" s="22">
        <v>40459</v>
      </c>
      <c r="L208" s="22">
        <v>123760</v>
      </c>
      <c r="M208" s="22"/>
      <c r="N208" s="22">
        <v>81116</v>
      </c>
      <c r="O208" s="22">
        <v>317904</v>
      </c>
      <c r="P208" s="22"/>
      <c r="Q208" s="22">
        <v>1698</v>
      </c>
      <c r="R208" s="22"/>
      <c r="S208" s="22">
        <v>4871</v>
      </c>
      <c r="T208" s="22">
        <v>42800</v>
      </c>
      <c r="U208" s="22"/>
      <c r="V208" s="38">
        <f t="shared" si="18"/>
        <v>1721650</v>
      </c>
      <c r="W208" s="22"/>
      <c r="X208" s="22"/>
      <c r="Y208" s="22">
        <v>3898</v>
      </c>
      <c r="Z208" s="22">
        <f t="shared" si="22"/>
        <v>3898</v>
      </c>
      <c r="AA208" s="22"/>
      <c r="AB208" s="22"/>
      <c r="AC208" s="22"/>
      <c r="AD208" s="22">
        <v>266340</v>
      </c>
      <c r="AE208" s="22"/>
      <c r="AF208" s="22"/>
      <c r="AG208" s="22"/>
      <c r="AH208" s="22"/>
      <c r="AI208" s="22"/>
      <c r="AJ208" s="22">
        <f t="shared" si="19"/>
        <v>266340</v>
      </c>
      <c r="AK208" s="22">
        <v>781</v>
      </c>
      <c r="AL208" s="22"/>
      <c r="AM208" s="22"/>
      <c r="AN208" s="22"/>
      <c r="AO208" s="22">
        <v>92986</v>
      </c>
      <c r="AP208" s="22"/>
      <c r="AQ208" s="22"/>
      <c r="AR208" s="22">
        <v>2055413</v>
      </c>
      <c r="AS208" s="22"/>
      <c r="AT208" s="22">
        <f t="shared" si="20"/>
        <v>2149180</v>
      </c>
      <c r="AU208" s="22"/>
      <c r="AV208" s="22"/>
      <c r="AW208" s="22"/>
      <c r="AX208" s="22"/>
      <c r="AY208" s="22"/>
      <c r="AZ208" s="22"/>
      <c r="BA208" s="22"/>
      <c r="BB208" s="22"/>
      <c r="BC208" s="22">
        <v>40003</v>
      </c>
      <c r="BD208" s="22"/>
      <c r="BE208" s="22"/>
      <c r="BF208" s="22"/>
      <c r="BG208" s="22"/>
      <c r="BH208" s="22">
        <f t="shared" si="21"/>
        <v>40003</v>
      </c>
      <c r="BI208" s="22">
        <f t="shared" si="23"/>
        <v>4181071</v>
      </c>
      <c r="BJ208" s="3"/>
    </row>
    <row r="209" spans="1:62" ht="16.5" customHeight="1">
      <c r="A209" s="25" t="s">
        <v>552</v>
      </c>
      <c r="B209" s="25">
        <v>3</v>
      </c>
      <c r="C209" s="32" t="s">
        <v>553</v>
      </c>
      <c r="D209" s="22">
        <v>443613</v>
      </c>
      <c r="E209" s="22">
        <v>16921</v>
      </c>
      <c r="F209" s="22">
        <v>5665190</v>
      </c>
      <c r="G209" s="22">
        <v>2413</v>
      </c>
      <c r="H209" s="22">
        <v>26497251</v>
      </c>
      <c r="I209" s="22">
        <v>2505050</v>
      </c>
      <c r="J209" s="22">
        <v>1673</v>
      </c>
      <c r="K209" s="22">
        <v>2410729</v>
      </c>
      <c r="L209" s="22">
        <v>31782605</v>
      </c>
      <c r="M209" s="22">
        <v>85227</v>
      </c>
      <c r="N209" s="22">
        <v>485425</v>
      </c>
      <c r="O209" s="22">
        <v>6347277</v>
      </c>
      <c r="P209" s="22"/>
      <c r="Q209" s="22">
        <v>56178</v>
      </c>
      <c r="R209" s="22">
        <v>225318</v>
      </c>
      <c r="S209" s="22">
        <v>42714</v>
      </c>
      <c r="T209" s="22"/>
      <c r="U209" s="22">
        <v>1737</v>
      </c>
      <c r="V209" s="38">
        <f t="shared" si="18"/>
        <v>76569321</v>
      </c>
      <c r="W209" s="22"/>
      <c r="X209" s="22">
        <v>61873</v>
      </c>
      <c r="Y209" s="22">
        <v>151804</v>
      </c>
      <c r="Z209" s="22">
        <f t="shared" si="22"/>
        <v>213677</v>
      </c>
      <c r="AA209" s="22"/>
      <c r="AB209" s="22">
        <v>410</v>
      </c>
      <c r="AC209" s="22"/>
      <c r="AD209" s="22">
        <v>473074</v>
      </c>
      <c r="AE209" s="22"/>
      <c r="AF209" s="22"/>
      <c r="AG209" s="22">
        <v>1544</v>
      </c>
      <c r="AH209" s="22">
        <v>655</v>
      </c>
      <c r="AI209" s="22">
        <v>934</v>
      </c>
      <c r="AJ209" s="22">
        <f t="shared" si="19"/>
        <v>476617</v>
      </c>
      <c r="AK209" s="22">
        <v>1229236</v>
      </c>
      <c r="AL209" s="22">
        <v>6507054</v>
      </c>
      <c r="AM209" s="22">
        <v>253126</v>
      </c>
      <c r="AN209" s="22"/>
      <c r="AO209" s="22">
        <v>137136</v>
      </c>
      <c r="AP209" s="22">
        <v>28379</v>
      </c>
      <c r="AQ209" s="22">
        <v>79563</v>
      </c>
      <c r="AR209" s="22">
        <v>1089555</v>
      </c>
      <c r="AS209" s="22">
        <v>141606</v>
      </c>
      <c r="AT209" s="22">
        <f t="shared" si="20"/>
        <v>9465655</v>
      </c>
      <c r="AU209" s="22"/>
      <c r="AV209" s="22"/>
      <c r="AW209" s="22">
        <v>18747</v>
      </c>
      <c r="AX209" s="22">
        <v>10054</v>
      </c>
      <c r="AY209" s="22"/>
      <c r="AZ209" s="22"/>
      <c r="BA209" s="22"/>
      <c r="BB209" s="22"/>
      <c r="BC209" s="22">
        <v>540169</v>
      </c>
      <c r="BD209" s="22"/>
      <c r="BE209" s="22">
        <v>24654</v>
      </c>
      <c r="BF209" s="22"/>
      <c r="BG209" s="22"/>
      <c r="BH209" s="22">
        <f t="shared" si="21"/>
        <v>593624</v>
      </c>
      <c r="BI209" s="22">
        <f t="shared" si="23"/>
        <v>87318894</v>
      </c>
      <c r="BJ209" s="3"/>
    </row>
    <row r="210" spans="1:62" ht="16.5" customHeight="1">
      <c r="A210" s="25" t="s">
        <v>554</v>
      </c>
      <c r="B210" s="25">
        <v>4</v>
      </c>
      <c r="C210" s="32" t="s">
        <v>555</v>
      </c>
      <c r="D210" s="22">
        <v>166471</v>
      </c>
      <c r="E210" s="22">
        <v>4837</v>
      </c>
      <c r="F210" s="22">
        <v>2240572</v>
      </c>
      <c r="G210" s="22">
        <v>1069</v>
      </c>
      <c r="H210" s="22">
        <v>3287182</v>
      </c>
      <c r="I210" s="22">
        <v>1000531</v>
      </c>
      <c r="J210" s="22"/>
      <c r="K210" s="22">
        <v>521583</v>
      </c>
      <c r="L210" s="22">
        <v>514299</v>
      </c>
      <c r="M210" s="22">
        <v>4782</v>
      </c>
      <c r="N210" s="22">
        <v>32565</v>
      </c>
      <c r="O210" s="22">
        <v>200737</v>
      </c>
      <c r="P210" s="22"/>
      <c r="Q210" s="22">
        <v>26369</v>
      </c>
      <c r="R210" s="22">
        <v>19668</v>
      </c>
      <c r="S210" s="22">
        <v>8995</v>
      </c>
      <c r="T210" s="22"/>
      <c r="U210" s="22">
        <v>1737</v>
      </c>
      <c r="V210" s="38">
        <f t="shared" si="18"/>
        <v>8031397</v>
      </c>
      <c r="W210" s="22"/>
      <c r="X210" s="22">
        <v>19328</v>
      </c>
      <c r="Y210" s="22">
        <v>13223</v>
      </c>
      <c r="Z210" s="22">
        <f t="shared" si="22"/>
        <v>32551</v>
      </c>
      <c r="AA210" s="22"/>
      <c r="AB210" s="22"/>
      <c r="AC210" s="22"/>
      <c r="AD210" s="22">
        <v>7120</v>
      </c>
      <c r="AE210" s="22"/>
      <c r="AF210" s="22"/>
      <c r="AG210" s="22">
        <v>1544</v>
      </c>
      <c r="AH210" s="22">
        <v>655</v>
      </c>
      <c r="AI210" s="22"/>
      <c r="AJ210" s="22">
        <f t="shared" si="19"/>
        <v>9319</v>
      </c>
      <c r="AK210" s="22">
        <v>141920</v>
      </c>
      <c r="AL210" s="22">
        <v>5529601</v>
      </c>
      <c r="AM210" s="22">
        <v>18598</v>
      </c>
      <c r="AN210" s="22"/>
      <c r="AO210" s="22">
        <v>80084</v>
      </c>
      <c r="AP210" s="22">
        <v>244</v>
      </c>
      <c r="AQ210" s="22">
        <v>78390</v>
      </c>
      <c r="AR210" s="22">
        <v>836769</v>
      </c>
      <c r="AS210" s="22">
        <v>776</v>
      </c>
      <c r="AT210" s="22">
        <f t="shared" si="20"/>
        <v>6686382</v>
      </c>
      <c r="AU210" s="22"/>
      <c r="AV210" s="22"/>
      <c r="AW210" s="22">
        <v>2261</v>
      </c>
      <c r="AX210" s="22"/>
      <c r="AY210" s="22"/>
      <c r="AZ210" s="22"/>
      <c r="BA210" s="22"/>
      <c r="BB210" s="22"/>
      <c r="BC210" s="22">
        <v>146353</v>
      </c>
      <c r="BD210" s="22"/>
      <c r="BE210" s="22">
        <v>24654</v>
      </c>
      <c r="BF210" s="22"/>
      <c r="BG210" s="22"/>
      <c r="BH210" s="22">
        <f t="shared" si="21"/>
        <v>173268</v>
      </c>
      <c r="BI210" s="22">
        <f t="shared" si="23"/>
        <v>14932917</v>
      </c>
      <c r="BJ210" s="3"/>
    </row>
    <row r="211" spans="1:62" ht="16.5" customHeight="1">
      <c r="A211" s="25" t="s">
        <v>556</v>
      </c>
      <c r="B211" s="25">
        <v>4</v>
      </c>
      <c r="C211" s="32" t="s">
        <v>557</v>
      </c>
      <c r="D211" s="22">
        <v>244851</v>
      </c>
      <c r="E211" s="22"/>
      <c r="F211" s="22">
        <v>1241454</v>
      </c>
      <c r="G211" s="22"/>
      <c r="H211" s="22">
        <v>20218744</v>
      </c>
      <c r="I211" s="22">
        <v>191205</v>
      </c>
      <c r="J211" s="22">
        <v>1673</v>
      </c>
      <c r="K211" s="22">
        <v>639101</v>
      </c>
      <c r="L211" s="22">
        <v>15586768</v>
      </c>
      <c r="M211" s="22"/>
      <c r="N211" s="22">
        <v>192751</v>
      </c>
      <c r="O211" s="22">
        <v>2870145</v>
      </c>
      <c r="P211" s="22"/>
      <c r="Q211" s="22">
        <v>3196</v>
      </c>
      <c r="R211" s="22">
        <v>2769</v>
      </c>
      <c r="S211" s="22"/>
      <c r="T211" s="22"/>
      <c r="U211" s="22"/>
      <c r="V211" s="38">
        <f t="shared" si="18"/>
        <v>41192657</v>
      </c>
      <c r="W211" s="22"/>
      <c r="X211" s="22">
        <v>488</v>
      </c>
      <c r="Y211" s="22"/>
      <c r="Z211" s="22">
        <f t="shared" si="22"/>
        <v>488</v>
      </c>
      <c r="AA211" s="22"/>
      <c r="AB211" s="22"/>
      <c r="AC211" s="22"/>
      <c r="AD211" s="22">
        <v>838</v>
      </c>
      <c r="AE211" s="22"/>
      <c r="AF211" s="22"/>
      <c r="AG211" s="22"/>
      <c r="AH211" s="22"/>
      <c r="AI211" s="22"/>
      <c r="AJ211" s="22">
        <f t="shared" si="19"/>
        <v>838</v>
      </c>
      <c r="AK211" s="22">
        <v>489</v>
      </c>
      <c r="AL211" s="22">
        <v>56428</v>
      </c>
      <c r="AM211" s="22"/>
      <c r="AN211" s="22"/>
      <c r="AO211" s="22">
        <v>53754</v>
      </c>
      <c r="AP211" s="22"/>
      <c r="AQ211" s="22"/>
      <c r="AR211" s="22">
        <v>5716</v>
      </c>
      <c r="AS211" s="22"/>
      <c r="AT211" s="22">
        <f t="shared" si="20"/>
        <v>116387</v>
      </c>
      <c r="AU211" s="22"/>
      <c r="AV211" s="22"/>
      <c r="AW211" s="22"/>
      <c r="AX211" s="22"/>
      <c r="AY211" s="22"/>
      <c r="AZ211" s="22"/>
      <c r="BA211" s="22"/>
      <c r="BB211" s="22"/>
      <c r="BC211" s="22">
        <v>5692</v>
      </c>
      <c r="BD211" s="22"/>
      <c r="BE211" s="22"/>
      <c r="BF211" s="22"/>
      <c r="BG211" s="22"/>
      <c r="BH211" s="22">
        <f t="shared" si="21"/>
        <v>5692</v>
      </c>
      <c r="BI211" s="22">
        <f t="shared" si="23"/>
        <v>41316062</v>
      </c>
      <c r="BJ211" s="3"/>
    </row>
    <row r="212" spans="1:62" ht="16.5" customHeight="1">
      <c r="A212" s="25" t="s">
        <v>558</v>
      </c>
      <c r="B212" s="25">
        <v>3</v>
      </c>
      <c r="C212" s="32" t="s">
        <v>559</v>
      </c>
      <c r="D212" s="22">
        <v>131893</v>
      </c>
      <c r="E212" s="22">
        <v>299550</v>
      </c>
      <c r="F212" s="22">
        <v>665479</v>
      </c>
      <c r="G212" s="22">
        <v>4681</v>
      </c>
      <c r="H212" s="22">
        <v>289592</v>
      </c>
      <c r="I212" s="22">
        <v>151656</v>
      </c>
      <c r="J212" s="22"/>
      <c r="K212" s="22">
        <v>2932033</v>
      </c>
      <c r="L212" s="22">
        <v>1453286</v>
      </c>
      <c r="M212" s="22">
        <v>5508</v>
      </c>
      <c r="N212" s="22">
        <v>321399</v>
      </c>
      <c r="O212" s="22">
        <v>1291469</v>
      </c>
      <c r="P212" s="22"/>
      <c r="Q212" s="22">
        <v>72337</v>
      </c>
      <c r="R212" s="22">
        <v>40801</v>
      </c>
      <c r="S212" s="22">
        <v>27916</v>
      </c>
      <c r="T212" s="22"/>
      <c r="U212" s="22">
        <v>7212</v>
      </c>
      <c r="V212" s="38">
        <f t="shared" si="18"/>
        <v>7694812</v>
      </c>
      <c r="W212" s="22">
        <v>3960</v>
      </c>
      <c r="X212" s="22">
        <v>63104</v>
      </c>
      <c r="Y212" s="22">
        <v>36243</v>
      </c>
      <c r="Z212" s="22">
        <f t="shared" si="22"/>
        <v>103307</v>
      </c>
      <c r="AA212" s="22"/>
      <c r="AB212" s="22"/>
      <c r="AC212" s="22"/>
      <c r="AD212" s="22">
        <v>102047</v>
      </c>
      <c r="AE212" s="22">
        <v>1780</v>
      </c>
      <c r="AF212" s="22"/>
      <c r="AG212" s="22">
        <v>4490</v>
      </c>
      <c r="AH212" s="22">
        <v>355</v>
      </c>
      <c r="AI212" s="22"/>
      <c r="AJ212" s="22">
        <f t="shared" si="19"/>
        <v>108672</v>
      </c>
      <c r="AK212" s="22">
        <v>117869</v>
      </c>
      <c r="AL212" s="22">
        <v>631197</v>
      </c>
      <c r="AM212" s="22">
        <v>33596</v>
      </c>
      <c r="AN212" s="22">
        <v>5905</v>
      </c>
      <c r="AO212" s="22">
        <v>2302</v>
      </c>
      <c r="AP212" s="22">
        <v>3469</v>
      </c>
      <c r="AQ212" s="22">
        <v>3008</v>
      </c>
      <c r="AR212" s="22">
        <v>102908</v>
      </c>
      <c r="AS212" s="22">
        <v>3451</v>
      </c>
      <c r="AT212" s="22">
        <f t="shared" si="20"/>
        <v>903705</v>
      </c>
      <c r="AU212" s="22">
        <v>106651</v>
      </c>
      <c r="AV212" s="22">
        <v>268</v>
      </c>
      <c r="AW212" s="22">
        <v>21255</v>
      </c>
      <c r="AX212" s="22">
        <v>395438</v>
      </c>
      <c r="AY212" s="22"/>
      <c r="AZ212" s="22">
        <v>1378</v>
      </c>
      <c r="BA212" s="22">
        <v>3360</v>
      </c>
      <c r="BB212" s="22">
        <v>14955</v>
      </c>
      <c r="BC212" s="22">
        <v>2831616</v>
      </c>
      <c r="BD212" s="22"/>
      <c r="BE212" s="22">
        <v>204759</v>
      </c>
      <c r="BF212" s="22">
        <v>119138</v>
      </c>
      <c r="BG212" s="22"/>
      <c r="BH212" s="22">
        <f t="shared" si="21"/>
        <v>3698818</v>
      </c>
      <c r="BI212" s="22">
        <f t="shared" si="23"/>
        <v>12509314</v>
      </c>
      <c r="BJ212" s="3"/>
    </row>
    <row r="213" spans="1:62" ht="16.5" customHeight="1">
      <c r="A213" s="25" t="s">
        <v>560</v>
      </c>
      <c r="B213" s="25">
        <v>4</v>
      </c>
      <c r="C213" s="32" t="s">
        <v>561</v>
      </c>
      <c r="D213" s="22">
        <v>9553</v>
      </c>
      <c r="E213" s="22"/>
      <c r="F213" s="22">
        <v>28257</v>
      </c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38">
        <f t="shared" si="18"/>
        <v>37810</v>
      </c>
      <c r="W213" s="22"/>
      <c r="X213" s="22"/>
      <c r="Y213" s="22"/>
      <c r="Z213" s="22">
        <f t="shared" si="22"/>
        <v>0</v>
      </c>
      <c r="AA213" s="22"/>
      <c r="AB213" s="22"/>
      <c r="AC213" s="22"/>
      <c r="AD213" s="22"/>
      <c r="AE213" s="22"/>
      <c r="AF213" s="22"/>
      <c r="AG213" s="22"/>
      <c r="AH213" s="22"/>
      <c r="AI213" s="22"/>
      <c r="AJ213" s="22">
        <f t="shared" si="19"/>
        <v>0</v>
      </c>
      <c r="AK213" s="22"/>
      <c r="AL213" s="22"/>
      <c r="AM213" s="22"/>
      <c r="AN213" s="22"/>
      <c r="AO213" s="22"/>
      <c r="AP213" s="22"/>
      <c r="AQ213" s="22"/>
      <c r="AR213" s="22"/>
      <c r="AS213" s="22"/>
      <c r="AT213" s="22">
        <f t="shared" si="20"/>
        <v>0</v>
      </c>
      <c r="AU213" s="22"/>
      <c r="AV213" s="22"/>
      <c r="AW213" s="22"/>
      <c r="AX213" s="22"/>
      <c r="AY213" s="22"/>
      <c r="AZ213" s="22"/>
      <c r="BA213" s="22"/>
      <c r="BB213" s="22"/>
      <c r="BC213" s="22">
        <v>148712</v>
      </c>
      <c r="BD213" s="22"/>
      <c r="BE213" s="22"/>
      <c r="BF213" s="22"/>
      <c r="BG213" s="22"/>
      <c r="BH213" s="22">
        <f t="shared" si="21"/>
        <v>148712</v>
      </c>
      <c r="BI213" s="22">
        <f t="shared" si="23"/>
        <v>186522</v>
      </c>
      <c r="BJ213" s="3"/>
    </row>
    <row r="214" spans="1:62" ht="16.5" customHeight="1">
      <c r="A214" s="25" t="s">
        <v>562</v>
      </c>
      <c r="B214" s="25">
        <v>4</v>
      </c>
      <c r="C214" s="32" t="s">
        <v>563</v>
      </c>
      <c r="D214" s="22">
        <v>109737</v>
      </c>
      <c r="E214" s="22">
        <v>299550</v>
      </c>
      <c r="F214" s="22">
        <v>439958</v>
      </c>
      <c r="G214" s="22"/>
      <c r="H214" s="22">
        <v>104635</v>
      </c>
      <c r="I214" s="22">
        <v>101737</v>
      </c>
      <c r="J214" s="22"/>
      <c r="K214" s="22">
        <v>341529</v>
      </c>
      <c r="L214" s="22">
        <v>1019510</v>
      </c>
      <c r="M214" s="22">
        <v>5508</v>
      </c>
      <c r="N214" s="22">
        <v>320872</v>
      </c>
      <c r="O214" s="22">
        <v>72060</v>
      </c>
      <c r="P214" s="22"/>
      <c r="Q214" s="22">
        <v>72337</v>
      </c>
      <c r="R214" s="22">
        <v>37110</v>
      </c>
      <c r="S214" s="22">
        <v>27916</v>
      </c>
      <c r="T214" s="22"/>
      <c r="U214" s="22">
        <v>7212</v>
      </c>
      <c r="V214" s="38">
        <f t="shared" si="18"/>
        <v>2959671</v>
      </c>
      <c r="W214" s="22">
        <v>3960</v>
      </c>
      <c r="X214" s="22">
        <v>60424</v>
      </c>
      <c r="Y214" s="22">
        <v>33243</v>
      </c>
      <c r="Z214" s="22">
        <f t="shared" si="22"/>
        <v>97627</v>
      </c>
      <c r="AA214" s="22"/>
      <c r="AB214" s="22"/>
      <c r="AC214" s="22"/>
      <c r="AD214" s="22">
        <v>34830</v>
      </c>
      <c r="AE214" s="22">
        <v>1780</v>
      </c>
      <c r="AF214" s="22"/>
      <c r="AG214" s="22">
        <v>4490</v>
      </c>
      <c r="AH214" s="22">
        <v>355</v>
      </c>
      <c r="AI214" s="22"/>
      <c r="AJ214" s="22">
        <f t="shared" si="19"/>
        <v>41455</v>
      </c>
      <c r="AK214" s="22">
        <v>98482</v>
      </c>
      <c r="AL214" s="22">
        <v>142329</v>
      </c>
      <c r="AM214" s="22">
        <v>33596</v>
      </c>
      <c r="AN214" s="22">
        <v>5905</v>
      </c>
      <c r="AO214" s="22">
        <v>2302</v>
      </c>
      <c r="AP214" s="22">
        <v>3469</v>
      </c>
      <c r="AQ214" s="22">
        <v>3008</v>
      </c>
      <c r="AR214" s="22">
        <v>91333</v>
      </c>
      <c r="AS214" s="22">
        <v>3451</v>
      </c>
      <c r="AT214" s="22">
        <f t="shared" si="20"/>
        <v>383875</v>
      </c>
      <c r="AU214" s="22">
        <v>92984</v>
      </c>
      <c r="AV214" s="22">
        <v>268</v>
      </c>
      <c r="AW214" s="22">
        <v>988</v>
      </c>
      <c r="AX214" s="22">
        <v>389927</v>
      </c>
      <c r="AY214" s="22"/>
      <c r="AZ214" s="22"/>
      <c r="BA214" s="22">
        <v>3360</v>
      </c>
      <c r="BB214" s="22">
        <v>13785</v>
      </c>
      <c r="BC214" s="22">
        <v>2314735</v>
      </c>
      <c r="BD214" s="22"/>
      <c r="BE214" s="22">
        <v>204435</v>
      </c>
      <c r="BF214" s="22">
        <v>119138</v>
      </c>
      <c r="BG214" s="22"/>
      <c r="BH214" s="22">
        <f t="shared" si="21"/>
        <v>3139620</v>
      </c>
      <c r="BI214" s="22">
        <f t="shared" si="23"/>
        <v>6622248</v>
      </c>
      <c r="BJ214" s="3"/>
    </row>
    <row r="215" spans="1:62" ht="16.5" customHeight="1">
      <c r="A215" s="25" t="s">
        <v>564</v>
      </c>
      <c r="B215" s="25">
        <v>3</v>
      </c>
      <c r="C215" s="32" t="s">
        <v>565</v>
      </c>
      <c r="D215" s="22"/>
      <c r="E215" s="22">
        <v>9022</v>
      </c>
      <c r="F215" s="22">
        <v>1905887</v>
      </c>
      <c r="G215" s="22"/>
      <c r="H215" s="22">
        <v>661984</v>
      </c>
      <c r="I215" s="22">
        <v>243380</v>
      </c>
      <c r="J215" s="22">
        <v>340</v>
      </c>
      <c r="K215" s="22">
        <v>3171490</v>
      </c>
      <c r="L215" s="22">
        <v>5907228</v>
      </c>
      <c r="M215" s="22">
        <v>11284</v>
      </c>
      <c r="N215" s="22">
        <v>163769</v>
      </c>
      <c r="O215" s="22">
        <v>186676</v>
      </c>
      <c r="P215" s="22"/>
      <c r="Q215" s="22">
        <v>5906</v>
      </c>
      <c r="R215" s="22">
        <v>1415</v>
      </c>
      <c r="S215" s="22">
        <v>7209</v>
      </c>
      <c r="T215" s="22"/>
      <c r="U215" s="22">
        <v>1354</v>
      </c>
      <c r="V215" s="38">
        <f t="shared" si="18"/>
        <v>12276944</v>
      </c>
      <c r="W215" s="22"/>
      <c r="X215" s="22">
        <v>5136</v>
      </c>
      <c r="Y215" s="22">
        <v>844</v>
      </c>
      <c r="Z215" s="22">
        <f t="shared" si="22"/>
        <v>5980</v>
      </c>
      <c r="AA215" s="22"/>
      <c r="AB215" s="22"/>
      <c r="AC215" s="22"/>
      <c r="AD215" s="22">
        <v>406214</v>
      </c>
      <c r="AE215" s="22"/>
      <c r="AF215" s="22"/>
      <c r="AG215" s="22"/>
      <c r="AH215" s="22">
        <v>232</v>
      </c>
      <c r="AI215" s="22"/>
      <c r="AJ215" s="22">
        <f t="shared" si="19"/>
        <v>406446</v>
      </c>
      <c r="AK215" s="22">
        <v>30048</v>
      </c>
      <c r="AL215" s="22">
        <v>22084</v>
      </c>
      <c r="AM215" s="22">
        <v>695</v>
      </c>
      <c r="AN215" s="22"/>
      <c r="AO215" s="22">
        <v>19815</v>
      </c>
      <c r="AP215" s="22">
        <v>256</v>
      </c>
      <c r="AQ215" s="22"/>
      <c r="AR215" s="22">
        <v>757971</v>
      </c>
      <c r="AS215" s="22"/>
      <c r="AT215" s="22">
        <f t="shared" si="20"/>
        <v>830869</v>
      </c>
      <c r="AU215" s="22"/>
      <c r="AV215" s="22"/>
      <c r="AW215" s="22"/>
      <c r="AX215" s="22"/>
      <c r="AY215" s="22"/>
      <c r="AZ215" s="22"/>
      <c r="BA215" s="22"/>
      <c r="BB215" s="22"/>
      <c r="BC215" s="22">
        <v>173555</v>
      </c>
      <c r="BD215" s="22"/>
      <c r="BE215" s="22"/>
      <c r="BF215" s="22"/>
      <c r="BG215" s="22"/>
      <c r="BH215" s="22">
        <f t="shared" si="21"/>
        <v>173555</v>
      </c>
      <c r="BI215" s="22">
        <f t="shared" si="23"/>
        <v>13693794</v>
      </c>
      <c r="BJ215" s="3"/>
    </row>
    <row r="216" spans="1:62" ht="16.5" customHeight="1">
      <c r="A216" s="25" t="s">
        <v>566</v>
      </c>
      <c r="B216" s="25">
        <v>4</v>
      </c>
      <c r="C216" s="32" t="s">
        <v>567</v>
      </c>
      <c r="D216" s="22"/>
      <c r="E216" s="22">
        <v>232</v>
      </c>
      <c r="F216" s="22">
        <v>758816</v>
      </c>
      <c r="G216" s="22"/>
      <c r="H216" s="22">
        <v>154229</v>
      </c>
      <c r="I216" s="22">
        <v>157038</v>
      </c>
      <c r="J216" s="22">
        <v>340</v>
      </c>
      <c r="K216" s="22">
        <v>1155818</v>
      </c>
      <c r="L216" s="22">
        <v>2550189</v>
      </c>
      <c r="M216" s="22">
        <v>9014</v>
      </c>
      <c r="N216" s="22">
        <v>46073</v>
      </c>
      <c r="O216" s="22">
        <v>141168</v>
      </c>
      <c r="P216" s="22"/>
      <c r="Q216" s="22">
        <v>5906</v>
      </c>
      <c r="R216" s="22">
        <v>1415</v>
      </c>
      <c r="S216" s="22">
        <v>6235</v>
      </c>
      <c r="T216" s="22"/>
      <c r="U216" s="22">
        <v>1354</v>
      </c>
      <c r="V216" s="38">
        <f t="shared" si="18"/>
        <v>4987827</v>
      </c>
      <c r="W216" s="22"/>
      <c r="X216" s="22">
        <v>5136</v>
      </c>
      <c r="Y216" s="22">
        <v>844</v>
      </c>
      <c r="Z216" s="22">
        <f t="shared" si="22"/>
        <v>5980</v>
      </c>
      <c r="AA216" s="22"/>
      <c r="AB216" s="22"/>
      <c r="AC216" s="22"/>
      <c r="AD216" s="22">
        <v>177800</v>
      </c>
      <c r="AE216" s="22"/>
      <c r="AF216" s="22"/>
      <c r="AG216" s="22"/>
      <c r="AH216" s="22">
        <v>232</v>
      </c>
      <c r="AI216" s="22"/>
      <c r="AJ216" s="22">
        <f t="shared" si="19"/>
        <v>178032</v>
      </c>
      <c r="AK216" s="22">
        <v>11567</v>
      </c>
      <c r="AL216" s="22">
        <v>16087</v>
      </c>
      <c r="AM216" s="22">
        <v>695</v>
      </c>
      <c r="AN216" s="22"/>
      <c r="AO216" s="22">
        <v>474</v>
      </c>
      <c r="AP216" s="22">
        <v>256</v>
      </c>
      <c r="AQ216" s="22"/>
      <c r="AR216" s="22">
        <v>2808</v>
      </c>
      <c r="AS216" s="22"/>
      <c r="AT216" s="22">
        <f t="shared" si="20"/>
        <v>31887</v>
      </c>
      <c r="AU216" s="22"/>
      <c r="AV216" s="22"/>
      <c r="AW216" s="22"/>
      <c r="AX216" s="22"/>
      <c r="AY216" s="22"/>
      <c r="AZ216" s="22"/>
      <c r="BA216" s="22"/>
      <c r="BB216" s="22"/>
      <c r="BC216" s="22">
        <v>75975</v>
      </c>
      <c r="BD216" s="22"/>
      <c r="BE216" s="22"/>
      <c r="BF216" s="22"/>
      <c r="BG216" s="22"/>
      <c r="BH216" s="22">
        <f t="shared" si="21"/>
        <v>75975</v>
      </c>
      <c r="BI216" s="22">
        <f t="shared" si="23"/>
        <v>5279701</v>
      </c>
      <c r="BJ216" s="3"/>
    </row>
    <row r="217" spans="1:62" ht="16.5" customHeight="1">
      <c r="A217" s="25" t="s">
        <v>568</v>
      </c>
      <c r="B217" s="25">
        <v>4</v>
      </c>
      <c r="C217" s="32" t="s">
        <v>569</v>
      </c>
      <c r="D217" s="22"/>
      <c r="E217" s="22"/>
      <c r="F217" s="22">
        <v>1061636</v>
      </c>
      <c r="G217" s="22"/>
      <c r="H217" s="22">
        <v>418547</v>
      </c>
      <c r="I217" s="22">
        <v>86342</v>
      </c>
      <c r="J217" s="22"/>
      <c r="K217" s="22">
        <v>1788898</v>
      </c>
      <c r="L217" s="22">
        <v>2534014</v>
      </c>
      <c r="M217" s="22">
        <v>644</v>
      </c>
      <c r="N217" s="22">
        <v>68483</v>
      </c>
      <c r="O217" s="22">
        <v>45508</v>
      </c>
      <c r="P217" s="22"/>
      <c r="Q217" s="22"/>
      <c r="R217" s="22"/>
      <c r="S217" s="22">
        <v>974</v>
      </c>
      <c r="T217" s="22"/>
      <c r="U217" s="22"/>
      <c r="V217" s="38">
        <f t="shared" si="18"/>
        <v>6005046</v>
      </c>
      <c r="W217" s="22"/>
      <c r="X217" s="22"/>
      <c r="Y217" s="22"/>
      <c r="Z217" s="22">
        <f t="shared" si="22"/>
        <v>0</v>
      </c>
      <c r="AA217" s="22"/>
      <c r="AB217" s="22"/>
      <c r="AC217" s="22"/>
      <c r="AD217" s="22">
        <v>228414</v>
      </c>
      <c r="AE217" s="22"/>
      <c r="AF217" s="22"/>
      <c r="AG217" s="22"/>
      <c r="AH217" s="22"/>
      <c r="AI217" s="22"/>
      <c r="AJ217" s="22">
        <f t="shared" si="19"/>
        <v>228414</v>
      </c>
      <c r="AK217" s="22">
        <v>11890</v>
      </c>
      <c r="AL217" s="22">
        <v>1405</v>
      </c>
      <c r="AM217" s="22"/>
      <c r="AN217" s="22"/>
      <c r="AO217" s="22">
        <v>19341</v>
      </c>
      <c r="AP217" s="22"/>
      <c r="AQ217" s="22"/>
      <c r="AR217" s="22">
        <v>28505</v>
      </c>
      <c r="AS217" s="22"/>
      <c r="AT217" s="22">
        <f t="shared" si="20"/>
        <v>61141</v>
      </c>
      <c r="AU217" s="22"/>
      <c r="AV217" s="22"/>
      <c r="AW217" s="22"/>
      <c r="AX217" s="22"/>
      <c r="AY217" s="22"/>
      <c r="AZ217" s="22"/>
      <c r="BA217" s="22"/>
      <c r="BB217" s="22"/>
      <c r="BC217" s="22">
        <v>97000</v>
      </c>
      <c r="BD217" s="22"/>
      <c r="BE217" s="22"/>
      <c r="BF217" s="22"/>
      <c r="BG217" s="22"/>
      <c r="BH217" s="22">
        <f t="shared" si="21"/>
        <v>97000</v>
      </c>
      <c r="BI217" s="22">
        <f t="shared" si="23"/>
        <v>6391601</v>
      </c>
      <c r="BJ217" s="3"/>
    </row>
    <row r="218" spans="1:62" ht="16.5" customHeight="1">
      <c r="A218" s="25" t="s">
        <v>570</v>
      </c>
      <c r="B218" s="25">
        <v>3</v>
      </c>
      <c r="C218" s="32" t="s">
        <v>571</v>
      </c>
      <c r="D218" s="22">
        <v>1797</v>
      </c>
      <c r="E218" s="22">
        <v>1904</v>
      </c>
      <c r="F218" s="22">
        <v>485</v>
      </c>
      <c r="G218" s="22">
        <v>7171</v>
      </c>
      <c r="H218" s="22">
        <v>94999</v>
      </c>
      <c r="I218" s="22">
        <v>82401</v>
      </c>
      <c r="J218" s="22"/>
      <c r="K218" s="22">
        <v>21676</v>
      </c>
      <c r="L218" s="22">
        <v>3618419</v>
      </c>
      <c r="M218" s="22"/>
      <c r="N218" s="22"/>
      <c r="O218" s="22">
        <v>84106</v>
      </c>
      <c r="P218" s="22"/>
      <c r="Q218" s="22">
        <v>222</v>
      </c>
      <c r="R218" s="22">
        <v>56496</v>
      </c>
      <c r="S218" s="22"/>
      <c r="T218" s="22"/>
      <c r="U218" s="22"/>
      <c r="V218" s="38">
        <f t="shared" si="18"/>
        <v>3969676</v>
      </c>
      <c r="W218" s="22"/>
      <c r="X218" s="22"/>
      <c r="Y218" s="22"/>
      <c r="Z218" s="22">
        <f t="shared" si="22"/>
        <v>0</v>
      </c>
      <c r="AA218" s="22"/>
      <c r="AB218" s="22"/>
      <c r="AC218" s="22"/>
      <c r="AD218" s="22"/>
      <c r="AE218" s="22"/>
      <c r="AF218" s="22"/>
      <c r="AG218" s="22"/>
      <c r="AH218" s="22"/>
      <c r="AI218" s="22"/>
      <c r="AJ218" s="22">
        <f t="shared" si="19"/>
        <v>0</v>
      </c>
      <c r="AK218" s="22">
        <v>652</v>
      </c>
      <c r="AL218" s="22">
        <v>843</v>
      </c>
      <c r="AM218" s="22"/>
      <c r="AN218" s="22"/>
      <c r="AO218" s="22"/>
      <c r="AP218" s="22"/>
      <c r="AQ218" s="22"/>
      <c r="AR218" s="22">
        <v>1888</v>
      </c>
      <c r="AS218" s="22">
        <v>73070</v>
      </c>
      <c r="AT218" s="22">
        <f t="shared" si="20"/>
        <v>76453</v>
      </c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>
        <f t="shared" si="21"/>
        <v>0</v>
      </c>
      <c r="BI218" s="22">
        <f t="shared" si="23"/>
        <v>4046129</v>
      </c>
      <c r="BJ218" s="3"/>
    </row>
    <row r="219" spans="1:62" ht="16.5" customHeight="1">
      <c r="A219" s="25" t="s">
        <v>572</v>
      </c>
      <c r="B219" s="25">
        <v>4</v>
      </c>
      <c r="C219" s="32" t="s">
        <v>573</v>
      </c>
      <c r="D219" s="22"/>
      <c r="E219" s="22"/>
      <c r="F219" s="22"/>
      <c r="G219" s="22"/>
      <c r="H219" s="22">
        <v>22701</v>
      </c>
      <c r="I219" s="22"/>
      <c r="J219" s="22"/>
      <c r="K219" s="22">
        <v>17640</v>
      </c>
      <c r="L219" s="22">
        <v>3500000</v>
      </c>
      <c r="M219" s="22"/>
      <c r="N219" s="22"/>
      <c r="O219" s="22">
        <v>38172</v>
      </c>
      <c r="P219" s="22"/>
      <c r="Q219" s="22"/>
      <c r="R219" s="22"/>
      <c r="S219" s="22"/>
      <c r="T219" s="22"/>
      <c r="U219" s="22"/>
      <c r="V219" s="38">
        <f t="shared" si="18"/>
        <v>3578513</v>
      </c>
      <c r="W219" s="22"/>
      <c r="X219" s="22"/>
      <c r="Y219" s="22"/>
      <c r="Z219" s="22">
        <f t="shared" si="22"/>
        <v>0</v>
      </c>
      <c r="AA219" s="22"/>
      <c r="AB219" s="22"/>
      <c r="AC219" s="22"/>
      <c r="AD219" s="22"/>
      <c r="AE219" s="22"/>
      <c r="AF219" s="22"/>
      <c r="AG219" s="22"/>
      <c r="AH219" s="22"/>
      <c r="AI219" s="22"/>
      <c r="AJ219" s="22">
        <f t="shared" si="19"/>
        <v>0</v>
      </c>
      <c r="AK219" s="22"/>
      <c r="AL219" s="22"/>
      <c r="AM219" s="22"/>
      <c r="AN219" s="22"/>
      <c r="AO219" s="22"/>
      <c r="AP219" s="22"/>
      <c r="AQ219" s="22"/>
      <c r="AR219" s="22"/>
      <c r="AS219" s="22"/>
      <c r="AT219" s="22">
        <f t="shared" si="20"/>
        <v>0</v>
      </c>
      <c r="AU219" s="22"/>
      <c r="AV219" s="22"/>
      <c r="AW219" s="22"/>
      <c r="AX219" s="22"/>
      <c r="AY219" s="22"/>
      <c r="AZ219" s="22"/>
      <c r="BA219" s="22"/>
      <c r="BB219" s="22"/>
      <c r="BC219" s="22"/>
      <c r="BD219" s="22"/>
      <c r="BE219" s="22"/>
      <c r="BF219" s="22"/>
      <c r="BG219" s="22"/>
      <c r="BH219" s="22">
        <f t="shared" si="21"/>
        <v>0</v>
      </c>
      <c r="BI219" s="22">
        <f t="shared" si="23"/>
        <v>3578513</v>
      </c>
      <c r="BJ219" s="3"/>
    </row>
    <row r="220" spans="1:62" ht="16.5" customHeight="1">
      <c r="A220" s="25" t="s">
        <v>574</v>
      </c>
      <c r="B220" s="25">
        <v>2</v>
      </c>
      <c r="C220" s="32" t="s">
        <v>575</v>
      </c>
      <c r="D220" s="22">
        <v>756404</v>
      </c>
      <c r="E220" s="22">
        <v>394217</v>
      </c>
      <c r="F220" s="22">
        <v>37839580</v>
      </c>
      <c r="G220" s="22">
        <v>33863</v>
      </c>
      <c r="H220" s="22">
        <v>21446244</v>
      </c>
      <c r="I220" s="22">
        <v>7202633</v>
      </c>
      <c r="J220" s="22"/>
      <c r="K220" s="22">
        <v>14237176</v>
      </c>
      <c r="L220" s="22">
        <v>65286086</v>
      </c>
      <c r="M220" s="22">
        <v>65394</v>
      </c>
      <c r="N220" s="22">
        <v>10387279</v>
      </c>
      <c r="O220" s="22">
        <v>6105878</v>
      </c>
      <c r="P220" s="22">
        <v>20163</v>
      </c>
      <c r="Q220" s="22">
        <v>3637875</v>
      </c>
      <c r="R220" s="22">
        <v>1663224</v>
      </c>
      <c r="S220" s="22">
        <v>49504</v>
      </c>
      <c r="T220" s="22">
        <v>9425</v>
      </c>
      <c r="U220" s="22">
        <v>279071</v>
      </c>
      <c r="V220" s="38">
        <f t="shared" si="18"/>
        <v>169414016</v>
      </c>
      <c r="W220" s="22">
        <v>2636</v>
      </c>
      <c r="X220" s="22">
        <v>301694</v>
      </c>
      <c r="Y220" s="22">
        <v>671747</v>
      </c>
      <c r="Z220" s="22">
        <f t="shared" si="22"/>
        <v>976077</v>
      </c>
      <c r="AA220" s="22"/>
      <c r="AB220" s="22"/>
      <c r="AC220" s="22"/>
      <c r="AD220" s="22">
        <v>3599136</v>
      </c>
      <c r="AE220" s="22">
        <v>8669</v>
      </c>
      <c r="AF220" s="22"/>
      <c r="AG220" s="22">
        <v>685</v>
      </c>
      <c r="AH220" s="22">
        <v>437</v>
      </c>
      <c r="AI220" s="22">
        <v>398</v>
      </c>
      <c r="AJ220" s="22">
        <f t="shared" si="19"/>
        <v>3609325</v>
      </c>
      <c r="AK220" s="22">
        <v>7663467</v>
      </c>
      <c r="AL220" s="22">
        <v>4163382</v>
      </c>
      <c r="AM220" s="22">
        <v>347282</v>
      </c>
      <c r="AN220" s="22">
        <v>8411</v>
      </c>
      <c r="AO220" s="22">
        <v>1590605</v>
      </c>
      <c r="AP220" s="22">
        <v>25175</v>
      </c>
      <c r="AQ220" s="22">
        <v>46978</v>
      </c>
      <c r="AR220" s="22">
        <v>3453912</v>
      </c>
      <c r="AS220" s="22">
        <v>351496</v>
      </c>
      <c r="AT220" s="22">
        <f t="shared" si="20"/>
        <v>17650708</v>
      </c>
      <c r="AU220" s="22">
        <v>215153</v>
      </c>
      <c r="AV220" s="22"/>
      <c r="AW220" s="22">
        <v>51660</v>
      </c>
      <c r="AX220" s="22">
        <v>5639</v>
      </c>
      <c r="AY220" s="22">
        <v>426</v>
      </c>
      <c r="AZ220" s="22"/>
      <c r="BA220" s="22"/>
      <c r="BB220" s="22">
        <v>490</v>
      </c>
      <c r="BC220" s="22">
        <v>5910160</v>
      </c>
      <c r="BD220" s="22">
        <v>784</v>
      </c>
      <c r="BE220" s="22">
        <v>12442</v>
      </c>
      <c r="BF220" s="22">
        <v>2016</v>
      </c>
      <c r="BG220" s="22"/>
      <c r="BH220" s="22">
        <f t="shared" si="21"/>
        <v>6198770</v>
      </c>
      <c r="BI220" s="22">
        <f t="shared" si="23"/>
        <v>197848896</v>
      </c>
      <c r="BJ220" s="3"/>
    </row>
    <row r="221" spans="1:62" ht="16.5" customHeight="1">
      <c r="A221" s="25" t="s">
        <v>576</v>
      </c>
      <c r="B221" s="25">
        <v>3</v>
      </c>
      <c r="C221" s="32" t="s">
        <v>577</v>
      </c>
      <c r="D221" s="22">
        <v>104949</v>
      </c>
      <c r="E221" s="22">
        <v>19470</v>
      </c>
      <c r="F221" s="22">
        <v>4294177</v>
      </c>
      <c r="G221" s="22">
        <v>8752</v>
      </c>
      <c r="H221" s="22">
        <v>744790</v>
      </c>
      <c r="I221" s="22">
        <v>1247289</v>
      </c>
      <c r="J221" s="22"/>
      <c r="K221" s="22">
        <v>2661076</v>
      </c>
      <c r="L221" s="22">
        <v>2654960</v>
      </c>
      <c r="M221" s="22">
        <v>6833</v>
      </c>
      <c r="N221" s="22">
        <v>325760</v>
      </c>
      <c r="O221" s="22">
        <v>618160</v>
      </c>
      <c r="P221" s="22"/>
      <c r="Q221" s="22">
        <v>248609</v>
      </c>
      <c r="R221" s="22">
        <v>67196</v>
      </c>
      <c r="S221" s="22">
        <v>26513</v>
      </c>
      <c r="T221" s="22">
        <v>2338</v>
      </c>
      <c r="U221" s="22">
        <v>28613</v>
      </c>
      <c r="V221" s="38">
        <f t="shared" si="18"/>
        <v>13059485</v>
      </c>
      <c r="W221" s="22"/>
      <c r="X221" s="22">
        <v>205700</v>
      </c>
      <c r="Y221" s="22">
        <v>117607</v>
      </c>
      <c r="Z221" s="22">
        <f t="shared" si="22"/>
        <v>323307</v>
      </c>
      <c r="AA221" s="22"/>
      <c r="AB221" s="22"/>
      <c r="AC221" s="22"/>
      <c r="AD221" s="22">
        <v>140704</v>
      </c>
      <c r="AE221" s="22"/>
      <c r="AF221" s="22"/>
      <c r="AG221" s="22">
        <v>685</v>
      </c>
      <c r="AH221" s="22"/>
      <c r="AI221" s="22"/>
      <c r="AJ221" s="22">
        <f t="shared" si="19"/>
        <v>141389</v>
      </c>
      <c r="AK221" s="22">
        <v>315309</v>
      </c>
      <c r="AL221" s="22">
        <v>14614</v>
      </c>
      <c r="AM221" s="22">
        <v>140016</v>
      </c>
      <c r="AN221" s="22"/>
      <c r="AO221" s="22">
        <v>38239</v>
      </c>
      <c r="AP221" s="22"/>
      <c r="AQ221" s="22"/>
      <c r="AR221" s="22">
        <v>457395</v>
      </c>
      <c r="AS221" s="22">
        <v>1380</v>
      </c>
      <c r="AT221" s="22">
        <f t="shared" si="20"/>
        <v>966953</v>
      </c>
      <c r="AU221" s="22">
        <v>9551</v>
      </c>
      <c r="AV221" s="22"/>
      <c r="AW221" s="22">
        <v>6430</v>
      </c>
      <c r="AX221" s="22">
        <v>470</v>
      </c>
      <c r="AY221" s="22"/>
      <c r="AZ221" s="22"/>
      <c r="BA221" s="22"/>
      <c r="BB221" s="22"/>
      <c r="BC221" s="22">
        <v>89193</v>
      </c>
      <c r="BD221" s="22"/>
      <c r="BE221" s="22">
        <v>6963</v>
      </c>
      <c r="BF221" s="22"/>
      <c r="BG221" s="22"/>
      <c r="BH221" s="22">
        <f t="shared" si="21"/>
        <v>112607</v>
      </c>
      <c r="BI221" s="22">
        <f t="shared" si="23"/>
        <v>14603741</v>
      </c>
      <c r="BJ221" s="3"/>
    </row>
    <row r="222" spans="1:62" ht="16.5" customHeight="1">
      <c r="A222" s="25" t="s">
        <v>578</v>
      </c>
      <c r="B222" s="25">
        <v>4</v>
      </c>
      <c r="C222" s="32" t="s">
        <v>579</v>
      </c>
      <c r="D222" s="22"/>
      <c r="E222" s="22"/>
      <c r="F222" s="22">
        <v>604739</v>
      </c>
      <c r="G222" s="22"/>
      <c r="H222" s="22">
        <v>1026</v>
      </c>
      <c r="I222" s="22">
        <v>780230</v>
      </c>
      <c r="J222" s="22"/>
      <c r="K222" s="22">
        <v>1625</v>
      </c>
      <c r="L222" s="22">
        <v>106874</v>
      </c>
      <c r="M222" s="22"/>
      <c r="N222" s="22">
        <v>12198</v>
      </c>
      <c r="O222" s="22">
        <v>337998</v>
      </c>
      <c r="P222" s="22"/>
      <c r="Q222" s="22">
        <v>115013</v>
      </c>
      <c r="R222" s="22"/>
      <c r="S222" s="22"/>
      <c r="T222" s="22">
        <v>2338</v>
      </c>
      <c r="U222" s="22"/>
      <c r="V222" s="38">
        <f t="shared" si="18"/>
        <v>1962041</v>
      </c>
      <c r="W222" s="22"/>
      <c r="X222" s="22">
        <v>176464</v>
      </c>
      <c r="Y222" s="22">
        <v>54262</v>
      </c>
      <c r="Z222" s="22">
        <f t="shared" si="22"/>
        <v>230726</v>
      </c>
      <c r="AA222" s="22"/>
      <c r="AB222" s="22"/>
      <c r="AC222" s="22"/>
      <c r="AD222" s="22">
        <v>20036</v>
      </c>
      <c r="AE222" s="22"/>
      <c r="AF222" s="22"/>
      <c r="AG222" s="22">
        <v>685</v>
      </c>
      <c r="AH222" s="22"/>
      <c r="AI222" s="22"/>
      <c r="AJ222" s="22">
        <f t="shared" si="19"/>
        <v>20721</v>
      </c>
      <c r="AK222" s="22">
        <v>20398</v>
      </c>
      <c r="AL222" s="22"/>
      <c r="AM222" s="22">
        <v>12982</v>
      </c>
      <c r="AN222" s="22"/>
      <c r="AO222" s="22"/>
      <c r="AP222" s="22"/>
      <c r="AQ222" s="22"/>
      <c r="AR222" s="22"/>
      <c r="AS222" s="22"/>
      <c r="AT222" s="22">
        <f t="shared" si="20"/>
        <v>33380</v>
      </c>
      <c r="AU222" s="22">
        <v>9551</v>
      </c>
      <c r="AV222" s="22"/>
      <c r="AW222" s="22"/>
      <c r="AX222" s="22"/>
      <c r="AY222" s="22"/>
      <c r="AZ222" s="22"/>
      <c r="BA222" s="22"/>
      <c r="BB222" s="22"/>
      <c r="BC222" s="22">
        <v>62588</v>
      </c>
      <c r="BD222" s="22"/>
      <c r="BE222" s="22">
        <v>6963</v>
      </c>
      <c r="BF222" s="22"/>
      <c r="BG222" s="22"/>
      <c r="BH222" s="22">
        <f t="shared" si="21"/>
        <v>79102</v>
      </c>
      <c r="BI222" s="22">
        <f t="shared" si="23"/>
        <v>2325970</v>
      </c>
      <c r="BJ222" s="3"/>
    </row>
    <row r="223" spans="1:62" ht="16.5" customHeight="1">
      <c r="A223" s="25" t="s">
        <v>580</v>
      </c>
      <c r="B223" s="25">
        <v>4</v>
      </c>
      <c r="C223" s="32" t="s">
        <v>581</v>
      </c>
      <c r="D223" s="22">
        <v>561</v>
      </c>
      <c r="E223" s="22">
        <v>1716</v>
      </c>
      <c r="F223" s="22">
        <v>936930</v>
      </c>
      <c r="G223" s="22"/>
      <c r="H223" s="22">
        <v>420577</v>
      </c>
      <c r="I223" s="22">
        <v>134392</v>
      </c>
      <c r="J223" s="22"/>
      <c r="K223" s="22">
        <v>43084</v>
      </c>
      <c r="L223" s="22">
        <v>1058450</v>
      </c>
      <c r="M223" s="22"/>
      <c r="N223" s="22">
        <v>56055</v>
      </c>
      <c r="O223" s="22">
        <v>157267</v>
      </c>
      <c r="P223" s="22"/>
      <c r="Q223" s="22">
        <v>1157</v>
      </c>
      <c r="R223" s="22">
        <v>6905</v>
      </c>
      <c r="S223" s="22"/>
      <c r="T223" s="22"/>
      <c r="U223" s="22"/>
      <c r="V223" s="38">
        <f t="shared" si="18"/>
        <v>2817094</v>
      </c>
      <c r="W223" s="22"/>
      <c r="X223" s="22">
        <v>1517</v>
      </c>
      <c r="Y223" s="22">
        <v>12557</v>
      </c>
      <c r="Z223" s="22">
        <f t="shared" si="22"/>
        <v>14074</v>
      </c>
      <c r="AA223" s="22"/>
      <c r="AB223" s="22"/>
      <c r="AC223" s="22"/>
      <c r="AD223" s="22">
        <v>77270</v>
      </c>
      <c r="AE223" s="22"/>
      <c r="AF223" s="22"/>
      <c r="AG223" s="22"/>
      <c r="AH223" s="22"/>
      <c r="AI223" s="22"/>
      <c r="AJ223" s="22">
        <f t="shared" si="19"/>
        <v>77270</v>
      </c>
      <c r="AK223" s="22">
        <v>273228</v>
      </c>
      <c r="AL223" s="22">
        <v>6460</v>
      </c>
      <c r="AM223" s="22">
        <v>3400</v>
      </c>
      <c r="AN223" s="22"/>
      <c r="AO223" s="22">
        <v>13556</v>
      </c>
      <c r="AP223" s="22"/>
      <c r="AQ223" s="22"/>
      <c r="AR223" s="22">
        <v>261176</v>
      </c>
      <c r="AS223" s="22">
        <v>1380</v>
      </c>
      <c r="AT223" s="22">
        <f t="shared" si="20"/>
        <v>559200</v>
      </c>
      <c r="AU223" s="22"/>
      <c r="AV223" s="22"/>
      <c r="AW223" s="22">
        <v>3268</v>
      </c>
      <c r="AX223" s="22"/>
      <c r="AY223" s="22"/>
      <c r="AZ223" s="22"/>
      <c r="BA223" s="22"/>
      <c r="BB223" s="22"/>
      <c r="BC223" s="22">
        <v>22375</v>
      </c>
      <c r="BD223" s="22"/>
      <c r="BE223" s="22"/>
      <c r="BF223" s="22"/>
      <c r="BG223" s="22"/>
      <c r="BH223" s="22">
        <f t="shared" si="21"/>
        <v>25643</v>
      </c>
      <c r="BI223" s="22">
        <f t="shared" si="23"/>
        <v>3493281</v>
      </c>
      <c r="BJ223" s="3"/>
    </row>
    <row r="224" spans="1:62" ht="16.5" customHeight="1">
      <c r="A224" s="25" t="s">
        <v>582</v>
      </c>
      <c r="B224" s="25">
        <v>4</v>
      </c>
      <c r="C224" s="32" t="s">
        <v>583</v>
      </c>
      <c r="D224" s="22"/>
      <c r="E224" s="22">
        <v>303</v>
      </c>
      <c r="F224" s="22">
        <v>1329</v>
      </c>
      <c r="G224" s="22"/>
      <c r="H224" s="22">
        <v>9793</v>
      </c>
      <c r="I224" s="22">
        <v>3604</v>
      </c>
      <c r="J224" s="22"/>
      <c r="K224" s="22">
        <v>740</v>
      </c>
      <c r="L224" s="22">
        <v>3960</v>
      </c>
      <c r="M224" s="22"/>
      <c r="N224" s="22"/>
      <c r="O224" s="22"/>
      <c r="P224" s="22"/>
      <c r="Q224" s="22"/>
      <c r="R224" s="22"/>
      <c r="S224" s="22"/>
      <c r="T224" s="22"/>
      <c r="U224" s="22"/>
      <c r="V224" s="38">
        <f t="shared" si="18"/>
        <v>19729</v>
      </c>
      <c r="W224" s="22"/>
      <c r="X224" s="22"/>
      <c r="Y224" s="22">
        <v>587</v>
      </c>
      <c r="Z224" s="22">
        <f t="shared" si="22"/>
        <v>587</v>
      </c>
      <c r="AA224" s="22"/>
      <c r="AB224" s="22"/>
      <c r="AC224" s="22"/>
      <c r="AD224" s="22">
        <v>863</v>
      </c>
      <c r="AE224" s="22"/>
      <c r="AF224" s="22"/>
      <c r="AG224" s="22"/>
      <c r="AH224" s="22"/>
      <c r="AI224" s="22"/>
      <c r="AJ224" s="22">
        <f t="shared" si="19"/>
        <v>863</v>
      </c>
      <c r="AK224" s="22"/>
      <c r="AL224" s="22">
        <v>2070</v>
      </c>
      <c r="AM224" s="22"/>
      <c r="AN224" s="22"/>
      <c r="AO224" s="22"/>
      <c r="AP224" s="22"/>
      <c r="AQ224" s="22"/>
      <c r="AR224" s="22">
        <v>416</v>
      </c>
      <c r="AS224" s="22"/>
      <c r="AT224" s="22">
        <f t="shared" si="20"/>
        <v>2486</v>
      </c>
      <c r="AU224" s="22"/>
      <c r="AV224" s="22"/>
      <c r="AW224" s="22">
        <v>3162</v>
      </c>
      <c r="AX224" s="22"/>
      <c r="AY224" s="22"/>
      <c r="AZ224" s="22"/>
      <c r="BA224" s="22"/>
      <c r="BB224" s="22"/>
      <c r="BC224" s="22"/>
      <c r="BD224" s="22"/>
      <c r="BE224" s="22"/>
      <c r="BF224" s="22"/>
      <c r="BG224" s="22"/>
      <c r="BH224" s="22">
        <f t="shared" si="21"/>
        <v>3162</v>
      </c>
      <c r="BI224" s="22">
        <f t="shared" si="23"/>
        <v>26827</v>
      </c>
      <c r="BJ224" s="3"/>
    </row>
    <row r="225" spans="1:62" ht="16.5" customHeight="1">
      <c r="A225" s="25" t="s">
        <v>584</v>
      </c>
      <c r="B225" s="25">
        <v>3</v>
      </c>
      <c r="C225" s="32" t="s">
        <v>585</v>
      </c>
      <c r="D225" s="22">
        <v>27213</v>
      </c>
      <c r="E225" s="22">
        <v>6194</v>
      </c>
      <c r="F225" s="22">
        <v>3466024</v>
      </c>
      <c r="G225" s="22">
        <v>2215</v>
      </c>
      <c r="H225" s="22">
        <v>1183076</v>
      </c>
      <c r="I225" s="22">
        <v>260615</v>
      </c>
      <c r="J225" s="22"/>
      <c r="K225" s="22">
        <v>1245851</v>
      </c>
      <c r="L225" s="22">
        <v>3802867</v>
      </c>
      <c r="M225" s="22">
        <v>7943</v>
      </c>
      <c r="N225" s="22">
        <v>1755966</v>
      </c>
      <c r="O225" s="22">
        <v>327183</v>
      </c>
      <c r="P225" s="22">
        <v>14762</v>
      </c>
      <c r="Q225" s="22">
        <v>19291</v>
      </c>
      <c r="R225" s="22">
        <v>12521</v>
      </c>
      <c r="S225" s="22">
        <v>3875</v>
      </c>
      <c r="T225" s="22"/>
      <c r="U225" s="22">
        <v>1418</v>
      </c>
      <c r="V225" s="38">
        <f t="shared" si="18"/>
        <v>12137014</v>
      </c>
      <c r="W225" s="22"/>
      <c r="X225" s="22">
        <v>2026</v>
      </c>
      <c r="Y225" s="22">
        <v>48862</v>
      </c>
      <c r="Z225" s="22">
        <f t="shared" si="22"/>
        <v>50888</v>
      </c>
      <c r="AA225" s="22"/>
      <c r="AB225" s="22"/>
      <c r="AC225" s="22"/>
      <c r="AD225" s="22">
        <v>516820</v>
      </c>
      <c r="AE225" s="22"/>
      <c r="AF225" s="22"/>
      <c r="AG225" s="22"/>
      <c r="AH225" s="22"/>
      <c r="AI225" s="22"/>
      <c r="AJ225" s="22">
        <f t="shared" si="19"/>
        <v>516820</v>
      </c>
      <c r="AK225" s="22">
        <v>237759</v>
      </c>
      <c r="AL225" s="22">
        <v>842127</v>
      </c>
      <c r="AM225" s="22">
        <v>112948</v>
      </c>
      <c r="AN225" s="22"/>
      <c r="AO225" s="22">
        <v>51601</v>
      </c>
      <c r="AP225" s="22">
        <v>1420</v>
      </c>
      <c r="AQ225" s="22">
        <v>8303</v>
      </c>
      <c r="AR225" s="22">
        <v>828582</v>
      </c>
      <c r="AS225" s="22">
        <v>53720</v>
      </c>
      <c r="AT225" s="22">
        <f t="shared" si="20"/>
        <v>2136460</v>
      </c>
      <c r="AU225" s="22">
        <v>1778</v>
      </c>
      <c r="AV225" s="22"/>
      <c r="AW225" s="22">
        <v>33660</v>
      </c>
      <c r="AX225" s="22">
        <v>261</v>
      </c>
      <c r="AY225" s="22"/>
      <c r="AZ225" s="22"/>
      <c r="BA225" s="22"/>
      <c r="BB225" s="22"/>
      <c r="BC225" s="22">
        <v>536323</v>
      </c>
      <c r="BD225" s="22"/>
      <c r="BE225" s="22">
        <v>1674</v>
      </c>
      <c r="BF225" s="22">
        <v>1220</v>
      </c>
      <c r="BG225" s="22"/>
      <c r="BH225" s="22">
        <f t="shared" si="21"/>
        <v>574916</v>
      </c>
      <c r="BI225" s="22">
        <f t="shared" si="23"/>
        <v>15416098</v>
      </c>
      <c r="BJ225" s="3"/>
    </row>
    <row r="226" spans="1:62" ht="16.5" customHeight="1">
      <c r="A226" s="25" t="s">
        <v>586</v>
      </c>
      <c r="B226" s="25">
        <v>4</v>
      </c>
      <c r="C226" s="32" t="s">
        <v>587</v>
      </c>
      <c r="D226" s="22">
        <v>8914</v>
      </c>
      <c r="E226" s="22">
        <v>2783</v>
      </c>
      <c r="F226" s="22">
        <v>1466504</v>
      </c>
      <c r="G226" s="22">
        <v>748</v>
      </c>
      <c r="H226" s="22">
        <v>71354</v>
      </c>
      <c r="I226" s="22">
        <v>41459</v>
      </c>
      <c r="J226" s="22"/>
      <c r="K226" s="22">
        <v>17819</v>
      </c>
      <c r="L226" s="22">
        <v>527351</v>
      </c>
      <c r="M226" s="22">
        <v>260</v>
      </c>
      <c r="N226" s="22">
        <v>3881</v>
      </c>
      <c r="O226" s="22">
        <v>30919</v>
      </c>
      <c r="P226" s="22"/>
      <c r="Q226" s="22">
        <v>1893</v>
      </c>
      <c r="R226" s="22"/>
      <c r="S226" s="22">
        <v>827</v>
      </c>
      <c r="T226" s="22"/>
      <c r="U226" s="22"/>
      <c r="V226" s="38">
        <f t="shared" si="18"/>
        <v>2174712</v>
      </c>
      <c r="W226" s="22"/>
      <c r="X226" s="22"/>
      <c r="Y226" s="22">
        <v>31927</v>
      </c>
      <c r="Z226" s="22">
        <f t="shared" si="22"/>
        <v>31927</v>
      </c>
      <c r="AA226" s="22"/>
      <c r="AB226" s="22"/>
      <c r="AC226" s="22"/>
      <c r="AD226" s="22">
        <v>29687</v>
      </c>
      <c r="AE226" s="22"/>
      <c r="AF226" s="22"/>
      <c r="AG226" s="22"/>
      <c r="AH226" s="22"/>
      <c r="AI226" s="22"/>
      <c r="AJ226" s="22">
        <f t="shared" si="19"/>
        <v>29687</v>
      </c>
      <c r="AK226" s="22">
        <v>7017</v>
      </c>
      <c r="AL226" s="22">
        <v>582869</v>
      </c>
      <c r="AM226" s="22">
        <v>1285</v>
      </c>
      <c r="AN226" s="22"/>
      <c r="AO226" s="22"/>
      <c r="AP226" s="22">
        <v>1420</v>
      </c>
      <c r="AQ226" s="22">
        <v>676</v>
      </c>
      <c r="AR226" s="22">
        <v>34283</v>
      </c>
      <c r="AS226" s="22">
        <v>994</v>
      </c>
      <c r="AT226" s="22">
        <f t="shared" si="20"/>
        <v>628544</v>
      </c>
      <c r="AU226" s="22">
        <v>1778</v>
      </c>
      <c r="AV226" s="22"/>
      <c r="AW226" s="22">
        <v>24524</v>
      </c>
      <c r="AX226" s="22"/>
      <c r="AY226" s="22"/>
      <c r="AZ226" s="22"/>
      <c r="BA226" s="22"/>
      <c r="BB226" s="22"/>
      <c r="BC226" s="22">
        <v>154607</v>
      </c>
      <c r="BD226" s="22"/>
      <c r="BE226" s="22"/>
      <c r="BF226" s="22"/>
      <c r="BG226" s="22"/>
      <c r="BH226" s="22">
        <f t="shared" si="21"/>
        <v>180909</v>
      </c>
      <c r="BI226" s="22">
        <f t="shared" si="23"/>
        <v>3045779</v>
      </c>
      <c r="BJ226" s="3"/>
    </row>
    <row r="227" spans="1:62" ht="16.5" customHeight="1">
      <c r="A227" s="25" t="s">
        <v>588</v>
      </c>
      <c r="B227" s="25">
        <v>4</v>
      </c>
      <c r="C227" s="32" t="s">
        <v>589</v>
      </c>
      <c r="D227" s="22">
        <v>15864</v>
      </c>
      <c r="E227" s="22">
        <v>956</v>
      </c>
      <c r="F227" s="22">
        <v>1276561</v>
      </c>
      <c r="G227" s="22">
        <v>1207</v>
      </c>
      <c r="H227" s="22">
        <v>396706</v>
      </c>
      <c r="I227" s="22">
        <v>184038</v>
      </c>
      <c r="J227" s="22"/>
      <c r="K227" s="22">
        <v>1088036</v>
      </c>
      <c r="L227" s="22">
        <v>334513</v>
      </c>
      <c r="M227" s="22">
        <v>5208</v>
      </c>
      <c r="N227" s="22">
        <v>794297</v>
      </c>
      <c r="O227" s="22">
        <v>123866</v>
      </c>
      <c r="P227" s="22">
        <v>6363</v>
      </c>
      <c r="Q227" s="22">
        <v>4423</v>
      </c>
      <c r="R227" s="22">
        <v>12521</v>
      </c>
      <c r="S227" s="22">
        <v>3048</v>
      </c>
      <c r="T227" s="22"/>
      <c r="U227" s="22">
        <v>1418</v>
      </c>
      <c r="V227" s="38">
        <f t="shared" si="18"/>
        <v>4249025</v>
      </c>
      <c r="W227" s="22"/>
      <c r="X227" s="22">
        <v>2026</v>
      </c>
      <c r="Y227" s="22">
        <v>8789</v>
      </c>
      <c r="Z227" s="22">
        <f t="shared" si="22"/>
        <v>10815</v>
      </c>
      <c r="AA227" s="22"/>
      <c r="AB227" s="22"/>
      <c r="AC227" s="22"/>
      <c r="AD227" s="22">
        <v>422260</v>
      </c>
      <c r="AE227" s="22"/>
      <c r="AF227" s="22"/>
      <c r="AG227" s="22"/>
      <c r="AH227" s="22"/>
      <c r="AI227" s="22"/>
      <c r="AJ227" s="22">
        <f t="shared" si="19"/>
        <v>422260</v>
      </c>
      <c r="AK227" s="22">
        <v>227247</v>
      </c>
      <c r="AL227" s="22">
        <v>187001</v>
      </c>
      <c r="AM227" s="22">
        <v>82504</v>
      </c>
      <c r="AN227" s="22"/>
      <c r="AO227" s="22">
        <v>51203</v>
      </c>
      <c r="AP227" s="22"/>
      <c r="AQ227" s="22">
        <v>7627</v>
      </c>
      <c r="AR227" s="22">
        <v>527772</v>
      </c>
      <c r="AS227" s="22">
        <v>46808</v>
      </c>
      <c r="AT227" s="22">
        <f t="shared" si="20"/>
        <v>1130162</v>
      </c>
      <c r="AU227" s="22"/>
      <c r="AV227" s="22"/>
      <c r="AW227" s="22"/>
      <c r="AX227" s="22"/>
      <c r="AY227" s="22"/>
      <c r="AZ227" s="22"/>
      <c r="BA227" s="22"/>
      <c r="BB227" s="22"/>
      <c r="BC227" s="22">
        <v>312723</v>
      </c>
      <c r="BD227" s="22"/>
      <c r="BE227" s="22">
        <v>1674</v>
      </c>
      <c r="BF227" s="22">
        <v>1220</v>
      </c>
      <c r="BG227" s="22"/>
      <c r="BH227" s="22">
        <f t="shared" si="21"/>
        <v>315617</v>
      </c>
      <c r="BI227" s="22">
        <f t="shared" si="23"/>
        <v>6127879</v>
      </c>
      <c r="BJ227" s="3"/>
    </row>
    <row r="228" spans="1:62" ht="16.5" customHeight="1">
      <c r="A228" s="25" t="s">
        <v>590</v>
      </c>
      <c r="B228" s="25">
        <v>3</v>
      </c>
      <c r="C228" s="32" t="s">
        <v>591</v>
      </c>
      <c r="D228" s="22">
        <v>2213</v>
      </c>
      <c r="E228" s="22">
        <v>900</v>
      </c>
      <c r="F228" s="22">
        <v>350461</v>
      </c>
      <c r="G228" s="22"/>
      <c r="H228" s="22">
        <v>108666</v>
      </c>
      <c r="I228" s="22">
        <v>180518</v>
      </c>
      <c r="J228" s="22"/>
      <c r="K228" s="22">
        <v>176286</v>
      </c>
      <c r="L228" s="22">
        <v>563896</v>
      </c>
      <c r="M228" s="22">
        <v>1607</v>
      </c>
      <c r="N228" s="22">
        <v>13035</v>
      </c>
      <c r="O228" s="22">
        <v>49884</v>
      </c>
      <c r="P228" s="22"/>
      <c r="Q228" s="22">
        <v>6584</v>
      </c>
      <c r="R228" s="22">
        <v>2014</v>
      </c>
      <c r="S228" s="22">
        <v>332</v>
      </c>
      <c r="T228" s="22">
        <v>446</v>
      </c>
      <c r="U228" s="22"/>
      <c r="V228" s="38">
        <f t="shared" si="18"/>
        <v>1456842</v>
      </c>
      <c r="W228" s="22"/>
      <c r="X228" s="22">
        <v>278</v>
      </c>
      <c r="Y228" s="22">
        <v>7720</v>
      </c>
      <c r="Z228" s="22">
        <f t="shared" si="22"/>
        <v>7998</v>
      </c>
      <c r="AA228" s="22"/>
      <c r="AB228" s="22"/>
      <c r="AC228" s="22"/>
      <c r="AD228" s="22">
        <v>65833</v>
      </c>
      <c r="AE228" s="22"/>
      <c r="AF228" s="22"/>
      <c r="AG228" s="22"/>
      <c r="AH228" s="22"/>
      <c r="AI228" s="22"/>
      <c r="AJ228" s="22">
        <f t="shared" si="19"/>
        <v>65833</v>
      </c>
      <c r="AK228" s="22">
        <v>36143</v>
      </c>
      <c r="AL228" s="22">
        <v>30696</v>
      </c>
      <c r="AM228" s="22">
        <v>25129</v>
      </c>
      <c r="AN228" s="22"/>
      <c r="AO228" s="22">
        <v>262420</v>
      </c>
      <c r="AP228" s="22"/>
      <c r="AQ228" s="22">
        <v>5513</v>
      </c>
      <c r="AR228" s="22">
        <v>141303</v>
      </c>
      <c r="AS228" s="22">
        <v>3066</v>
      </c>
      <c r="AT228" s="22">
        <f t="shared" si="20"/>
        <v>504270</v>
      </c>
      <c r="AU228" s="22"/>
      <c r="AV228" s="22"/>
      <c r="AW228" s="22">
        <v>5833</v>
      </c>
      <c r="AX228" s="22"/>
      <c r="AY228" s="22">
        <v>222</v>
      </c>
      <c r="AZ228" s="22"/>
      <c r="BA228" s="22"/>
      <c r="BB228" s="22"/>
      <c r="BC228" s="22">
        <v>336312</v>
      </c>
      <c r="BD228" s="22"/>
      <c r="BE228" s="22"/>
      <c r="BF228" s="22">
        <v>315</v>
      </c>
      <c r="BG228" s="22"/>
      <c r="BH228" s="22">
        <f t="shared" si="21"/>
        <v>342682</v>
      </c>
      <c r="BI228" s="22">
        <f t="shared" si="23"/>
        <v>2377625</v>
      </c>
      <c r="BJ228" s="3"/>
    </row>
    <row r="229" spans="1:62" ht="16.5" customHeight="1">
      <c r="A229" s="25" t="s">
        <v>592</v>
      </c>
      <c r="B229" s="25">
        <v>4</v>
      </c>
      <c r="C229" s="32" t="s">
        <v>593</v>
      </c>
      <c r="D229" s="22"/>
      <c r="E229" s="22"/>
      <c r="F229" s="22">
        <v>2356</v>
      </c>
      <c r="G229" s="22"/>
      <c r="H229" s="22"/>
      <c r="I229" s="22">
        <v>531</v>
      </c>
      <c r="J229" s="22"/>
      <c r="K229" s="22">
        <v>5244</v>
      </c>
      <c r="L229" s="22">
        <v>7780</v>
      </c>
      <c r="M229" s="22">
        <v>931</v>
      </c>
      <c r="N229" s="22"/>
      <c r="O229" s="22">
        <v>344</v>
      </c>
      <c r="P229" s="22"/>
      <c r="Q229" s="22"/>
      <c r="R229" s="22"/>
      <c r="S229" s="22"/>
      <c r="T229" s="22"/>
      <c r="U229" s="22"/>
      <c r="V229" s="38">
        <f t="shared" si="18"/>
        <v>17186</v>
      </c>
      <c r="W229" s="22"/>
      <c r="X229" s="22">
        <v>278</v>
      </c>
      <c r="Y229" s="22">
        <v>2357</v>
      </c>
      <c r="Z229" s="22">
        <f t="shared" si="22"/>
        <v>2635</v>
      </c>
      <c r="AA229" s="22"/>
      <c r="AB229" s="22"/>
      <c r="AC229" s="22"/>
      <c r="AD229" s="22">
        <v>818</v>
      </c>
      <c r="AE229" s="22"/>
      <c r="AF229" s="22"/>
      <c r="AG229" s="22"/>
      <c r="AH229" s="22"/>
      <c r="AI229" s="22"/>
      <c r="AJ229" s="22">
        <f t="shared" si="19"/>
        <v>818</v>
      </c>
      <c r="AK229" s="22">
        <v>437</v>
      </c>
      <c r="AL229" s="22">
        <v>3280</v>
      </c>
      <c r="AM229" s="22">
        <v>658</v>
      </c>
      <c r="AN229" s="22"/>
      <c r="AO229" s="22"/>
      <c r="AP229" s="22"/>
      <c r="AQ229" s="22"/>
      <c r="AR229" s="22">
        <v>303</v>
      </c>
      <c r="AS229" s="22"/>
      <c r="AT229" s="22">
        <f t="shared" si="20"/>
        <v>4678</v>
      </c>
      <c r="AU229" s="22"/>
      <c r="AV229" s="22"/>
      <c r="AW229" s="22"/>
      <c r="AX229" s="22"/>
      <c r="AY229" s="22"/>
      <c r="AZ229" s="22"/>
      <c r="BA229" s="22"/>
      <c r="BB229" s="22"/>
      <c r="BC229" s="22">
        <v>15167</v>
      </c>
      <c r="BD229" s="22"/>
      <c r="BE229" s="22"/>
      <c r="BF229" s="22"/>
      <c r="BG229" s="22"/>
      <c r="BH229" s="22">
        <f t="shared" si="21"/>
        <v>15167</v>
      </c>
      <c r="BI229" s="22">
        <f t="shared" si="23"/>
        <v>40484</v>
      </c>
      <c r="BJ229" s="3"/>
    </row>
    <row r="230" spans="1:62" ht="16.5" customHeight="1">
      <c r="A230" s="25" t="s">
        <v>594</v>
      </c>
      <c r="B230" s="25">
        <v>4</v>
      </c>
      <c r="C230" s="32" t="s">
        <v>595</v>
      </c>
      <c r="D230" s="22"/>
      <c r="E230" s="22"/>
      <c r="F230" s="22">
        <v>1580</v>
      </c>
      <c r="G230" s="22"/>
      <c r="H230" s="22">
        <v>19267</v>
      </c>
      <c r="I230" s="22">
        <v>873</v>
      </c>
      <c r="J230" s="22"/>
      <c r="K230" s="22">
        <v>4919</v>
      </c>
      <c r="L230" s="22">
        <v>11987</v>
      </c>
      <c r="M230" s="22"/>
      <c r="N230" s="22"/>
      <c r="O230" s="22"/>
      <c r="P230" s="22"/>
      <c r="Q230" s="22">
        <v>4317</v>
      </c>
      <c r="R230" s="22">
        <v>400</v>
      </c>
      <c r="S230" s="22"/>
      <c r="T230" s="22"/>
      <c r="U230" s="22"/>
      <c r="V230" s="38">
        <f t="shared" si="18"/>
        <v>43343</v>
      </c>
      <c r="W230" s="22"/>
      <c r="X230" s="22"/>
      <c r="Y230" s="22"/>
      <c r="Z230" s="22">
        <f t="shared" si="22"/>
        <v>0</v>
      </c>
      <c r="AA230" s="22"/>
      <c r="AB230" s="22"/>
      <c r="AC230" s="22"/>
      <c r="AD230" s="22">
        <v>454</v>
      </c>
      <c r="AE230" s="22"/>
      <c r="AF230" s="22"/>
      <c r="AG230" s="22"/>
      <c r="AH230" s="22"/>
      <c r="AI230" s="22"/>
      <c r="AJ230" s="22">
        <f t="shared" si="19"/>
        <v>454</v>
      </c>
      <c r="AK230" s="22">
        <v>331</v>
      </c>
      <c r="AL230" s="22">
        <v>5419</v>
      </c>
      <c r="AM230" s="22"/>
      <c r="AN230" s="22"/>
      <c r="AO230" s="22"/>
      <c r="AP230" s="22"/>
      <c r="AQ230" s="22"/>
      <c r="AR230" s="22">
        <v>292</v>
      </c>
      <c r="AS230" s="22"/>
      <c r="AT230" s="22">
        <f t="shared" si="20"/>
        <v>6042</v>
      </c>
      <c r="AU230" s="22"/>
      <c r="AV230" s="22"/>
      <c r="AW230" s="22"/>
      <c r="AX230" s="22"/>
      <c r="AY230" s="22"/>
      <c r="AZ230" s="22"/>
      <c r="BA230" s="22"/>
      <c r="BB230" s="22"/>
      <c r="BC230" s="22"/>
      <c r="BD230" s="22"/>
      <c r="BE230" s="22"/>
      <c r="BF230" s="22"/>
      <c r="BG230" s="22"/>
      <c r="BH230" s="22">
        <f t="shared" si="21"/>
        <v>0</v>
      </c>
      <c r="BI230" s="22">
        <f t="shared" si="23"/>
        <v>49839</v>
      </c>
      <c r="BJ230" s="3"/>
    </row>
    <row r="231" spans="1:62" ht="16.5" customHeight="1">
      <c r="A231" s="25" t="s">
        <v>596</v>
      </c>
      <c r="B231" s="25">
        <v>3</v>
      </c>
      <c r="C231" s="32" t="s">
        <v>597</v>
      </c>
      <c r="D231" s="22">
        <v>461</v>
      </c>
      <c r="E231" s="22"/>
      <c r="F231" s="22"/>
      <c r="G231" s="22"/>
      <c r="H231" s="22">
        <v>616</v>
      </c>
      <c r="I231" s="22"/>
      <c r="J231" s="22"/>
      <c r="K231" s="22"/>
      <c r="L231" s="22"/>
      <c r="M231" s="22"/>
      <c r="N231" s="22"/>
      <c r="O231" s="22">
        <v>6609</v>
      </c>
      <c r="P231" s="22"/>
      <c r="Q231" s="22"/>
      <c r="R231" s="22">
        <v>704</v>
      </c>
      <c r="S231" s="22"/>
      <c r="T231" s="22"/>
      <c r="U231" s="22"/>
      <c r="V231" s="38">
        <f t="shared" si="18"/>
        <v>8390</v>
      </c>
      <c r="W231" s="22"/>
      <c r="X231" s="22"/>
      <c r="Y231" s="22"/>
      <c r="Z231" s="22">
        <f t="shared" si="22"/>
        <v>0</v>
      </c>
      <c r="AA231" s="22"/>
      <c r="AB231" s="22"/>
      <c r="AC231" s="22"/>
      <c r="AD231" s="22"/>
      <c r="AE231" s="22"/>
      <c r="AF231" s="22"/>
      <c r="AG231" s="22"/>
      <c r="AH231" s="22"/>
      <c r="AI231" s="22"/>
      <c r="AJ231" s="22">
        <f t="shared" si="19"/>
        <v>0</v>
      </c>
      <c r="AK231" s="22">
        <v>936</v>
      </c>
      <c r="AL231" s="22">
        <v>442</v>
      </c>
      <c r="AM231" s="22"/>
      <c r="AN231" s="22"/>
      <c r="AO231" s="22"/>
      <c r="AP231" s="22"/>
      <c r="AQ231" s="22"/>
      <c r="AR231" s="22"/>
      <c r="AS231" s="22"/>
      <c r="AT231" s="22">
        <f t="shared" si="20"/>
        <v>1378</v>
      </c>
      <c r="AU231" s="22"/>
      <c r="AV231" s="22"/>
      <c r="AW231" s="22"/>
      <c r="AX231" s="22"/>
      <c r="AY231" s="22"/>
      <c r="AZ231" s="22"/>
      <c r="BA231" s="22"/>
      <c r="BB231" s="22"/>
      <c r="BC231" s="22">
        <v>134248</v>
      </c>
      <c r="BD231" s="22"/>
      <c r="BE231" s="22"/>
      <c r="BF231" s="22"/>
      <c r="BG231" s="22"/>
      <c r="BH231" s="22">
        <f t="shared" si="21"/>
        <v>134248</v>
      </c>
      <c r="BI231" s="22">
        <f t="shared" si="23"/>
        <v>144016</v>
      </c>
      <c r="BJ231" s="3"/>
    </row>
    <row r="232" spans="1:62" ht="16.5" customHeight="1">
      <c r="A232" s="25" t="s">
        <v>598</v>
      </c>
      <c r="B232" s="25">
        <v>3</v>
      </c>
      <c r="C232" s="32" t="s">
        <v>599</v>
      </c>
      <c r="D232" s="22">
        <v>889</v>
      </c>
      <c r="E232" s="22">
        <v>282</v>
      </c>
      <c r="F232" s="22">
        <v>4557</v>
      </c>
      <c r="G232" s="22"/>
      <c r="H232" s="22">
        <v>1490778</v>
      </c>
      <c r="I232" s="22">
        <v>57650</v>
      </c>
      <c r="J232" s="22"/>
      <c r="K232" s="22">
        <v>42535</v>
      </c>
      <c r="L232" s="22">
        <v>24467</v>
      </c>
      <c r="M232" s="22"/>
      <c r="N232" s="22">
        <v>500</v>
      </c>
      <c r="O232" s="22">
        <v>1718</v>
      </c>
      <c r="P232" s="22"/>
      <c r="Q232" s="22"/>
      <c r="R232" s="22"/>
      <c r="S232" s="22"/>
      <c r="T232" s="22"/>
      <c r="U232" s="22"/>
      <c r="V232" s="38">
        <f t="shared" si="18"/>
        <v>1623376</v>
      </c>
      <c r="W232" s="22"/>
      <c r="X232" s="22"/>
      <c r="Y232" s="22"/>
      <c r="Z232" s="22">
        <f t="shared" si="22"/>
        <v>0</v>
      </c>
      <c r="AA232" s="22"/>
      <c r="AB232" s="22"/>
      <c r="AC232" s="22"/>
      <c r="AD232" s="22">
        <v>118748</v>
      </c>
      <c r="AE232" s="22"/>
      <c r="AF232" s="22"/>
      <c r="AG232" s="22"/>
      <c r="AH232" s="22"/>
      <c r="AI232" s="22"/>
      <c r="AJ232" s="22">
        <f t="shared" si="19"/>
        <v>118748</v>
      </c>
      <c r="AK232" s="22">
        <v>218</v>
      </c>
      <c r="AL232" s="22">
        <v>2446</v>
      </c>
      <c r="AM232" s="22"/>
      <c r="AN232" s="22"/>
      <c r="AO232" s="22">
        <v>71981</v>
      </c>
      <c r="AP232" s="22"/>
      <c r="AQ232" s="22"/>
      <c r="AR232" s="22">
        <v>1027</v>
      </c>
      <c r="AS232" s="22"/>
      <c r="AT232" s="22">
        <f t="shared" si="20"/>
        <v>75672</v>
      </c>
      <c r="AU232" s="22"/>
      <c r="AV232" s="22"/>
      <c r="AW232" s="22">
        <v>417</v>
      </c>
      <c r="AX232" s="22"/>
      <c r="AY232" s="22"/>
      <c r="AZ232" s="22"/>
      <c r="BA232" s="22"/>
      <c r="BB232" s="22"/>
      <c r="BC232" s="22">
        <v>61856</v>
      </c>
      <c r="BD232" s="22"/>
      <c r="BE232" s="22"/>
      <c r="BF232" s="22"/>
      <c r="BG232" s="22"/>
      <c r="BH232" s="22">
        <f t="shared" si="21"/>
        <v>62273</v>
      </c>
      <c r="BI232" s="22">
        <f t="shared" si="23"/>
        <v>1880069</v>
      </c>
      <c r="BJ232" s="3"/>
    </row>
    <row r="233" spans="1:62" ht="16.5" customHeight="1">
      <c r="A233" s="25" t="s">
        <v>600</v>
      </c>
      <c r="B233" s="25">
        <v>4</v>
      </c>
      <c r="C233" s="32" t="s">
        <v>601</v>
      </c>
      <c r="D233" s="22">
        <v>889</v>
      </c>
      <c r="E233" s="22">
        <v>282</v>
      </c>
      <c r="F233" s="22">
        <v>4557</v>
      </c>
      <c r="G233" s="22"/>
      <c r="H233" s="22">
        <v>1482031</v>
      </c>
      <c r="I233" s="22">
        <v>44747</v>
      </c>
      <c r="J233" s="22"/>
      <c r="K233" s="22">
        <v>355</v>
      </c>
      <c r="L233" s="22">
        <v>6409</v>
      </c>
      <c r="M233" s="22"/>
      <c r="N233" s="22">
        <v>500</v>
      </c>
      <c r="O233" s="22"/>
      <c r="P233" s="22"/>
      <c r="Q233" s="22"/>
      <c r="R233" s="22"/>
      <c r="S233" s="22"/>
      <c r="T233" s="22"/>
      <c r="U233" s="22"/>
      <c r="V233" s="38">
        <f t="shared" si="18"/>
        <v>1539770</v>
      </c>
      <c r="W233" s="22"/>
      <c r="X233" s="22"/>
      <c r="Y233" s="22"/>
      <c r="Z233" s="22">
        <f t="shared" si="22"/>
        <v>0</v>
      </c>
      <c r="AA233" s="22"/>
      <c r="AB233" s="22"/>
      <c r="AC233" s="22"/>
      <c r="AD233" s="22">
        <v>782</v>
      </c>
      <c r="AE233" s="22"/>
      <c r="AF233" s="22"/>
      <c r="AG233" s="22"/>
      <c r="AH233" s="22"/>
      <c r="AI233" s="22"/>
      <c r="AJ233" s="22">
        <f t="shared" si="19"/>
        <v>782</v>
      </c>
      <c r="AK233" s="22">
        <v>218</v>
      </c>
      <c r="AL233" s="22">
        <v>2007</v>
      </c>
      <c r="AM233" s="22"/>
      <c r="AN233" s="22"/>
      <c r="AO233" s="22">
        <v>68160</v>
      </c>
      <c r="AP233" s="22"/>
      <c r="AQ233" s="22"/>
      <c r="AR233" s="22">
        <v>406</v>
      </c>
      <c r="AS233" s="22"/>
      <c r="AT233" s="22">
        <f t="shared" si="20"/>
        <v>70791</v>
      </c>
      <c r="AU233" s="22"/>
      <c r="AV233" s="22"/>
      <c r="AW233" s="22">
        <v>417</v>
      </c>
      <c r="AX233" s="22"/>
      <c r="AY233" s="22"/>
      <c r="AZ233" s="22"/>
      <c r="BA233" s="22"/>
      <c r="BB233" s="22"/>
      <c r="BC233" s="22">
        <v>575</v>
      </c>
      <c r="BD233" s="22"/>
      <c r="BE233" s="22"/>
      <c r="BF233" s="22"/>
      <c r="BG233" s="22"/>
      <c r="BH233" s="22">
        <f t="shared" si="21"/>
        <v>992</v>
      </c>
      <c r="BI233" s="22">
        <f t="shared" si="23"/>
        <v>1612335</v>
      </c>
      <c r="BJ233" s="3"/>
    </row>
    <row r="234" spans="1:62" ht="16.5" customHeight="1">
      <c r="A234" s="25" t="s">
        <v>602</v>
      </c>
      <c r="B234" s="25">
        <v>4</v>
      </c>
      <c r="C234" s="32" t="s">
        <v>603</v>
      </c>
      <c r="D234" s="22"/>
      <c r="E234" s="22"/>
      <c r="F234" s="22"/>
      <c r="G234" s="22"/>
      <c r="H234" s="22">
        <v>8747</v>
      </c>
      <c r="I234" s="22">
        <v>12903</v>
      </c>
      <c r="J234" s="22"/>
      <c r="K234" s="22">
        <v>42180</v>
      </c>
      <c r="L234" s="22">
        <v>18058</v>
      </c>
      <c r="M234" s="22"/>
      <c r="N234" s="22"/>
      <c r="O234" s="22">
        <v>1718</v>
      </c>
      <c r="P234" s="22"/>
      <c r="Q234" s="22"/>
      <c r="R234" s="22"/>
      <c r="S234" s="22"/>
      <c r="T234" s="22"/>
      <c r="U234" s="22"/>
      <c r="V234" s="38">
        <f t="shared" si="18"/>
        <v>83606</v>
      </c>
      <c r="W234" s="22"/>
      <c r="X234" s="22"/>
      <c r="Y234" s="22"/>
      <c r="Z234" s="22">
        <f t="shared" si="22"/>
        <v>0</v>
      </c>
      <c r="AA234" s="22"/>
      <c r="AB234" s="22"/>
      <c r="AC234" s="22"/>
      <c r="AD234" s="22">
        <v>117966</v>
      </c>
      <c r="AE234" s="22"/>
      <c r="AF234" s="22"/>
      <c r="AG234" s="22"/>
      <c r="AH234" s="22"/>
      <c r="AI234" s="22"/>
      <c r="AJ234" s="22">
        <f t="shared" si="19"/>
        <v>117966</v>
      </c>
      <c r="AK234" s="22"/>
      <c r="AL234" s="22">
        <v>439</v>
      </c>
      <c r="AM234" s="22"/>
      <c r="AN234" s="22"/>
      <c r="AO234" s="22">
        <v>3821</v>
      </c>
      <c r="AP234" s="22"/>
      <c r="AQ234" s="22"/>
      <c r="AR234" s="22">
        <v>621</v>
      </c>
      <c r="AS234" s="22"/>
      <c r="AT234" s="22">
        <f t="shared" si="20"/>
        <v>4881</v>
      </c>
      <c r="AU234" s="22"/>
      <c r="AV234" s="22"/>
      <c r="AW234" s="22"/>
      <c r="AX234" s="22"/>
      <c r="AY234" s="22"/>
      <c r="AZ234" s="22"/>
      <c r="BA234" s="22"/>
      <c r="BB234" s="22"/>
      <c r="BC234" s="22">
        <v>61281</v>
      </c>
      <c r="BD234" s="22"/>
      <c r="BE234" s="22"/>
      <c r="BF234" s="22"/>
      <c r="BG234" s="22"/>
      <c r="BH234" s="22">
        <f t="shared" si="21"/>
        <v>61281</v>
      </c>
      <c r="BI234" s="22">
        <f t="shared" si="23"/>
        <v>267734</v>
      </c>
      <c r="BJ234" s="3"/>
    </row>
    <row r="235" spans="1:62" ht="16.5" customHeight="1">
      <c r="A235" s="25" t="s">
        <v>604</v>
      </c>
      <c r="B235" s="25">
        <v>3</v>
      </c>
      <c r="C235" s="32" t="s">
        <v>605</v>
      </c>
      <c r="D235" s="22">
        <v>385</v>
      </c>
      <c r="E235" s="22"/>
      <c r="F235" s="22">
        <v>12583</v>
      </c>
      <c r="G235" s="22"/>
      <c r="H235" s="22">
        <v>19640</v>
      </c>
      <c r="I235" s="22">
        <v>94988</v>
      </c>
      <c r="J235" s="22"/>
      <c r="K235" s="22">
        <v>70388</v>
      </c>
      <c r="L235" s="22">
        <v>226</v>
      </c>
      <c r="M235" s="22"/>
      <c r="N235" s="22"/>
      <c r="O235" s="22"/>
      <c r="P235" s="22"/>
      <c r="Q235" s="22"/>
      <c r="R235" s="22"/>
      <c r="S235" s="22"/>
      <c r="T235" s="22"/>
      <c r="U235" s="22"/>
      <c r="V235" s="38">
        <f t="shared" si="18"/>
        <v>198210</v>
      </c>
      <c r="W235" s="22"/>
      <c r="X235" s="22">
        <v>450</v>
      </c>
      <c r="Y235" s="22"/>
      <c r="Z235" s="22">
        <f t="shared" si="22"/>
        <v>450</v>
      </c>
      <c r="AA235" s="22"/>
      <c r="AB235" s="22"/>
      <c r="AC235" s="22"/>
      <c r="AD235" s="22">
        <v>18374</v>
      </c>
      <c r="AE235" s="22"/>
      <c r="AF235" s="22"/>
      <c r="AG235" s="22"/>
      <c r="AH235" s="22"/>
      <c r="AI235" s="22"/>
      <c r="AJ235" s="22">
        <f t="shared" si="19"/>
        <v>18374</v>
      </c>
      <c r="AK235" s="22"/>
      <c r="AL235" s="22">
        <v>9120</v>
      </c>
      <c r="AM235" s="22"/>
      <c r="AN235" s="22"/>
      <c r="AO235" s="22">
        <v>78986</v>
      </c>
      <c r="AP235" s="22"/>
      <c r="AQ235" s="22"/>
      <c r="AR235" s="22"/>
      <c r="AS235" s="22">
        <v>319</v>
      </c>
      <c r="AT235" s="22">
        <f t="shared" si="20"/>
        <v>88425</v>
      </c>
      <c r="AU235" s="22"/>
      <c r="AV235" s="22"/>
      <c r="AW235" s="22"/>
      <c r="AX235" s="22"/>
      <c r="AY235" s="22"/>
      <c r="AZ235" s="22"/>
      <c r="BA235" s="22"/>
      <c r="BB235" s="22"/>
      <c r="BC235" s="22">
        <v>735770</v>
      </c>
      <c r="BD235" s="22">
        <v>784</v>
      </c>
      <c r="BE235" s="22"/>
      <c r="BF235" s="22"/>
      <c r="BG235" s="22"/>
      <c r="BH235" s="22">
        <f t="shared" si="21"/>
        <v>736554</v>
      </c>
      <c r="BI235" s="22">
        <f t="shared" si="23"/>
        <v>1042013</v>
      </c>
      <c r="BJ235" s="3"/>
    </row>
    <row r="236" spans="1:62" ht="16.5" customHeight="1">
      <c r="A236" s="25" t="s">
        <v>606</v>
      </c>
      <c r="B236" s="25">
        <v>4</v>
      </c>
      <c r="C236" s="32" t="s">
        <v>607</v>
      </c>
      <c r="D236" s="22"/>
      <c r="E236" s="22"/>
      <c r="F236" s="22">
        <v>9956</v>
      </c>
      <c r="G236" s="22"/>
      <c r="H236" s="22">
        <v>5433</v>
      </c>
      <c r="I236" s="22">
        <v>70450</v>
      </c>
      <c r="J236" s="22"/>
      <c r="K236" s="22">
        <v>3419</v>
      </c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38">
        <f t="shared" si="18"/>
        <v>89258</v>
      </c>
      <c r="W236" s="22"/>
      <c r="X236" s="22"/>
      <c r="Y236" s="22"/>
      <c r="Z236" s="22">
        <f t="shared" si="22"/>
        <v>0</v>
      </c>
      <c r="AA236" s="22"/>
      <c r="AB236" s="22"/>
      <c r="AC236" s="22"/>
      <c r="AD236" s="22"/>
      <c r="AE236" s="22"/>
      <c r="AF236" s="22"/>
      <c r="AG236" s="22"/>
      <c r="AH236" s="22"/>
      <c r="AI236" s="22"/>
      <c r="AJ236" s="22">
        <f t="shared" si="19"/>
        <v>0</v>
      </c>
      <c r="AK236" s="22"/>
      <c r="AL236" s="22"/>
      <c r="AM236" s="22"/>
      <c r="AN236" s="22"/>
      <c r="AO236" s="22">
        <v>75298</v>
      </c>
      <c r="AP236" s="22"/>
      <c r="AQ236" s="22"/>
      <c r="AR236" s="22"/>
      <c r="AS236" s="22"/>
      <c r="AT236" s="22">
        <f t="shared" si="20"/>
        <v>75298</v>
      </c>
      <c r="AU236" s="22"/>
      <c r="AV236" s="22"/>
      <c r="AW236" s="22"/>
      <c r="AX236" s="22"/>
      <c r="AY236" s="22"/>
      <c r="AZ236" s="22"/>
      <c r="BA236" s="22"/>
      <c r="BB236" s="22"/>
      <c r="BC236" s="22">
        <v>735770</v>
      </c>
      <c r="BD236" s="22"/>
      <c r="BE236" s="22"/>
      <c r="BF236" s="22"/>
      <c r="BG236" s="22"/>
      <c r="BH236" s="22">
        <f t="shared" si="21"/>
        <v>735770</v>
      </c>
      <c r="BI236" s="22">
        <f t="shared" si="23"/>
        <v>900326</v>
      </c>
      <c r="BJ236" s="3"/>
    </row>
    <row r="237" spans="1:62" ht="16.5" customHeight="1">
      <c r="A237" s="25" t="s">
        <v>608</v>
      </c>
      <c r="B237" s="25">
        <v>4</v>
      </c>
      <c r="C237" s="32" t="s">
        <v>609</v>
      </c>
      <c r="D237" s="22"/>
      <c r="E237" s="22"/>
      <c r="F237" s="22">
        <v>900</v>
      </c>
      <c r="G237" s="22"/>
      <c r="H237" s="22">
        <v>13931</v>
      </c>
      <c r="I237" s="22">
        <v>16449</v>
      </c>
      <c r="J237" s="22"/>
      <c r="K237" s="22">
        <v>66719</v>
      </c>
      <c r="L237" s="22">
        <v>226</v>
      </c>
      <c r="M237" s="22"/>
      <c r="N237" s="22"/>
      <c r="O237" s="22"/>
      <c r="P237" s="22"/>
      <c r="Q237" s="22"/>
      <c r="R237" s="22"/>
      <c r="S237" s="22"/>
      <c r="T237" s="22"/>
      <c r="U237" s="22"/>
      <c r="V237" s="38">
        <f t="shared" si="18"/>
        <v>98225</v>
      </c>
      <c r="W237" s="22"/>
      <c r="X237" s="22">
        <v>450</v>
      </c>
      <c r="Y237" s="22"/>
      <c r="Z237" s="22">
        <f t="shared" si="22"/>
        <v>450</v>
      </c>
      <c r="AA237" s="22"/>
      <c r="AB237" s="22"/>
      <c r="AC237" s="22"/>
      <c r="AD237" s="22">
        <v>18374</v>
      </c>
      <c r="AE237" s="22"/>
      <c r="AF237" s="22"/>
      <c r="AG237" s="22"/>
      <c r="AH237" s="22"/>
      <c r="AI237" s="22"/>
      <c r="AJ237" s="22">
        <f t="shared" si="19"/>
        <v>18374</v>
      </c>
      <c r="AK237" s="22"/>
      <c r="AL237" s="22">
        <v>9120</v>
      </c>
      <c r="AM237" s="22"/>
      <c r="AN237" s="22"/>
      <c r="AO237" s="22">
        <v>3688</v>
      </c>
      <c r="AP237" s="22"/>
      <c r="AQ237" s="22"/>
      <c r="AR237" s="22"/>
      <c r="AS237" s="22">
        <v>319</v>
      </c>
      <c r="AT237" s="22">
        <f t="shared" si="20"/>
        <v>13127</v>
      </c>
      <c r="AU237" s="22"/>
      <c r="AV237" s="22"/>
      <c r="AW237" s="22"/>
      <c r="AX237" s="22"/>
      <c r="AY237" s="22"/>
      <c r="AZ237" s="22"/>
      <c r="BA237" s="22"/>
      <c r="BB237" s="22"/>
      <c r="BC237" s="22"/>
      <c r="BD237" s="22">
        <v>261</v>
      </c>
      <c r="BE237" s="22"/>
      <c r="BF237" s="22"/>
      <c r="BG237" s="22"/>
      <c r="BH237" s="22">
        <f t="shared" si="21"/>
        <v>261</v>
      </c>
      <c r="BI237" s="22">
        <f t="shared" si="23"/>
        <v>130437</v>
      </c>
      <c r="BJ237" s="3"/>
    </row>
    <row r="238" spans="1:62" ht="16.5" customHeight="1">
      <c r="A238" s="25" t="s">
        <v>610</v>
      </c>
      <c r="B238" s="25">
        <v>3</v>
      </c>
      <c r="C238" s="32" t="s">
        <v>611</v>
      </c>
      <c r="D238" s="22"/>
      <c r="E238" s="22"/>
      <c r="F238" s="22">
        <v>50254</v>
      </c>
      <c r="G238" s="22"/>
      <c r="H238" s="22">
        <v>686270</v>
      </c>
      <c r="I238" s="22">
        <v>1057113</v>
      </c>
      <c r="J238" s="22"/>
      <c r="K238" s="22">
        <v>3308</v>
      </c>
      <c r="L238" s="22">
        <v>266178</v>
      </c>
      <c r="M238" s="22"/>
      <c r="N238" s="22">
        <v>7342</v>
      </c>
      <c r="O238" s="22">
        <v>216</v>
      </c>
      <c r="P238" s="22"/>
      <c r="Q238" s="22">
        <v>577</v>
      </c>
      <c r="R238" s="22">
        <v>12624</v>
      </c>
      <c r="S238" s="22"/>
      <c r="T238" s="22"/>
      <c r="U238" s="22"/>
      <c r="V238" s="38">
        <f t="shared" si="18"/>
        <v>2083882</v>
      </c>
      <c r="W238" s="22"/>
      <c r="X238" s="22">
        <v>1675</v>
      </c>
      <c r="Y238" s="22">
        <v>6427</v>
      </c>
      <c r="Z238" s="22">
        <f t="shared" si="22"/>
        <v>8102</v>
      </c>
      <c r="AA238" s="22"/>
      <c r="AB238" s="22"/>
      <c r="AC238" s="22"/>
      <c r="AD238" s="22">
        <v>28157</v>
      </c>
      <c r="AE238" s="22"/>
      <c r="AF238" s="22"/>
      <c r="AG238" s="22"/>
      <c r="AH238" s="22"/>
      <c r="AI238" s="22"/>
      <c r="AJ238" s="22">
        <f t="shared" si="19"/>
        <v>28157</v>
      </c>
      <c r="AK238" s="22"/>
      <c r="AL238" s="22">
        <v>5753</v>
      </c>
      <c r="AM238" s="22"/>
      <c r="AN238" s="22">
        <v>750</v>
      </c>
      <c r="AO238" s="22">
        <v>2486</v>
      </c>
      <c r="AP238" s="22"/>
      <c r="AQ238" s="22">
        <v>4954</v>
      </c>
      <c r="AR238" s="22">
        <v>191346</v>
      </c>
      <c r="AS238" s="22">
        <v>212020</v>
      </c>
      <c r="AT238" s="22">
        <f t="shared" si="20"/>
        <v>417309</v>
      </c>
      <c r="AU238" s="22"/>
      <c r="AV238" s="22"/>
      <c r="AW238" s="22"/>
      <c r="AX238" s="22"/>
      <c r="AY238" s="22"/>
      <c r="AZ238" s="22"/>
      <c r="BA238" s="22"/>
      <c r="BB238" s="22"/>
      <c r="BC238" s="22">
        <v>3112</v>
      </c>
      <c r="BD238" s="22"/>
      <c r="BE238" s="22"/>
      <c r="BF238" s="22"/>
      <c r="BG238" s="22"/>
      <c r="BH238" s="22">
        <f t="shared" si="21"/>
        <v>3112</v>
      </c>
      <c r="BI238" s="22">
        <f t="shared" si="23"/>
        <v>2540562</v>
      </c>
      <c r="BJ238" s="3"/>
    </row>
    <row r="239" spans="1:62" ht="16.5" customHeight="1">
      <c r="A239" s="25" t="s">
        <v>612</v>
      </c>
      <c r="B239" s="25">
        <v>3</v>
      </c>
      <c r="C239" s="32" t="s">
        <v>613</v>
      </c>
      <c r="D239" s="22">
        <v>3109</v>
      </c>
      <c r="E239" s="22">
        <v>1141</v>
      </c>
      <c r="F239" s="22">
        <v>2913922</v>
      </c>
      <c r="G239" s="22">
        <v>16244</v>
      </c>
      <c r="H239" s="22">
        <v>48490</v>
      </c>
      <c r="I239" s="22">
        <v>275057</v>
      </c>
      <c r="J239" s="22"/>
      <c r="K239" s="22">
        <v>115664</v>
      </c>
      <c r="L239" s="22">
        <v>53636</v>
      </c>
      <c r="M239" s="22">
        <v>2244</v>
      </c>
      <c r="N239" s="22">
        <v>17229</v>
      </c>
      <c r="O239" s="22">
        <v>6748</v>
      </c>
      <c r="P239" s="22">
        <v>4307</v>
      </c>
      <c r="Q239" s="22"/>
      <c r="R239" s="22">
        <v>4518</v>
      </c>
      <c r="S239" s="22"/>
      <c r="T239" s="22"/>
      <c r="U239" s="22"/>
      <c r="V239" s="38">
        <f t="shared" si="18"/>
        <v>3462309</v>
      </c>
      <c r="W239" s="22"/>
      <c r="X239" s="22"/>
      <c r="Y239" s="22"/>
      <c r="Z239" s="22">
        <f t="shared" si="22"/>
        <v>0</v>
      </c>
      <c r="AA239" s="22"/>
      <c r="AB239" s="22"/>
      <c r="AC239" s="22"/>
      <c r="AD239" s="22">
        <v>51426</v>
      </c>
      <c r="AE239" s="22"/>
      <c r="AF239" s="22"/>
      <c r="AG239" s="22"/>
      <c r="AH239" s="22"/>
      <c r="AI239" s="22"/>
      <c r="AJ239" s="22">
        <f t="shared" si="19"/>
        <v>51426</v>
      </c>
      <c r="AK239" s="22"/>
      <c r="AL239" s="22">
        <v>72169</v>
      </c>
      <c r="AM239" s="22"/>
      <c r="AN239" s="22"/>
      <c r="AO239" s="22">
        <v>36307</v>
      </c>
      <c r="AP239" s="22"/>
      <c r="AQ239" s="22"/>
      <c r="AR239" s="22">
        <v>7076</v>
      </c>
      <c r="AS239" s="22"/>
      <c r="AT239" s="22">
        <f t="shared" si="20"/>
        <v>115552</v>
      </c>
      <c r="AU239" s="22"/>
      <c r="AV239" s="22"/>
      <c r="AW239" s="22"/>
      <c r="AX239" s="22"/>
      <c r="AY239" s="22"/>
      <c r="AZ239" s="22"/>
      <c r="BA239" s="22"/>
      <c r="BB239" s="22"/>
      <c r="BC239" s="22">
        <v>77089</v>
      </c>
      <c r="BD239" s="22"/>
      <c r="BE239" s="22"/>
      <c r="BF239" s="22"/>
      <c r="BG239" s="22"/>
      <c r="BH239" s="22">
        <f t="shared" si="21"/>
        <v>77089</v>
      </c>
      <c r="BI239" s="22">
        <f t="shared" si="23"/>
        <v>3706376</v>
      </c>
      <c r="BJ239" s="3"/>
    </row>
    <row r="240" spans="1:62" ht="16.5" customHeight="1">
      <c r="A240" s="25" t="s">
        <v>614</v>
      </c>
      <c r="B240" s="25">
        <v>3</v>
      </c>
      <c r="C240" s="32" t="s">
        <v>615</v>
      </c>
      <c r="D240" s="22">
        <v>47771</v>
      </c>
      <c r="E240" s="22">
        <v>1803</v>
      </c>
      <c r="F240" s="22">
        <v>130362</v>
      </c>
      <c r="G240" s="22"/>
      <c r="H240" s="22">
        <v>3575</v>
      </c>
      <c r="I240" s="22">
        <v>18967</v>
      </c>
      <c r="J240" s="22"/>
      <c r="K240" s="22">
        <v>46496</v>
      </c>
      <c r="L240" s="22">
        <v>72632</v>
      </c>
      <c r="M240" s="22"/>
      <c r="N240" s="22">
        <v>68350</v>
      </c>
      <c r="O240" s="22">
        <v>54283</v>
      </c>
      <c r="P240" s="22"/>
      <c r="Q240" s="22"/>
      <c r="R240" s="22">
        <v>503</v>
      </c>
      <c r="S240" s="22"/>
      <c r="T240" s="22"/>
      <c r="U240" s="22"/>
      <c r="V240" s="38">
        <f t="shared" si="18"/>
        <v>444742</v>
      </c>
      <c r="W240" s="22"/>
      <c r="X240" s="22"/>
      <c r="Y240" s="22"/>
      <c r="Z240" s="22">
        <f t="shared" si="22"/>
        <v>0</v>
      </c>
      <c r="AA240" s="22"/>
      <c r="AB240" s="22"/>
      <c r="AC240" s="22"/>
      <c r="AD240" s="22">
        <v>30628</v>
      </c>
      <c r="AE240" s="22"/>
      <c r="AF240" s="22"/>
      <c r="AG240" s="22"/>
      <c r="AH240" s="22"/>
      <c r="AI240" s="22"/>
      <c r="AJ240" s="22">
        <f t="shared" si="19"/>
        <v>30628</v>
      </c>
      <c r="AK240" s="22">
        <v>12877</v>
      </c>
      <c r="AL240" s="22">
        <v>92332</v>
      </c>
      <c r="AM240" s="22"/>
      <c r="AN240" s="22"/>
      <c r="AO240" s="22"/>
      <c r="AP240" s="22"/>
      <c r="AQ240" s="22"/>
      <c r="AR240" s="22">
        <v>17276</v>
      </c>
      <c r="AS240" s="22"/>
      <c r="AT240" s="22">
        <f t="shared" si="20"/>
        <v>122485</v>
      </c>
      <c r="AU240" s="22"/>
      <c r="AV240" s="22"/>
      <c r="AW240" s="22"/>
      <c r="AX240" s="22"/>
      <c r="AY240" s="22"/>
      <c r="AZ240" s="22"/>
      <c r="BA240" s="22"/>
      <c r="BB240" s="22"/>
      <c r="BC240" s="22">
        <v>99330</v>
      </c>
      <c r="BD240" s="22"/>
      <c r="BE240" s="22"/>
      <c r="BF240" s="22"/>
      <c r="BG240" s="22"/>
      <c r="BH240" s="22">
        <f t="shared" si="21"/>
        <v>99330</v>
      </c>
      <c r="BI240" s="22">
        <f t="shared" si="23"/>
        <v>697185</v>
      </c>
      <c r="BJ240" s="3"/>
    </row>
    <row r="241" spans="1:62" ht="16.5" customHeight="1">
      <c r="A241" s="25" t="s">
        <v>616</v>
      </c>
      <c r="B241" s="25">
        <v>4</v>
      </c>
      <c r="C241" s="32" t="s">
        <v>617</v>
      </c>
      <c r="D241" s="22"/>
      <c r="E241" s="22"/>
      <c r="F241" s="22">
        <v>2560</v>
      </c>
      <c r="G241" s="22"/>
      <c r="H241" s="22">
        <v>1068</v>
      </c>
      <c r="I241" s="22"/>
      <c r="J241" s="22"/>
      <c r="K241" s="22"/>
      <c r="L241" s="22">
        <v>2700</v>
      </c>
      <c r="M241" s="22"/>
      <c r="N241" s="22"/>
      <c r="O241" s="22">
        <v>668</v>
      </c>
      <c r="P241" s="22"/>
      <c r="Q241" s="22"/>
      <c r="R241" s="22"/>
      <c r="S241" s="22"/>
      <c r="T241" s="22"/>
      <c r="U241" s="22"/>
      <c r="V241" s="38">
        <f t="shared" si="18"/>
        <v>6996</v>
      </c>
      <c r="W241" s="22"/>
      <c r="X241" s="22"/>
      <c r="Y241" s="22"/>
      <c r="Z241" s="22">
        <f t="shared" si="22"/>
        <v>0</v>
      </c>
      <c r="AA241" s="22"/>
      <c r="AB241" s="22"/>
      <c r="AC241" s="22"/>
      <c r="AD241" s="22"/>
      <c r="AE241" s="22"/>
      <c r="AF241" s="22"/>
      <c r="AG241" s="22"/>
      <c r="AH241" s="22"/>
      <c r="AI241" s="22"/>
      <c r="AJ241" s="22">
        <f t="shared" si="19"/>
        <v>0</v>
      </c>
      <c r="AK241" s="22"/>
      <c r="AL241" s="22"/>
      <c r="AM241" s="22"/>
      <c r="AN241" s="22"/>
      <c r="AO241" s="22"/>
      <c r="AP241" s="22"/>
      <c r="AQ241" s="22"/>
      <c r="AR241" s="22"/>
      <c r="AS241" s="22"/>
      <c r="AT241" s="22">
        <f t="shared" si="20"/>
        <v>0</v>
      </c>
      <c r="AU241" s="22"/>
      <c r="AV241" s="22"/>
      <c r="AW241" s="22"/>
      <c r="AX241" s="22"/>
      <c r="AY241" s="22"/>
      <c r="AZ241" s="22"/>
      <c r="BA241" s="22"/>
      <c r="BB241" s="22"/>
      <c r="BC241" s="22"/>
      <c r="BD241" s="22"/>
      <c r="BE241" s="22"/>
      <c r="BF241" s="22"/>
      <c r="BG241" s="22"/>
      <c r="BH241" s="22">
        <f t="shared" si="21"/>
        <v>0</v>
      </c>
      <c r="BI241" s="22">
        <f t="shared" si="23"/>
        <v>6996</v>
      </c>
      <c r="BJ241" s="3"/>
    </row>
    <row r="242" spans="1:62" ht="16.5" customHeight="1">
      <c r="A242" s="25" t="s">
        <v>618</v>
      </c>
      <c r="B242" s="25">
        <v>4</v>
      </c>
      <c r="C242" s="32" t="s">
        <v>619</v>
      </c>
      <c r="D242" s="22">
        <v>39618</v>
      </c>
      <c r="E242" s="22"/>
      <c r="F242" s="22">
        <v>22995</v>
      </c>
      <c r="G242" s="22"/>
      <c r="H242" s="22"/>
      <c r="I242" s="22">
        <v>235</v>
      </c>
      <c r="J242" s="22"/>
      <c r="K242" s="22">
        <v>268</v>
      </c>
      <c r="L242" s="22">
        <v>26375</v>
      </c>
      <c r="M242" s="22"/>
      <c r="N242" s="22">
        <v>315</v>
      </c>
      <c r="O242" s="22">
        <v>18073</v>
      </c>
      <c r="P242" s="22"/>
      <c r="Q242" s="22"/>
      <c r="R242" s="22"/>
      <c r="S242" s="22"/>
      <c r="T242" s="22"/>
      <c r="U242" s="22"/>
      <c r="V242" s="38">
        <f t="shared" si="18"/>
        <v>107879</v>
      </c>
      <c r="W242" s="22"/>
      <c r="X242" s="22"/>
      <c r="Y242" s="22"/>
      <c r="Z242" s="22">
        <f t="shared" si="22"/>
        <v>0</v>
      </c>
      <c r="AA242" s="22"/>
      <c r="AB242" s="22"/>
      <c r="AC242" s="22"/>
      <c r="AD242" s="22">
        <v>224</v>
      </c>
      <c r="AE242" s="22"/>
      <c r="AF242" s="22"/>
      <c r="AG242" s="22"/>
      <c r="AH242" s="22"/>
      <c r="AI242" s="22"/>
      <c r="AJ242" s="22">
        <f t="shared" si="19"/>
        <v>224</v>
      </c>
      <c r="AK242" s="22"/>
      <c r="AL242" s="22"/>
      <c r="AM242" s="22"/>
      <c r="AN242" s="22"/>
      <c r="AO242" s="22"/>
      <c r="AP242" s="22"/>
      <c r="AQ242" s="22"/>
      <c r="AR242" s="22"/>
      <c r="AS242" s="22"/>
      <c r="AT242" s="22">
        <f t="shared" si="20"/>
        <v>0</v>
      </c>
      <c r="AU242" s="22"/>
      <c r="AV242" s="22"/>
      <c r="AW242" s="22"/>
      <c r="AX242" s="22"/>
      <c r="AY242" s="22"/>
      <c r="AZ242" s="22"/>
      <c r="BA242" s="22"/>
      <c r="BB242" s="22"/>
      <c r="BC242" s="22"/>
      <c r="BD242" s="22"/>
      <c r="BE242" s="22"/>
      <c r="BF242" s="22"/>
      <c r="BG242" s="22"/>
      <c r="BH242" s="22">
        <f t="shared" si="21"/>
        <v>0</v>
      </c>
      <c r="BI242" s="22">
        <f t="shared" si="23"/>
        <v>108103</v>
      </c>
      <c r="BJ242" s="3"/>
    </row>
    <row r="243" spans="1:62" ht="16.5" customHeight="1">
      <c r="A243" s="25" t="s">
        <v>971</v>
      </c>
      <c r="B243" s="25">
        <v>4</v>
      </c>
      <c r="C243" s="32" t="s">
        <v>972</v>
      </c>
      <c r="D243" s="22"/>
      <c r="E243" s="22"/>
      <c r="F243" s="22">
        <v>2000</v>
      </c>
      <c r="G243" s="22"/>
      <c r="H243" s="22"/>
      <c r="I243" s="22"/>
      <c r="J243" s="22"/>
      <c r="K243" s="22"/>
      <c r="L243" s="22"/>
      <c r="M243" s="22"/>
      <c r="N243" s="22"/>
      <c r="O243" s="22"/>
      <c r="P243" s="22"/>
      <c r="Q243" s="22"/>
      <c r="R243" s="22"/>
      <c r="S243" s="22"/>
      <c r="T243" s="22"/>
      <c r="U243" s="22"/>
      <c r="V243" s="38">
        <f t="shared" si="18"/>
        <v>2000</v>
      </c>
      <c r="W243" s="22"/>
      <c r="X243" s="22"/>
      <c r="Y243" s="22"/>
      <c r="Z243" s="22">
        <f t="shared" si="22"/>
        <v>0</v>
      </c>
      <c r="AA243" s="22"/>
      <c r="AB243" s="22"/>
      <c r="AC243" s="22"/>
      <c r="AD243" s="22"/>
      <c r="AE243" s="22"/>
      <c r="AF243" s="22"/>
      <c r="AG243" s="22"/>
      <c r="AH243" s="22"/>
      <c r="AI243" s="22"/>
      <c r="AJ243" s="22">
        <f t="shared" si="19"/>
        <v>0</v>
      </c>
      <c r="AK243" s="22"/>
      <c r="AL243" s="22"/>
      <c r="AM243" s="22"/>
      <c r="AN243" s="22"/>
      <c r="AO243" s="22"/>
      <c r="AP243" s="22"/>
      <c r="AQ243" s="22"/>
      <c r="AR243" s="22"/>
      <c r="AS243" s="22"/>
      <c r="AT243" s="22">
        <f t="shared" si="20"/>
        <v>0</v>
      </c>
      <c r="AU243" s="22"/>
      <c r="AV243" s="22"/>
      <c r="AW243" s="22"/>
      <c r="AX243" s="22"/>
      <c r="AY243" s="22"/>
      <c r="AZ243" s="22"/>
      <c r="BA243" s="22"/>
      <c r="BB243" s="22"/>
      <c r="BC243" s="22"/>
      <c r="BD243" s="22"/>
      <c r="BE243" s="22"/>
      <c r="BF243" s="22"/>
      <c r="BG243" s="22"/>
      <c r="BH243" s="22">
        <f t="shared" si="21"/>
        <v>0</v>
      </c>
      <c r="BI243" s="22">
        <f t="shared" si="23"/>
        <v>2000</v>
      </c>
      <c r="BJ243" s="3"/>
    </row>
    <row r="244" spans="1:62" ht="16.5" customHeight="1">
      <c r="A244" s="25" t="s">
        <v>622</v>
      </c>
      <c r="B244" s="25">
        <v>3</v>
      </c>
      <c r="C244" s="32" t="s">
        <v>623</v>
      </c>
      <c r="D244" s="22"/>
      <c r="E244" s="22">
        <v>55917</v>
      </c>
      <c r="F244" s="22">
        <v>3649200</v>
      </c>
      <c r="G244" s="22">
        <v>3177</v>
      </c>
      <c r="H244" s="22">
        <v>73513</v>
      </c>
      <c r="I244" s="22">
        <v>548318</v>
      </c>
      <c r="J244" s="22"/>
      <c r="K244" s="22">
        <v>3241726</v>
      </c>
      <c r="L244" s="22">
        <v>469791</v>
      </c>
      <c r="M244" s="22"/>
      <c r="N244" s="22">
        <v>113341</v>
      </c>
      <c r="O244" s="22">
        <v>108405</v>
      </c>
      <c r="P244" s="22"/>
      <c r="Q244" s="22">
        <v>117034</v>
      </c>
      <c r="R244" s="22">
        <v>58456</v>
      </c>
      <c r="S244" s="22">
        <v>4749</v>
      </c>
      <c r="T244" s="22"/>
      <c r="U244" s="22">
        <v>6708</v>
      </c>
      <c r="V244" s="38">
        <f t="shared" si="18"/>
        <v>8450335</v>
      </c>
      <c r="W244" s="22"/>
      <c r="X244" s="22"/>
      <c r="Y244" s="22">
        <v>55532</v>
      </c>
      <c r="Z244" s="22">
        <f t="shared" si="22"/>
        <v>55532</v>
      </c>
      <c r="AA244" s="22"/>
      <c r="AB244" s="22"/>
      <c r="AC244" s="22"/>
      <c r="AD244" s="22">
        <v>2996</v>
      </c>
      <c r="AE244" s="22"/>
      <c r="AF244" s="22"/>
      <c r="AG244" s="22"/>
      <c r="AH244" s="22"/>
      <c r="AI244" s="22"/>
      <c r="AJ244" s="22">
        <f t="shared" si="19"/>
        <v>2996</v>
      </c>
      <c r="AK244" s="22">
        <v>9483</v>
      </c>
      <c r="AL244" s="22">
        <v>218</v>
      </c>
      <c r="AM244" s="22"/>
      <c r="AN244" s="22"/>
      <c r="AO244" s="22">
        <v>244119</v>
      </c>
      <c r="AP244" s="22"/>
      <c r="AQ244" s="22"/>
      <c r="AR244" s="22"/>
      <c r="AS244" s="22"/>
      <c r="AT244" s="22">
        <f t="shared" si="20"/>
        <v>253820</v>
      </c>
      <c r="AU244" s="22"/>
      <c r="AV244" s="22"/>
      <c r="AW244" s="22"/>
      <c r="AX244" s="22"/>
      <c r="AY244" s="22"/>
      <c r="AZ244" s="22"/>
      <c r="BA244" s="22"/>
      <c r="BB244" s="22"/>
      <c r="BC244" s="22">
        <v>14521</v>
      </c>
      <c r="BD244" s="22"/>
      <c r="BE244" s="22"/>
      <c r="BF244" s="22"/>
      <c r="BG244" s="22"/>
      <c r="BH244" s="22">
        <f t="shared" si="21"/>
        <v>14521</v>
      </c>
      <c r="BI244" s="22">
        <f t="shared" si="23"/>
        <v>8777204</v>
      </c>
      <c r="BJ244" s="3"/>
    </row>
    <row r="245" spans="1:62" ht="16.5" customHeight="1">
      <c r="A245" s="25" t="s">
        <v>624</v>
      </c>
      <c r="B245" s="25">
        <v>3</v>
      </c>
      <c r="C245" s="32" t="s">
        <v>625</v>
      </c>
      <c r="D245" s="22"/>
      <c r="E245" s="22">
        <v>1092</v>
      </c>
      <c r="F245" s="22">
        <v>2936</v>
      </c>
      <c r="G245" s="22"/>
      <c r="H245" s="22">
        <v>91807</v>
      </c>
      <c r="I245" s="22">
        <v>26580</v>
      </c>
      <c r="J245" s="22"/>
      <c r="K245" s="22">
        <v>5521</v>
      </c>
      <c r="L245" s="22">
        <v>1028537</v>
      </c>
      <c r="M245" s="22"/>
      <c r="N245" s="22">
        <v>1449</v>
      </c>
      <c r="O245" s="22">
        <v>4070</v>
      </c>
      <c r="P245" s="22"/>
      <c r="Q245" s="22">
        <v>300</v>
      </c>
      <c r="R245" s="22">
        <v>1215</v>
      </c>
      <c r="S245" s="22"/>
      <c r="T245" s="22"/>
      <c r="U245" s="22">
        <v>957</v>
      </c>
      <c r="V245" s="38">
        <f t="shared" si="18"/>
        <v>1164464</v>
      </c>
      <c r="W245" s="22"/>
      <c r="X245" s="22">
        <v>202</v>
      </c>
      <c r="Y245" s="22"/>
      <c r="Z245" s="22">
        <f t="shared" si="22"/>
        <v>202</v>
      </c>
      <c r="AA245" s="22"/>
      <c r="AB245" s="22"/>
      <c r="AC245" s="22"/>
      <c r="AD245" s="22"/>
      <c r="AE245" s="22"/>
      <c r="AF245" s="22"/>
      <c r="AG245" s="22"/>
      <c r="AH245" s="22"/>
      <c r="AI245" s="22"/>
      <c r="AJ245" s="22">
        <f t="shared" si="19"/>
        <v>0</v>
      </c>
      <c r="AK245" s="22">
        <v>349</v>
      </c>
      <c r="AL245" s="22">
        <v>32270</v>
      </c>
      <c r="AM245" s="22">
        <v>6504</v>
      </c>
      <c r="AN245" s="22"/>
      <c r="AO245" s="22">
        <v>227</v>
      </c>
      <c r="AP245" s="22"/>
      <c r="AQ245" s="22"/>
      <c r="AR245" s="22">
        <v>391</v>
      </c>
      <c r="AS245" s="22"/>
      <c r="AT245" s="22">
        <f t="shared" si="20"/>
        <v>39741</v>
      </c>
      <c r="AU245" s="22"/>
      <c r="AV245" s="22"/>
      <c r="AW245" s="22"/>
      <c r="AX245" s="22"/>
      <c r="AY245" s="22"/>
      <c r="AZ245" s="22"/>
      <c r="BA245" s="22"/>
      <c r="BB245" s="22"/>
      <c r="BC245" s="22">
        <v>18990</v>
      </c>
      <c r="BD245" s="22"/>
      <c r="BE245" s="22"/>
      <c r="BF245" s="22"/>
      <c r="BG245" s="22"/>
      <c r="BH245" s="22">
        <f t="shared" si="21"/>
        <v>18990</v>
      </c>
      <c r="BI245" s="22">
        <f t="shared" si="23"/>
        <v>1223397</v>
      </c>
      <c r="BJ245" s="3"/>
    </row>
    <row r="246" spans="1:62" ht="16.5" customHeight="1">
      <c r="A246" s="25" t="s">
        <v>626</v>
      </c>
      <c r="B246" s="25">
        <v>3</v>
      </c>
      <c r="C246" s="32" t="s">
        <v>627</v>
      </c>
      <c r="D246" s="22">
        <v>23453</v>
      </c>
      <c r="E246" s="22"/>
      <c r="F246" s="22">
        <v>646436</v>
      </c>
      <c r="G246" s="22">
        <v>2408</v>
      </c>
      <c r="H246" s="22">
        <v>1292624</v>
      </c>
      <c r="I246" s="22">
        <v>65021</v>
      </c>
      <c r="J246" s="22"/>
      <c r="K246" s="22">
        <v>968421</v>
      </c>
      <c r="L246" s="22">
        <v>911925</v>
      </c>
      <c r="M246" s="22"/>
      <c r="N246" s="22">
        <v>5738534</v>
      </c>
      <c r="O246" s="22">
        <v>497498</v>
      </c>
      <c r="P246" s="22">
        <v>1094</v>
      </c>
      <c r="Q246" s="22">
        <v>109599</v>
      </c>
      <c r="R246" s="22">
        <v>2005</v>
      </c>
      <c r="S246" s="22"/>
      <c r="T246" s="22"/>
      <c r="U246" s="22">
        <v>14361</v>
      </c>
      <c r="V246" s="38">
        <f t="shared" si="18"/>
        <v>10273379</v>
      </c>
      <c r="W246" s="22"/>
      <c r="X246" s="22">
        <v>675</v>
      </c>
      <c r="Y246" s="22">
        <v>4500</v>
      </c>
      <c r="Z246" s="22">
        <f t="shared" si="22"/>
        <v>5175</v>
      </c>
      <c r="AA246" s="22"/>
      <c r="AB246" s="22"/>
      <c r="AC246" s="22"/>
      <c r="AD246" s="22">
        <v>7723</v>
      </c>
      <c r="AE246" s="22"/>
      <c r="AF246" s="22"/>
      <c r="AG246" s="22"/>
      <c r="AH246" s="22"/>
      <c r="AI246" s="22"/>
      <c r="AJ246" s="22">
        <f t="shared" si="19"/>
        <v>7723</v>
      </c>
      <c r="AK246" s="22"/>
      <c r="AL246" s="22">
        <v>120848</v>
      </c>
      <c r="AM246" s="22">
        <v>3384</v>
      </c>
      <c r="AN246" s="22"/>
      <c r="AO246" s="22">
        <v>1662</v>
      </c>
      <c r="AP246" s="22">
        <v>456</v>
      </c>
      <c r="AQ246" s="22"/>
      <c r="AR246" s="22">
        <v>346735</v>
      </c>
      <c r="AS246" s="22">
        <v>5572</v>
      </c>
      <c r="AT246" s="22">
        <f t="shared" si="20"/>
        <v>478657</v>
      </c>
      <c r="AU246" s="22"/>
      <c r="AV246" s="22"/>
      <c r="AW246" s="22">
        <v>241</v>
      </c>
      <c r="AX246" s="22"/>
      <c r="AY246" s="22"/>
      <c r="AZ246" s="22"/>
      <c r="BA246" s="22"/>
      <c r="BB246" s="22"/>
      <c r="BC246" s="22">
        <v>7824</v>
      </c>
      <c r="BD246" s="22"/>
      <c r="BE246" s="22"/>
      <c r="BF246" s="22"/>
      <c r="BG246" s="22"/>
      <c r="BH246" s="22">
        <f t="shared" si="21"/>
        <v>8065</v>
      </c>
      <c r="BI246" s="22">
        <f t="shared" si="23"/>
        <v>10772999</v>
      </c>
      <c r="BJ246" s="3"/>
    </row>
    <row r="247" spans="1:62" ht="16.5" customHeight="1">
      <c r="A247" s="25" t="s">
        <v>628</v>
      </c>
      <c r="B247" s="25">
        <v>4</v>
      </c>
      <c r="C247" s="32" t="s">
        <v>629</v>
      </c>
      <c r="D247" s="22"/>
      <c r="E247" s="22"/>
      <c r="F247" s="22"/>
      <c r="G247" s="22"/>
      <c r="H247" s="22"/>
      <c r="I247" s="22"/>
      <c r="J247" s="22"/>
      <c r="K247" s="22">
        <v>2629</v>
      </c>
      <c r="L247" s="22">
        <v>21464</v>
      </c>
      <c r="M247" s="22"/>
      <c r="N247" s="22"/>
      <c r="O247" s="22"/>
      <c r="P247" s="22"/>
      <c r="Q247" s="22"/>
      <c r="R247" s="22"/>
      <c r="S247" s="22"/>
      <c r="T247" s="22"/>
      <c r="U247" s="22">
        <v>2125</v>
      </c>
      <c r="V247" s="38">
        <f t="shared" si="18"/>
        <v>26218</v>
      </c>
      <c r="W247" s="22"/>
      <c r="X247" s="22"/>
      <c r="Y247" s="22"/>
      <c r="Z247" s="22">
        <f t="shared" si="22"/>
        <v>0</v>
      </c>
      <c r="AA247" s="22"/>
      <c r="AB247" s="22"/>
      <c r="AC247" s="22"/>
      <c r="AD247" s="22">
        <v>538</v>
      </c>
      <c r="AE247" s="22"/>
      <c r="AF247" s="22"/>
      <c r="AG247" s="22"/>
      <c r="AH247" s="22"/>
      <c r="AI247" s="22"/>
      <c r="AJ247" s="22">
        <f t="shared" si="19"/>
        <v>538</v>
      </c>
      <c r="AK247" s="22"/>
      <c r="AL247" s="22">
        <v>23887</v>
      </c>
      <c r="AM247" s="22"/>
      <c r="AN247" s="22"/>
      <c r="AO247" s="22"/>
      <c r="AP247" s="22"/>
      <c r="AQ247" s="22"/>
      <c r="AR247" s="22"/>
      <c r="AS247" s="22"/>
      <c r="AT247" s="22">
        <f t="shared" si="20"/>
        <v>23887</v>
      </c>
      <c r="AU247" s="22"/>
      <c r="AV247" s="22"/>
      <c r="AW247" s="22"/>
      <c r="AX247" s="22"/>
      <c r="AY247" s="22"/>
      <c r="AZ247" s="22"/>
      <c r="BA247" s="22"/>
      <c r="BB247" s="22"/>
      <c r="BC247" s="22"/>
      <c r="BD247" s="22"/>
      <c r="BE247" s="22"/>
      <c r="BF247" s="22"/>
      <c r="BG247" s="22"/>
      <c r="BH247" s="22">
        <f t="shared" si="21"/>
        <v>0</v>
      </c>
      <c r="BI247" s="22">
        <f t="shared" si="23"/>
        <v>50643</v>
      </c>
      <c r="BJ247" s="3"/>
    </row>
    <row r="248" spans="1:62" ht="16.5" customHeight="1">
      <c r="A248" s="25" t="s">
        <v>630</v>
      </c>
      <c r="B248" s="25">
        <v>4</v>
      </c>
      <c r="C248" s="32" t="s">
        <v>631</v>
      </c>
      <c r="D248" s="22">
        <v>10636</v>
      </c>
      <c r="E248" s="22"/>
      <c r="F248" s="22">
        <v>299362</v>
      </c>
      <c r="G248" s="22"/>
      <c r="H248" s="22">
        <v>207790</v>
      </c>
      <c r="I248" s="22">
        <v>15301</v>
      </c>
      <c r="J248" s="22"/>
      <c r="K248" s="22">
        <v>2872</v>
      </c>
      <c r="L248" s="22">
        <v>190033</v>
      </c>
      <c r="M248" s="22"/>
      <c r="N248" s="22">
        <v>619187</v>
      </c>
      <c r="O248" s="22">
        <v>142135</v>
      </c>
      <c r="P248" s="22"/>
      <c r="Q248" s="22">
        <v>7266</v>
      </c>
      <c r="R248" s="22">
        <v>1501</v>
      </c>
      <c r="S248" s="22"/>
      <c r="T248" s="22"/>
      <c r="U248" s="22"/>
      <c r="V248" s="38">
        <f t="shared" si="18"/>
        <v>1496083</v>
      </c>
      <c r="W248" s="22"/>
      <c r="X248" s="22">
        <v>675</v>
      </c>
      <c r="Y248" s="22"/>
      <c r="Z248" s="22">
        <f t="shared" si="22"/>
        <v>675</v>
      </c>
      <c r="AA248" s="22"/>
      <c r="AB248" s="22"/>
      <c r="AC248" s="22"/>
      <c r="AD248" s="22">
        <v>7185</v>
      </c>
      <c r="AE248" s="22"/>
      <c r="AF248" s="22"/>
      <c r="AG248" s="22"/>
      <c r="AH248" s="22"/>
      <c r="AI248" s="22"/>
      <c r="AJ248" s="22">
        <f t="shared" si="19"/>
        <v>7185</v>
      </c>
      <c r="AK248" s="22"/>
      <c r="AL248" s="22">
        <v>26727</v>
      </c>
      <c r="AM248" s="22">
        <v>2711</v>
      </c>
      <c r="AN248" s="22"/>
      <c r="AO248" s="22">
        <v>1662</v>
      </c>
      <c r="AP248" s="22">
        <v>456</v>
      </c>
      <c r="AQ248" s="22"/>
      <c r="AR248" s="22">
        <v>141656</v>
      </c>
      <c r="AS248" s="22">
        <v>2201</v>
      </c>
      <c r="AT248" s="22">
        <f t="shared" si="20"/>
        <v>175413</v>
      </c>
      <c r="AU248" s="22"/>
      <c r="AV248" s="22"/>
      <c r="AW248" s="22">
        <v>241</v>
      </c>
      <c r="AX248" s="22"/>
      <c r="AY248" s="22"/>
      <c r="AZ248" s="22"/>
      <c r="BA248" s="22"/>
      <c r="BB248" s="22"/>
      <c r="BC248" s="22"/>
      <c r="BD248" s="22"/>
      <c r="BE248" s="22"/>
      <c r="BF248" s="22"/>
      <c r="BG248" s="22"/>
      <c r="BH248" s="22">
        <f t="shared" si="21"/>
        <v>241</v>
      </c>
      <c r="BI248" s="22">
        <f t="shared" si="23"/>
        <v>1679597</v>
      </c>
      <c r="BJ248" s="3"/>
    </row>
    <row r="249" spans="1:62" ht="16.5" customHeight="1">
      <c r="A249" s="25" t="s">
        <v>632</v>
      </c>
      <c r="B249" s="25">
        <v>4</v>
      </c>
      <c r="C249" s="32" t="s">
        <v>633</v>
      </c>
      <c r="D249" s="22">
        <v>259</v>
      </c>
      <c r="E249" s="22"/>
      <c r="F249" s="22">
        <v>172985</v>
      </c>
      <c r="G249" s="22"/>
      <c r="H249" s="22">
        <v>1080054</v>
      </c>
      <c r="I249" s="22">
        <v>44201</v>
      </c>
      <c r="J249" s="22"/>
      <c r="K249" s="22">
        <v>686963</v>
      </c>
      <c r="L249" s="22">
        <v>61417</v>
      </c>
      <c r="M249" s="22"/>
      <c r="N249" s="22">
        <v>5113642</v>
      </c>
      <c r="O249" s="22">
        <v>344187</v>
      </c>
      <c r="P249" s="22"/>
      <c r="Q249" s="22"/>
      <c r="R249" s="22"/>
      <c r="S249" s="22"/>
      <c r="T249" s="22"/>
      <c r="U249" s="22"/>
      <c r="V249" s="38">
        <f t="shared" si="18"/>
        <v>7503708</v>
      </c>
      <c r="W249" s="22"/>
      <c r="X249" s="22"/>
      <c r="Y249" s="22">
        <v>4500</v>
      </c>
      <c r="Z249" s="22">
        <f t="shared" si="22"/>
        <v>4500</v>
      </c>
      <c r="AA249" s="22"/>
      <c r="AB249" s="22"/>
      <c r="AC249" s="22"/>
      <c r="AD249" s="22"/>
      <c r="AE249" s="22"/>
      <c r="AF249" s="22"/>
      <c r="AG249" s="22"/>
      <c r="AH249" s="22"/>
      <c r="AI249" s="22"/>
      <c r="AJ249" s="22">
        <f t="shared" si="19"/>
        <v>0</v>
      </c>
      <c r="AK249" s="22"/>
      <c r="AL249" s="22">
        <v>70234</v>
      </c>
      <c r="AM249" s="22">
        <v>673</v>
      </c>
      <c r="AN249" s="22"/>
      <c r="AO249" s="22"/>
      <c r="AP249" s="22"/>
      <c r="AQ249" s="22"/>
      <c r="AR249" s="22">
        <v>203763</v>
      </c>
      <c r="AS249" s="22">
        <v>3371</v>
      </c>
      <c r="AT249" s="22">
        <f t="shared" si="20"/>
        <v>278041</v>
      </c>
      <c r="AU249" s="22"/>
      <c r="AV249" s="22"/>
      <c r="AW249" s="22"/>
      <c r="AX249" s="22"/>
      <c r="AY249" s="22"/>
      <c r="AZ249" s="22"/>
      <c r="BA249" s="22"/>
      <c r="BB249" s="22"/>
      <c r="BC249" s="22"/>
      <c r="BD249" s="22"/>
      <c r="BE249" s="22"/>
      <c r="BF249" s="22"/>
      <c r="BG249" s="22"/>
      <c r="BH249" s="22">
        <f t="shared" si="21"/>
        <v>0</v>
      </c>
      <c r="BI249" s="22">
        <f t="shared" si="23"/>
        <v>7786249</v>
      </c>
      <c r="BJ249" s="3"/>
    </row>
    <row r="250" spans="1:62" ht="16.5" customHeight="1">
      <c r="A250" s="25" t="s">
        <v>634</v>
      </c>
      <c r="B250" s="25">
        <v>3</v>
      </c>
      <c r="C250" s="32" t="s">
        <v>635</v>
      </c>
      <c r="D250" s="22">
        <v>52662</v>
      </c>
      <c r="E250" s="22">
        <v>22170</v>
      </c>
      <c r="F250" s="22">
        <v>13619741</v>
      </c>
      <c r="G250" s="22"/>
      <c r="H250" s="22">
        <v>8059232</v>
      </c>
      <c r="I250" s="22">
        <v>1236235</v>
      </c>
      <c r="J250" s="22"/>
      <c r="K250" s="22">
        <v>1734123</v>
      </c>
      <c r="L250" s="22">
        <v>22709609</v>
      </c>
      <c r="M250" s="22">
        <v>2929</v>
      </c>
      <c r="N250" s="22">
        <v>212653</v>
      </c>
      <c r="O250" s="22">
        <v>2209774</v>
      </c>
      <c r="P250" s="22"/>
      <c r="Q250" s="22">
        <v>4640</v>
      </c>
      <c r="R250" s="22">
        <v>38281</v>
      </c>
      <c r="S250" s="22">
        <v>3873</v>
      </c>
      <c r="T250" s="22"/>
      <c r="U250" s="22"/>
      <c r="V250" s="38">
        <f t="shared" si="18"/>
        <v>49905922</v>
      </c>
      <c r="W250" s="22"/>
      <c r="X250" s="22">
        <v>16083</v>
      </c>
      <c r="Y250" s="22">
        <v>28902</v>
      </c>
      <c r="Z250" s="22">
        <f t="shared" si="22"/>
        <v>44985</v>
      </c>
      <c r="AA250" s="22"/>
      <c r="AB250" s="22"/>
      <c r="AC250" s="22"/>
      <c r="AD250" s="22">
        <v>478083</v>
      </c>
      <c r="AE250" s="22"/>
      <c r="AF250" s="22"/>
      <c r="AG250" s="22"/>
      <c r="AH250" s="22"/>
      <c r="AI250" s="22">
        <v>398</v>
      </c>
      <c r="AJ250" s="22">
        <f t="shared" si="19"/>
        <v>478481</v>
      </c>
      <c r="AK250" s="22">
        <v>245364</v>
      </c>
      <c r="AL250" s="22">
        <v>412124</v>
      </c>
      <c r="AM250" s="22"/>
      <c r="AN250" s="22"/>
      <c r="AO250" s="22">
        <v>156427</v>
      </c>
      <c r="AP250" s="22">
        <v>2858</v>
      </c>
      <c r="AQ250" s="22"/>
      <c r="AR250" s="22">
        <v>37888</v>
      </c>
      <c r="AS250" s="22"/>
      <c r="AT250" s="22">
        <f t="shared" si="20"/>
        <v>854661</v>
      </c>
      <c r="AU250" s="22"/>
      <c r="AV250" s="22"/>
      <c r="AW250" s="22"/>
      <c r="AX250" s="22">
        <v>4223</v>
      </c>
      <c r="AY250" s="22">
        <v>204</v>
      </c>
      <c r="AZ250" s="22"/>
      <c r="BA250" s="22"/>
      <c r="BB250" s="22"/>
      <c r="BC250" s="22">
        <v>828908</v>
      </c>
      <c r="BD250" s="22"/>
      <c r="BE250" s="22">
        <v>690</v>
      </c>
      <c r="BF250" s="22"/>
      <c r="BG250" s="22"/>
      <c r="BH250" s="22">
        <f t="shared" si="21"/>
        <v>834025</v>
      </c>
      <c r="BI250" s="22">
        <f t="shared" si="23"/>
        <v>52118074</v>
      </c>
      <c r="BJ250" s="3"/>
    </row>
    <row r="251" spans="1:62" ht="16.5" customHeight="1">
      <c r="A251" s="25" t="s">
        <v>636</v>
      </c>
      <c r="B251" s="25">
        <v>3</v>
      </c>
      <c r="C251" s="32" t="s">
        <v>637</v>
      </c>
      <c r="D251" s="22">
        <v>146680</v>
      </c>
      <c r="E251" s="22">
        <v>55288</v>
      </c>
      <c r="F251" s="22">
        <v>6105320</v>
      </c>
      <c r="G251" s="22">
        <v>326</v>
      </c>
      <c r="H251" s="22">
        <v>6161514</v>
      </c>
      <c r="I251" s="22">
        <v>1157983</v>
      </c>
      <c r="J251" s="22"/>
      <c r="K251" s="22">
        <v>1996050</v>
      </c>
      <c r="L251" s="22">
        <v>22753225</v>
      </c>
      <c r="M251" s="22">
        <v>14887</v>
      </c>
      <c r="N251" s="22">
        <v>1078929</v>
      </c>
      <c r="O251" s="22">
        <v>565826</v>
      </c>
      <c r="P251" s="22"/>
      <c r="Q251" s="22">
        <v>25040</v>
      </c>
      <c r="R251" s="22">
        <v>15666</v>
      </c>
      <c r="S251" s="22">
        <v>4259</v>
      </c>
      <c r="T251" s="22"/>
      <c r="U251" s="22">
        <v>1824</v>
      </c>
      <c r="V251" s="38">
        <f t="shared" si="18"/>
        <v>40082817</v>
      </c>
      <c r="W251" s="22">
        <v>936</v>
      </c>
      <c r="X251" s="22">
        <v>36086</v>
      </c>
      <c r="Y251" s="22">
        <v>34000</v>
      </c>
      <c r="Z251" s="22">
        <f t="shared" si="22"/>
        <v>71022</v>
      </c>
      <c r="AA251" s="22"/>
      <c r="AB251" s="22"/>
      <c r="AC251" s="22"/>
      <c r="AD251" s="22">
        <v>870639</v>
      </c>
      <c r="AE251" s="22"/>
      <c r="AF251" s="22"/>
      <c r="AG251" s="22"/>
      <c r="AH251" s="22">
        <v>212</v>
      </c>
      <c r="AI251" s="22"/>
      <c r="AJ251" s="22">
        <f t="shared" si="19"/>
        <v>870851</v>
      </c>
      <c r="AK251" s="22">
        <v>6532526</v>
      </c>
      <c r="AL251" s="22">
        <v>702345</v>
      </c>
      <c r="AM251" s="22">
        <v>42703</v>
      </c>
      <c r="AN251" s="22">
        <v>775</v>
      </c>
      <c r="AO251" s="22">
        <v>226266</v>
      </c>
      <c r="AP251" s="22">
        <v>1866</v>
      </c>
      <c r="AQ251" s="22">
        <v>6887</v>
      </c>
      <c r="AR251" s="22">
        <v>1201002</v>
      </c>
      <c r="AS251" s="22">
        <v>14620</v>
      </c>
      <c r="AT251" s="22">
        <f t="shared" si="20"/>
        <v>8728990</v>
      </c>
      <c r="AU251" s="22"/>
      <c r="AV251" s="22"/>
      <c r="AW251" s="22">
        <v>2838</v>
      </c>
      <c r="AX251" s="22">
        <v>456</v>
      </c>
      <c r="AY251" s="22"/>
      <c r="AZ251" s="22"/>
      <c r="BA251" s="22"/>
      <c r="BB251" s="22"/>
      <c r="BC251" s="22">
        <v>1481517</v>
      </c>
      <c r="BD251" s="22"/>
      <c r="BE251" s="22"/>
      <c r="BF251" s="22"/>
      <c r="BG251" s="22"/>
      <c r="BH251" s="22">
        <f t="shared" si="21"/>
        <v>1484811</v>
      </c>
      <c r="BI251" s="22">
        <f t="shared" si="23"/>
        <v>51238491</v>
      </c>
      <c r="BJ251" s="3"/>
    </row>
    <row r="252" spans="1:62" ht="16.5" customHeight="1">
      <c r="A252" s="25" t="s">
        <v>638</v>
      </c>
      <c r="B252" s="25">
        <v>4</v>
      </c>
      <c r="C252" s="32" t="s">
        <v>639</v>
      </c>
      <c r="D252" s="22">
        <v>123403</v>
      </c>
      <c r="E252" s="22">
        <v>320</v>
      </c>
      <c r="F252" s="22">
        <v>1220760</v>
      </c>
      <c r="G252" s="22"/>
      <c r="H252" s="22">
        <v>1338763</v>
      </c>
      <c r="I252" s="22">
        <v>599661</v>
      </c>
      <c r="J252" s="22"/>
      <c r="K252" s="22">
        <v>199576</v>
      </c>
      <c r="L252" s="22">
        <v>969935</v>
      </c>
      <c r="M252" s="22">
        <v>13610</v>
      </c>
      <c r="N252" s="22">
        <v>202807</v>
      </c>
      <c r="O252" s="22">
        <v>138166</v>
      </c>
      <c r="P252" s="22"/>
      <c r="Q252" s="22"/>
      <c r="R252" s="22">
        <v>681</v>
      </c>
      <c r="S252" s="22">
        <v>1492</v>
      </c>
      <c r="T252" s="22"/>
      <c r="U252" s="22"/>
      <c r="V252" s="38">
        <f t="shared" si="18"/>
        <v>4809174</v>
      </c>
      <c r="W252" s="22">
        <v>578</v>
      </c>
      <c r="X252" s="22">
        <v>6952</v>
      </c>
      <c r="Y252" s="22"/>
      <c r="Z252" s="22">
        <f t="shared" si="22"/>
        <v>7530</v>
      </c>
      <c r="AA252" s="22"/>
      <c r="AB252" s="22"/>
      <c r="AC252" s="22"/>
      <c r="AD252" s="22">
        <v>359016</v>
      </c>
      <c r="AE252" s="22"/>
      <c r="AF252" s="22"/>
      <c r="AG252" s="22"/>
      <c r="AH252" s="22"/>
      <c r="AI252" s="22"/>
      <c r="AJ252" s="22">
        <f t="shared" si="19"/>
        <v>359016</v>
      </c>
      <c r="AK252" s="22">
        <v>5395525</v>
      </c>
      <c r="AL252" s="22">
        <v>30241</v>
      </c>
      <c r="AM252" s="22"/>
      <c r="AN252" s="22"/>
      <c r="AO252" s="22">
        <v>192297</v>
      </c>
      <c r="AP252" s="22">
        <v>1866</v>
      </c>
      <c r="AQ252" s="22"/>
      <c r="AR252" s="22">
        <v>306345</v>
      </c>
      <c r="AS252" s="22"/>
      <c r="AT252" s="22">
        <f t="shared" si="20"/>
        <v>5926274</v>
      </c>
      <c r="AU252" s="22"/>
      <c r="AV252" s="22"/>
      <c r="AW252" s="22">
        <v>1303</v>
      </c>
      <c r="AX252" s="22"/>
      <c r="AY252" s="22"/>
      <c r="AZ252" s="22"/>
      <c r="BA252" s="22"/>
      <c r="BB252" s="22"/>
      <c r="BC252" s="22">
        <v>473155</v>
      </c>
      <c r="BD252" s="22"/>
      <c r="BE252" s="22"/>
      <c r="BF252" s="22"/>
      <c r="BG252" s="22"/>
      <c r="BH252" s="22">
        <f t="shared" si="21"/>
        <v>474458</v>
      </c>
      <c r="BI252" s="22">
        <f t="shared" si="23"/>
        <v>11576452</v>
      </c>
      <c r="BJ252" s="3"/>
    </row>
    <row r="253" spans="1:62" ht="16.5" customHeight="1">
      <c r="A253" s="25" t="s">
        <v>640</v>
      </c>
      <c r="B253" s="25">
        <v>3</v>
      </c>
      <c r="C253" s="32" t="s">
        <v>641</v>
      </c>
      <c r="D253" s="22">
        <v>237</v>
      </c>
      <c r="E253" s="22"/>
      <c r="F253" s="22">
        <v>3445</v>
      </c>
      <c r="G253" s="22"/>
      <c r="H253" s="22">
        <v>599766</v>
      </c>
      <c r="I253" s="22">
        <v>1580</v>
      </c>
      <c r="J253" s="22"/>
      <c r="K253" s="22">
        <v>231</v>
      </c>
      <c r="L253" s="22">
        <v>301130</v>
      </c>
      <c r="M253" s="22">
        <v>319</v>
      </c>
      <c r="N253" s="22">
        <v>764506</v>
      </c>
      <c r="O253" s="22">
        <v>29654</v>
      </c>
      <c r="P253" s="22"/>
      <c r="Q253" s="22"/>
      <c r="R253" s="22">
        <v>766557</v>
      </c>
      <c r="S253" s="22"/>
      <c r="T253" s="22"/>
      <c r="U253" s="22"/>
      <c r="V253" s="38">
        <f t="shared" si="18"/>
        <v>2467425</v>
      </c>
      <c r="W253" s="22"/>
      <c r="X253" s="22"/>
      <c r="Y253" s="22">
        <v>96679</v>
      </c>
      <c r="Z253" s="22">
        <f t="shared" si="22"/>
        <v>96679</v>
      </c>
      <c r="AA253" s="22"/>
      <c r="AB253" s="22"/>
      <c r="AC253" s="22"/>
      <c r="AD253" s="22">
        <v>4402</v>
      </c>
      <c r="AE253" s="22"/>
      <c r="AF253" s="22"/>
      <c r="AG253" s="22"/>
      <c r="AH253" s="22"/>
      <c r="AI253" s="22"/>
      <c r="AJ253" s="22">
        <f t="shared" si="19"/>
        <v>4402</v>
      </c>
      <c r="AK253" s="22">
        <v>3438</v>
      </c>
      <c r="AL253" s="22">
        <v>216</v>
      </c>
      <c r="AM253" s="22"/>
      <c r="AN253" s="22"/>
      <c r="AO253" s="22"/>
      <c r="AP253" s="22"/>
      <c r="AQ253" s="22"/>
      <c r="AR253" s="22">
        <v>30101</v>
      </c>
      <c r="AS253" s="22">
        <v>6584</v>
      </c>
      <c r="AT253" s="22">
        <f t="shared" si="20"/>
        <v>40339</v>
      </c>
      <c r="AU253" s="22"/>
      <c r="AV253" s="22"/>
      <c r="AW253" s="22"/>
      <c r="AX253" s="22"/>
      <c r="AY253" s="22"/>
      <c r="AZ253" s="22"/>
      <c r="BA253" s="22"/>
      <c r="BB253" s="22"/>
      <c r="BC253" s="22"/>
      <c r="BD253" s="22"/>
      <c r="BE253" s="22"/>
      <c r="BF253" s="22"/>
      <c r="BG253" s="22"/>
      <c r="BH253" s="22">
        <f t="shared" si="21"/>
        <v>0</v>
      </c>
      <c r="BI253" s="22">
        <f t="shared" si="23"/>
        <v>2608845</v>
      </c>
      <c r="BJ253" s="3"/>
    </row>
    <row r="254" spans="1:62" ht="16.5" customHeight="1">
      <c r="A254" s="25" t="s">
        <v>642</v>
      </c>
      <c r="B254" s="25">
        <v>3</v>
      </c>
      <c r="C254" s="32" t="s">
        <v>643</v>
      </c>
      <c r="D254" s="22">
        <v>317532</v>
      </c>
      <c r="E254" s="22"/>
      <c r="F254" s="22">
        <v>88827</v>
      </c>
      <c r="G254" s="22"/>
      <c r="H254" s="22">
        <v>669</v>
      </c>
      <c r="I254" s="22">
        <v>539416</v>
      </c>
      <c r="J254" s="22"/>
      <c r="K254" s="22">
        <v>68774</v>
      </c>
      <c r="L254" s="22">
        <v>258040</v>
      </c>
      <c r="M254" s="22"/>
      <c r="N254" s="22">
        <v>3249</v>
      </c>
      <c r="O254" s="22">
        <v>289852</v>
      </c>
      <c r="P254" s="22"/>
      <c r="Q254" s="22">
        <v>487889</v>
      </c>
      <c r="R254" s="22">
        <v>203</v>
      </c>
      <c r="S254" s="22"/>
      <c r="T254" s="22"/>
      <c r="U254" s="22">
        <v>7653</v>
      </c>
      <c r="V254" s="38">
        <f t="shared" si="18"/>
        <v>2062104</v>
      </c>
      <c r="W254" s="22"/>
      <c r="X254" s="22"/>
      <c r="Y254" s="22">
        <v>95129</v>
      </c>
      <c r="Z254" s="22">
        <f t="shared" si="22"/>
        <v>95129</v>
      </c>
      <c r="AA254" s="22"/>
      <c r="AB254" s="22"/>
      <c r="AC254" s="22"/>
      <c r="AD254" s="22">
        <v>134533</v>
      </c>
      <c r="AE254" s="22"/>
      <c r="AF254" s="22"/>
      <c r="AG254" s="22"/>
      <c r="AH254" s="22"/>
      <c r="AI254" s="22"/>
      <c r="AJ254" s="22">
        <f t="shared" si="19"/>
        <v>134533</v>
      </c>
      <c r="AK254" s="22">
        <v>4296</v>
      </c>
      <c r="AL254" s="22">
        <v>3158</v>
      </c>
      <c r="AM254" s="22"/>
      <c r="AN254" s="22"/>
      <c r="AO254" s="22">
        <v>2526</v>
      </c>
      <c r="AP254" s="22">
        <v>18349</v>
      </c>
      <c r="AQ254" s="22"/>
      <c r="AR254" s="22"/>
      <c r="AS254" s="22">
        <v>48316</v>
      </c>
      <c r="AT254" s="22">
        <f t="shared" si="20"/>
        <v>76645</v>
      </c>
      <c r="AU254" s="22">
        <v>203824</v>
      </c>
      <c r="AV254" s="22"/>
      <c r="AW254" s="22"/>
      <c r="AX254" s="22"/>
      <c r="AY254" s="22"/>
      <c r="AZ254" s="22"/>
      <c r="BA254" s="22"/>
      <c r="BB254" s="22"/>
      <c r="BC254" s="22">
        <v>647600</v>
      </c>
      <c r="BD254" s="22"/>
      <c r="BE254" s="22"/>
      <c r="BF254" s="22"/>
      <c r="BG254" s="22"/>
      <c r="BH254" s="22">
        <f t="shared" si="21"/>
        <v>851424</v>
      </c>
      <c r="BI254" s="22">
        <f t="shared" si="23"/>
        <v>3219835</v>
      </c>
      <c r="BJ254" s="3"/>
    </row>
    <row r="255" spans="1:62" ht="16.5" customHeight="1">
      <c r="A255" s="25" t="s">
        <v>644</v>
      </c>
      <c r="B255" s="25">
        <v>4</v>
      </c>
      <c r="C255" s="32" t="s">
        <v>645</v>
      </c>
      <c r="D255" s="22">
        <v>317532</v>
      </c>
      <c r="E255" s="22"/>
      <c r="F255" s="22">
        <v>78680</v>
      </c>
      <c r="G255" s="22"/>
      <c r="H255" s="22"/>
      <c r="I255" s="22">
        <v>537701</v>
      </c>
      <c r="J255" s="22"/>
      <c r="K255" s="22">
        <v>65533</v>
      </c>
      <c r="L255" s="22">
        <v>248893</v>
      </c>
      <c r="M255" s="22"/>
      <c r="N255" s="22"/>
      <c r="O255" s="22">
        <v>285458</v>
      </c>
      <c r="P255" s="22"/>
      <c r="Q255" s="22">
        <v>438692</v>
      </c>
      <c r="R255" s="22"/>
      <c r="S255" s="22"/>
      <c r="T255" s="22"/>
      <c r="U255" s="22"/>
      <c r="V255" s="38">
        <f t="shared" si="18"/>
        <v>1972489</v>
      </c>
      <c r="W255" s="22"/>
      <c r="X255" s="22"/>
      <c r="Y255" s="22">
        <v>95129</v>
      </c>
      <c r="Z255" s="22">
        <f t="shared" si="22"/>
        <v>95129</v>
      </c>
      <c r="AA255" s="22"/>
      <c r="AB255" s="22"/>
      <c r="AC255" s="22"/>
      <c r="AD255" s="22">
        <v>126518</v>
      </c>
      <c r="AE255" s="22"/>
      <c r="AF255" s="22"/>
      <c r="AG255" s="22"/>
      <c r="AH255" s="22"/>
      <c r="AI255" s="22"/>
      <c r="AJ255" s="22">
        <f t="shared" si="19"/>
        <v>126518</v>
      </c>
      <c r="AK255" s="22"/>
      <c r="AL255" s="22"/>
      <c r="AM255" s="22"/>
      <c r="AN255" s="22"/>
      <c r="AO255" s="22"/>
      <c r="AP255" s="22">
        <v>18349</v>
      </c>
      <c r="AQ255" s="22"/>
      <c r="AR255" s="22"/>
      <c r="AS255" s="22">
        <v>48316</v>
      </c>
      <c r="AT255" s="22">
        <f t="shared" si="20"/>
        <v>66665</v>
      </c>
      <c r="AU255" s="22">
        <v>203824</v>
      </c>
      <c r="AV255" s="22"/>
      <c r="AW255" s="22"/>
      <c r="AX255" s="22"/>
      <c r="AY255" s="22"/>
      <c r="AZ255" s="22"/>
      <c r="BA255" s="22"/>
      <c r="BB255" s="22"/>
      <c r="BC255" s="22">
        <v>647600</v>
      </c>
      <c r="BD255" s="22"/>
      <c r="BE255" s="22"/>
      <c r="BF255" s="22"/>
      <c r="BG255" s="22"/>
      <c r="BH255" s="22">
        <f t="shared" si="21"/>
        <v>851424</v>
      </c>
      <c r="BI255" s="22">
        <f t="shared" si="23"/>
        <v>3112225</v>
      </c>
      <c r="BJ255" s="3"/>
    </row>
    <row r="256" spans="1:62" ht="16.5" customHeight="1">
      <c r="A256" s="25" t="s">
        <v>646</v>
      </c>
      <c r="B256" s="25">
        <v>2</v>
      </c>
      <c r="C256" s="32" t="s">
        <v>647</v>
      </c>
      <c r="D256" s="22">
        <v>12757841</v>
      </c>
      <c r="E256" s="22">
        <v>1208990</v>
      </c>
      <c r="F256" s="22">
        <v>88463886</v>
      </c>
      <c r="G256" s="22">
        <v>2005946</v>
      </c>
      <c r="H256" s="22">
        <v>125035263</v>
      </c>
      <c r="I256" s="22">
        <v>83781740</v>
      </c>
      <c r="J256" s="22"/>
      <c r="K256" s="22">
        <v>54643356</v>
      </c>
      <c r="L256" s="22">
        <v>143122680</v>
      </c>
      <c r="M256" s="22">
        <v>1074471</v>
      </c>
      <c r="N256" s="22">
        <v>25114089</v>
      </c>
      <c r="O256" s="22">
        <v>23929036</v>
      </c>
      <c r="P256" s="22">
        <v>39762</v>
      </c>
      <c r="Q256" s="22">
        <v>4164239</v>
      </c>
      <c r="R256" s="22">
        <v>7593474</v>
      </c>
      <c r="S256" s="22">
        <v>690709</v>
      </c>
      <c r="T256" s="22">
        <v>538948</v>
      </c>
      <c r="U256" s="22">
        <v>832456</v>
      </c>
      <c r="V256" s="38">
        <f t="shared" si="18"/>
        <v>574996886</v>
      </c>
      <c r="W256" s="22">
        <v>1211609</v>
      </c>
      <c r="X256" s="22">
        <v>22974843</v>
      </c>
      <c r="Y256" s="22">
        <v>19363854</v>
      </c>
      <c r="Z256" s="22">
        <f t="shared" si="22"/>
        <v>43550306</v>
      </c>
      <c r="AA256" s="22"/>
      <c r="AB256" s="22">
        <v>5405226</v>
      </c>
      <c r="AC256" s="22">
        <v>49313</v>
      </c>
      <c r="AD256" s="22">
        <v>15552465</v>
      </c>
      <c r="AE256" s="22">
        <v>93563</v>
      </c>
      <c r="AF256" s="22">
        <v>3160</v>
      </c>
      <c r="AG256" s="22">
        <v>62192</v>
      </c>
      <c r="AH256" s="22"/>
      <c r="AI256" s="22">
        <v>348</v>
      </c>
      <c r="AJ256" s="22">
        <f t="shared" si="19"/>
        <v>21166267</v>
      </c>
      <c r="AK256" s="22">
        <v>13196541</v>
      </c>
      <c r="AL256" s="22">
        <v>1357351</v>
      </c>
      <c r="AM256" s="22">
        <v>5037517</v>
      </c>
      <c r="AN256" s="22">
        <v>216238</v>
      </c>
      <c r="AO256" s="22">
        <v>9327549</v>
      </c>
      <c r="AP256" s="22">
        <v>432926</v>
      </c>
      <c r="AQ256" s="22">
        <v>258033</v>
      </c>
      <c r="AR256" s="22">
        <v>9392530</v>
      </c>
      <c r="AS256" s="22">
        <v>58446</v>
      </c>
      <c r="AT256" s="22">
        <f t="shared" si="20"/>
        <v>39277131</v>
      </c>
      <c r="AU256" s="22">
        <v>431334</v>
      </c>
      <c r="AV256" s="22">
        <v>75207</v>
      </c>
      <c r="AW256" s="22"/>
      <c r="AX256" s="22">
        <v>23459883</v>
      </c>
      <c r="AY256" s="22">
        <v>1052680</v>
      </c>
      <c r="AZ256" s="22"/>
      <c r="BA256" s="22"/>
      <c r="BB256" s="22">
        <v>21663223</v>
      </c>
      <c r="BC256" s="22">
        <v>383470459</v>
      </c>
      <c r="BD256" s="22">
        <v>2464</v>
      </c>
      <c r="BE256" s="22">
        <v>26541883</v>
      </c>
      <c r="BF256" s="22">
        <v>5492</v>
      </c>
      <c r="BG256" s="22"/>
      <c r="BH256" s="22">
        <f t="shared" si="21"/>
        <v>456702625</v>
      </c>
      <c r="BI256" s="22">
        <f t="shared" si="23"/>
        <v>1135693215</v>
      </c>
      <c r="BJ256" s="3"/>
    </row>
    <row r="257" spans="1:62" ht="16.5" customHeight="1">
      <c r="A257" s="25" t="s">
        <v>648</v>
      </c>
      <c r="B257" s="25">
        <v>3</v>
      </c>
      <c r="C257" s="32" t="s">
        <v>649</v>
      </c>
      <c r="D257" s="22"/>
      <c r="E257" s="22"/>
      <c r="F257" s="22">
        <v>10564</v>
      </c>
      <c r="G257" s="22"/>
      <c r="H257" s="22"/>
      <c r="I257" s="22"/>
      <c r="J257" s="22"/>
      <c r="K257" s="22"/>
      <c r="L257" s="22"/>
      <c r="M257" s="22"/>
      <c r="N257" s="22"/>
      <c r="O257" s="22"/>
      <c r="P257" s="22"/>
      <c r="Q257" s="22"/>
      <c r="R257" s="22"/>
      <c r="S257" s="22"/>
      <c r="T257" s="22"/>
      <c r="U257" s="22"/>
      <c r="V257" s="38">
        <f t="shared" si="18"/>
        <v>10564</v>
      </c>
      <c r="W257" s="22"/>
      <c r="X257" s="22"/>
      <c r="Y257" s="22"/>
      <c r="Z257" s="22">
        <f t="shared" si="22"/>
        <v>0</v>
      </c>
      <c r="AA257" s="22"/>
      <c r="AB257" s="22"/>
      <c r="AC257" s="22"/>
      <c r="AD257" s="22"/>
      <c r="AE257" s="22"/>
      <c r="AF257" s="22"/>
      <c r="AG257" s="22"/>
      <c r="AH257" s="22"/>
      <c r="AI257" s="22"/>
      <c r="AJ257" s="22">
        <f t="shared" si="19"/>
        <v>0</v>
      </c>
      <c r="AK257" s="22"/>
      <c r="AL257" s="22"/>
      <c r="AM257" s="22"/>
      <c r="AN257" s="22"/>
      <c r="AO257" s="22"/>
      <c r="AP257" s="22"/>
      <c r="AQ257" s="22"/>
      <c r="AR257" s="22"/>
      <c r="AS257" s="22"/>
      <c r="AT257" s="22">
        <f t="shared" si="20"/>
        <v>0</v>
      </c>
      <c r="AU257" s="22"/>
      <c r="AV257" s="22"/>
      <c r="AW257" s="22"/>
      <c r="AX257" s="22"/>
      <c r="AY257" s="22"/>
      <c r="AZ257" s="22"/>
      <c r="BA257" s="22"/>
      <c r="BB257" s="22"/>
      <c r="BC257" s="22">
        <v>528</v>
      </c>
      <c r="BD257" s="22"/>
      <c r="BE257" s="22"/>
      <c r="BF257" s="22"/>
      <c r="BG257" s="22"/>
      <c r="BH257" s="22">
        <f t="shared" si="21"/>
        <v>528</v>
      </c>
      <c r="BI257" s="22">
        <f t="shared" si="23"/>
        <v>11092</v>
      </c>
      <c r="BJ257" s="3"/>
    </row>
    <row r="258" spans="1:62" ht="16.5" customHeight="1">
      <c r="A258" s="25" t="s">
        <v>652</v>
      </c>
      <c r="B258" s="25">
        <v>4</v>
      </c>
      <c r="C258" s="32" t="s">
        <v>653</v>
      </c>
      <c r="D258" s="22"/>
      <c r="E258" s="22"/>
      <c r="F258" s="22">
        <v>10564</v>
      </c>
      <c r="G258" s="22"/>
      <c r="H258" s="22"/>
      <c r="I258" s="22"/>
      <c r="J258" s="22"/>
      <c r="K258" s="22"/>
      <c r="L258" s="22"/>
      <c r="M258" s="22"/>
      <c r="N258" s="22"/>
      <c r="O258" s="22"/>
      <c r="P258" s="22"/>
      <c r="Q258" s="22"/>
      <c r="R258" s="22"/>
      <c r="S258" s="22"/>
      <c r="T258" s="22"/>
      <c r="U258" s="22"/>
      <c r="V258" s="38">
        <f t="shared" si="18"/>
        <v>10564</v>
      </c>
      <c r="W258" s="22"/>
      <c r="X258" s="22"/>
      <c r="Y258" s="22"/>
      <c r="Z258" s="22">
        <f t="shared" si="22"/>
        <v>0</v>
      </c>
      <c r="AA258" s="22"/>
      <c r="AB258" s="22"/>
      <c r="AC258" s="22"/>
      <c r="AD258" s="22"/>
      <c r="AE258" s="22"/>
      <c r="AF258" s="22"/>
      <c r="AG258" s="22"/>
      <c r="AH258" s="22"/>
      <c r="AI258" s="22"/>
      <c r="AJ258" s="22">
        <f t="shared" si="19"/>
        <v>0</v>
      </c>
      <c r="AK258" s="22"/>
      <c r="AL258" s="22"/>
      <c r="AM258" s="22"/>
      <c r="AN258" s="22"/>
      <c r="AO258" s="22"/>
      <c r="AP258" s="22"/>
      <c r="AQ258" s="22"/>
      <c r="AR258" s="22"/>
      <c r="AS258" s="22"/>
      <c r="AT258" s="22">
        <f t="shared" si="20"/>
        <v>0</v>
      </c>
      <c r="AU258" s="22"/>
      <c r="AV258" s="22"/>
      <c r="AW258" s="22"/>
      <c r="AX258" s="22"/>
      <c r="AY258" s="22"/>
      <c r="AZ258" s="22"/>
      <c r="BA258" s="22"/>
      <c r="BB258" s="22"/>
      <c r="BC258" s="22">
        <v>528</v>
      </c>
      <c r="BD258" s="22"/>
      <c r="BE258" s="22"/>
      <c r="BF258" s="22"/>
      <c r="BG258" s="22"/>
      <c r="BH258" s="22">
        <f t="shared" si="21"/>
        <v>528</v>
      </c>
      <c r="BI258" s="22">
        <f t="shared" si="23"/>
        <v>11092</v>
      </c>
      <c r="BJ258" s="3"/>
    </row>
    <row r="259" spans="1:62" ht="16.5" customHeight="1">
      <c r="A259" s="25" t="s">
        <v>654</v>
      </c>
      <c r="B259" s="25">
        <v>3</v>
      </c>
      <c r="C259" s="32" t="s">
        <v>655</v>
      </c>
      <c r="D259" s="22">
        <v>11792900</v>
      </c>
      <c r="E259" s="22">
        <v>1131713</v>
      </c>
      <c r="F259" s="22">
        <v>59579967</v>
      </c>
      <c r="G259" s="22">
        <v>2003160</v>
      </c>
      <c r="H259" s="22">
        <v>30189244</v>
      </c>
      <c r="I259" s="22">
        <v>68511113</v>
      </c>
      <c r="J259" s="22"/>
      <c r="K259" s="22">
        <v>41317160</v>
      </c>
      <c r="L259" s="22">
        <v>61242084</v>
      </c>
      <c r="M259" s="22">
        <v>784511</v>
      </c>
      <c r="N259" s="22">
        <v>20976033</v>
      </c>
      <c r="O259" s="22">
        <v>21424466</v>
      </c>
      <c r="P259" s="22">
        <v>38865</v>
      </c>
      <c r="Q259" s="22">
        <v>3513743</v>
      </c>
      <c r="R259" s="22">
        <v>6840434</v>
      </c>
      <c r="S259" s="22">
        <v>563746</v>
      </c>
      <c r="T259" s="22">
        <v>535931</v>
      </c>
      <c r="U259" s="22">
        <v>829845</v>
      </c>
      <c r="V259" s="38">
        <f t="shared" si="18"/>
        <v>331274915</v>
      </c>
      <c r="W259" s="22">
        <v>1211609</v>
      </c>
      <c r="X259" s="22">
        <v>22683145</v>
      </c>
      <c r="Y259" s="22">
        <v>18958953</v>
      </c>
      <c r="Z259" s="22">
        <f t="shared" si="22"/>
        <v>42853707</v>
      </c>
      <c r="AA259" s="22"/>
      <c r="AB259" s="22">
        <v>5405226</v>
      </c>
      <c r="AC259" s="22">
        <v>49313</v>
      </c>
      <c r="AD259" s="22">
        <v>9237787</v>
      </c>
      <c r="AE259" s="22">
        <v>93563</v>
      </c>
      <c r="AF259" s="22">
        <v>3160</v>
      </c>
      <c r="AG259" s="22">
        <v>62192</v>
      </c>
      <c r="AH259" s="22"/>
      <c r="AI259" s="22"/>
      <c r="AJ259" s="22">
        <f t="shared" si="19"/>
        <v>14851241</v>
      </c>
      <c r="AK259" s="22">
        <v>7056695</v>
      </c>
      <c r="AL259" s="22">
        <v>941964</v>
      </c>
      <c r="AM259" s="22">
        <v>3445979</v>
      </c>
      <c r="AN259" s="22">
        <v>205931</v>
      </c>
      <c r="AO259" s="22">
        <v>4806496</v>
      </c>
      <c r="AP259" s="22">
        <v>374830</v>
      </c>
      <c r="AQ259" s="22">
        <v>258033</v>
      </c>
      <c r="AR259" s="22">
        <v>5069627</v>
      </c>
      <c r="AS259" s="22"/>
      <c r="AT259" s="22">
        <f t="shared" si="20"/>
        <v>22159555</v>
      </c>
      <c r="AU259" s="22">
        <v>428637</v>
      </c>
      <c r="AV259" s="22">
        <v>74917</v>
      </c>
      <c r="AW259" s="22"/>
      <c r="AX259" s="22">
        <v>23412309</v>
      </c>
      <c r="AY259" s="22">
        <v>1045786</v>
      </c>
      <c r="AZ259" s="22"/>
      <c r="BA259" s="22"/>
      <c r="BB259" s="22">
        <v>21662205</v>
      </c>
      <c r="BC259" s="22">
        <v>375241186</v>
      </c>
      <c r="BD259" s="22">
        <v>349</v>
      </c>
      <c r="BE259" s="22">
        <v>26522172</v>
      </c>
      <c r="BF259" s="22">
        <v>1287</v>
      </c>
      <c r="BG259" s="22"/>
      <c r="BH259" s="22">
        <f t="shared" si="21"/>
        <v>448388848</v>
      </c>
      <c r="BI259" s="22">
        <f t="shared" si="23"/>
        <v>859528266</v>
      </c>
      <c r="BJ259" s="3"/>
    </row>
    <row r="260" spans="1:62" ht="16.5" customHeight="1">
      <c r="A260" s="25" t="s">
        <v>656</v>
      </c>
      <c r="B260" s="25">
        <v>4</v>
      </c>
      <c r="C260" s="32" t="s">
        <v>657</v>
      </c>
      <c r="D260" s="22">
        <v>11781526</v>
      </c>
      <c r="E260" s="22">
        <v>1109604</v>
      </c>
      <c r="F260" s="22">
        <v>59569956</v>
      </c>
      <c r="G260" s="22">
        <v>2003160</v>
      </c>
      <c r="H260" s="22">
        <v>30012345</v>
      </c>
      <c r="I260" s="22">
        <v>63039763</v>
      </c>
      <c r="J260" s="22"/>
      <c r="K260" s="22">
        <v>41027561</v>
      </c>
      <c r="L260" s="22">
        <v>61242084</v>
      </c>
      <c r="M260" s="22">
        <v>784511</v>
      </c>
      <c r="N260" s="22">
        <v>20973210</v>
      </c>
      <c r="O260" s="22">
        <v>21248487</v>
      </c>
      <c r="P260" s="22">
        <v>34343</v>
      </c>
      <c r="Q260" s="22">
        <v>3513450</v>
      </c>
      <c r="R260" s="22">
        <v>6732465</v>
      </c>
      <c r="S260" s="22">
        <v>563746</v>
      </c>
      <c r="T260" s="22">
        <v>535931</v>
      </c>
      <c r="U260" s="22">
        <v>829845</v>
      </c>
      <c r="V260" s="38">
        <f t="shared" si="18"/>
        <v>325001987</v>
      </c>
      <c r="W260" s="22">
        <v>1211609</v>
      </c>
      <c r="X260" s="22">
        <v>22677280</v>
      </c>
      <c r="Y260" s="22">
        <v>18520896</v>
      </c>
      <c r="Z260" s="22">
        <f t="shared" si="22"/>
        <v>42409785</v>
      </c>
      <c r="AA260" s="22"/>
      <c r="AB260" s="22">
        <v>1887385</v>
      </c>
      <c r="AC260" s="22">
        <v>49313</v>
      </c>
      <c r="AD260" s="22">
        <v>9236910</v>
      </c>
      <c r="AE260" s="22">
        <v>93563</v>
      </c>
      <c r="AF260" s="22">
        <v>3160</v>
      </c>
      <c r="AG260" s="22">
        <v>61790</v>
      </c>
      <c r="AH260" s="22"/>
      <c r="AI260" s="22"/>
      <c r="AJ260" s="22">
        <f t="shared" si="19"/>
        <v>11332121</v>
      </c>
      <c r="AK260" s="22">
        <v>7056695</v>
      </c>
      <c r="AL260" s="22">
        <v>941964</v>
      </c>
      <c r="AM260" s="22">
        <v>3445979</v>
      </c>
      <c r="AN260" s="22">
        <v>205931</v>
      </c>
      <c r="AO260" s="22">
        <v>4806496</v>
      </c>
      <c r="AP260" s="22">
        <v>374830</v>
      </c>
      <c r="AQ260" s="22">
        <v>258033</v>
      </c>
      <c r="AR260" s="22">
        <v>5069627</v>
      </c>
      <c r="AS260" s="22"/>
      <c r="AT260" s="22">
        <f t="shared" si="20"/>
        <v>22159555</v>
      </c>
      <c r="AU260" s="22">
        <v>428637</v>
      </c>
      <c r="AV260" s="22">
        <v>71329</v>
      </c>
      <c r="AW260" s="22"/>
      <c r="AX260" s="22">
        <v>22939058</v>
      </c>
      <c r="AY260" s="22">
        <v>1044606</v>
      </c>
      <c r="AZ260" s="22"/>
      <c r="BA260" s="22"/>
      <c r="BB260" s="22">
        <v>21269159</v>
      </c>
      <c r="BC260" s="22">
        <v>374221683</v>
      </c>
      <c r="BD260" s="22"/>
      <c r="BE260" s="22">
        <v>26498654</v>
      </c>
      <c r="BF260" s="22">
        <v>934</v>
      </c>
      <c r="BG260" s="22"/>
      <c r="BH260" s="22">
        <f t="shared" si="21"/>
        <v>446474060</v>
      </c>
      <c r="BI260" s="22">
        <f t="shared" si="23"/>
        <v>847377508</v>
      </c>
      <c r="BJ260" s="3"/>
    </row>
    <row r="261" spans="1:62" ht="16.5" customHeight="1">
      <c r="A261" s="25" t="s">
        <v>658</v>
      </c>
      <c r="B261" s="25">
        <v>5</v>
      </c>
      <c r="C261" s="32" t="s">
        <v>659</v>
      </c>
      <c r="D261" s="22">
        <v>615</v>
      </c>
      <c r="E261" s="22">
        <v>466</v>
      </c>
      <c r="F261" s="22">
        <v>66394</v>
      </c>
      <c r="G261" s="22">
        <v>7747</v>
      </c>
      <c r="H261" s="22">
        <v>3582</v>
      </c>
      <c r="I261" s="22">
        <v>22825</v>
      </c>
      <c r="J261" s="22"/>
      <c r="K261" s="22">
        <v>295</v>
      </c>
      <c r="L261" s="22">
        <v>6373</v>
      </c>
      <c r="M261" s="22"/>
      <c r="N261" s="22"/>
      <c r="O261" s="22">
        <v>262</v>
      </c>
      <c r="P261" s="22">
        <v>2315</v>
      </c>
      <c r="Q261" s="22">
        <v>2297</v>
      </c>
      <c r="R261" s="22"/>
      <c r="S261" s="22"/>
      <c r="T261" s="22">
        <v>41031</v>
      </c>
      <c r="U261" s="22"/>
      <c r="V261" s="38">
        <f t="shared" si="18"/>
        <v>154202</v>
      </c>
      <c r="W261" s="22"/>
      <c r="X261" s="22">
        <v>3764</v>
      </c>
      <c r="Y261" s="22">
        <v>1165</v>
      </c>
      <c r="Z261" s="22">
        <f t="shared" si="22"/>
        <v>4929</v>
      </c>
      <c r="AA261" s="22"/>
      <c r="AB261" s="22"/>
      <c r="AC261" s="22"/>
      <c r="AD261" s="22">
        <v>5025</v>
      </c>
      <c r="AE261" s="22"/>
      <c r="AF261" s="22"/>
      <c r="AG261" s="22"/>
      <c r="AH261" s="22"/>
      <c r="AI261" s="22"/>
      <c r="AJ261" s="22">
        <f t="shared" si="19"/>
        <v>5025</v>
      </c>
      <c r="AK261" s="22">
        <v>311</v>
      </c>
      <c r="AL261" s="22"/>
      <c r="AM261" s="22"/>
      <c r="AN261" s="22"/>
      <c r="AO261" s="22"/>
      <c r="AP261" s="22"/>
      <c r="AQ261" s="22"/>
      <c r="AR261" s="22"/>
      <c r="AS261" s="22"/>
      <c r="AT261" s="22">
        <f t="shared" si="20"/>
        <v>311</v>
      </c>
      <c r="AU261" s="22"/>
      <c r="AV261" s="22">
        <v>61598</v>
      </c>
      <c r="AW261" s="22"/>
      <c r="AX261" s="22">
        <v>26600</v>
      </c>
      <c r="AY261" s="22">
        <v>1041364</v>
      </c>
      <c r="AZ261" s="22"/>
      <c r="BA261" s="22"/>
      <c r="BB261" s="22">
        <v>150852</v>
      </c>
      <c r="BC261" s="22">
        <v>968765</v>
      </c>
      <c r="BD261" s="22"/>
      <c r="BE261" s="22"/>
      <c r="BF261" s="22">
        <v>934</v>
      </c>
      <c r="BG261" s="22"/>
      <c r="BH261" s="22">
        <f t="shared" si="21"/>
        <v>2250113</v>
      </c>
      <c r="BI261" s="22">
        <f t="shared" si="23"/>
        <v>2414580</v>
      </c>
      <c r="BJ261" s="3"/>
    </row>
    <row r="262" spans="1:62" ht="16.5" customHeight="1">
      <c r="A262" s="25" t="s">
        <v>660</v>
      </c>
      <c r="B262" s="25">
        <v>4</v>
      </c>
      <c r="C262" s="32" t="s">
        <v>661</v>
      </c>
      <c r="D262" s="22">
        <v>11374</v>
      </c>
      <c r="E262" s="22"/>
      <c r="F262" s="22">
        <v>10011</v>
      </c>
      <c r="G262" s="22"/>
      <c r="H262" s="22">
        <v>176899</v>
      </c>
      <c r="I262" s="22">
        <v>5471350</v>
      </c>
      <c r="J262" s="22"/>
      <c r="K262" s="22">
        <v>289599</v>
      </c>
      <c r="L262" s="22"/>
      <c r="M262" s="22"/>
      <c r="N262" s="22">
        <v>2823</v>
      </c>
      <c r="O262" s="22">
        <v>175979</v>
      </c>
      <c r="P262" s="22">
        <v>4522</v>
      </c>
      <c r="Q262" s="22">
        <v>293</v>
      </c>
      <c r="R262" s="22">
        <v>107969</v>
      </c>
      <c r="S262" s="22"/>
      <c r="T262" s="22"/>
      <c r="U262" s="22"/>
      <c r="V262" s="38">
        <f t="shared" si="18"/>
        <v>6250819</v>
      </c>
      <c r="W262" s="22"/>
      <c r="X262" s="22">
        <v>5865</v>
      </c>
      <c r="Y262" s="22">
        <v>438057</v>
      </c>
      <c r="Z262" s="22">
        <f t="shared" si="22"/>
        <v>443922</v>
      </c>
      <c r="AA262" s="22"/>
      <c r="AB262" s="22">
        <v>3517841</v>
      </c>
      <c r="AC262" s="22"/>
      <c r="AD262" s="22">
        <v>877</v>
      </c>
      <c r="AE262" s="22"/>
      <c r="AF262" s="22"/>
      <c r="AG262" s="22">
        <v>402</v>
      </c>
      <c r="AH262" s="22"/>
      <c r="AI262" s="22"/>
      <c r="AJ262" s="22">
        <f t="shared" si="19"/>
        <v>3519120</v>
      </c>
      <c r="AK262" s="22"/>
      <c r="AL262" s="22"/>
      <c r="AM262" s="22"/>
      <c r="AN262" s="22"/>
      <c r="AO262" s="22"/>
      <c r="AP262" s="22"/>
      <c r="AQ262" s="22"/>
      <c r="AR262" s="22"/>
      <c r="AS262" s="22"/>
      <c r="AT262" s="22">
        <f t="shared" si="20"/>
        <v>0</v>
      </c>
      <c r="AU262" s="22"/>
      <c r="AV262" s="22">
        <v>3588</v>
      </c>
      <c r="AW262" s="22"/>
      <c r="AX262" s="22">
        <v>462945</v>
      </c>
      <c r="AY262" s="22">
        <v>1180</v>
      </c>
      <c r="AZ262" s="22"/>
      <c r="BA262" s="22"/>
      <c r="BB262" s="22">
        <v>393046</v>
      </c>
      <c r="BC262" s="22">
        <v>1019503</v>
      </c>
      <c r="BD262" s="22">
        <v>349</v>
      </c>
      <c r="BE262" s="22">
        <v>23518</v>
      </c>
      <c r="BF262" s="22">
        <v>353</v>
      </c>
      <c r="BG262" s="22"/>
      <c r="BH262" s="22">
        <f t="shared" si="21"/>
        <v>1904482</v>
      </c>
      <c r="BI262" s="22">
        <f t="shared" si="23"/>
        <v>12118343</v>
      </c>
      <c r="BJ262" s="3"/>
    </row>
    <row r="263" spans="1:62" ht="16.5" customHeight="1">
      <c r="A263" s="25" t="s">
        <v>662</v>
      </c>
      <c r="B263" s="25">
        <v>5</v>
      </c>
      <c r="C263" s="32" t="s">
        <v>663</v>
      </c>
      <c r="D263" s="22">
        <v>7382</v>
      </c>
      <c r="E263" s="22"/>
      <c r="F263" s="22">
        <v>463</v>
      </c>
      <c r="G263" s="22"/>
      <c r="H263" s="22">
        <v>24038</v>
      </c>
      <c r="I263" s="22">
        <v>1792860</v>
      </c>
      <c r="J263" s="22"/>
      <c r="K263" s="22">
        <v>125284</v>
      </c>
      <c r="L263" s="22"/>
      <c r="M263" s="22"/>
      <c r="N263" s="22"/>
      <c r="O263" s="22">
        <v>77042</v>
      </c>
      <c r="P263" s="22">
        <v>4522</v>
      </c>
      <c r="Q263" s="22"/>
      <c r="R263" s="22"/>
      <c r="S263" s="22"/>
      <c r="T263" s="22"/>
      <c r="U263" s="22"/>
      <c r="V263" s="38">
        <f t="shared" si="18"/>
        <v>2031591</v>
      </c>
      <c r="W263" s="22"/>
      <c r="X263" s="22"/>
      <c r="Y263" s="22">
        <v>390670</v>
      </c>
      <c r="Z263" s="22">
        <f t="shared" si="22"/>
        <v>390670</v>
      </c>
      <c r="AA263" s="22"/>
      <c r="AB263" s="22">
        <v>363457</v>
      </c>
      <c r="AC263" s="22"/>
      <c r="AD263" s="22">
        <v>877</v>
      </c>
      <c r="AE263" s="22"/>
      <c r="AF263" s="22"/>
      <c r="AG263" s="22"/>
      <c r="AH263" s="22"/>
      <c r="AI263" s="22"/>
      <c r="AJ263" s="22">
        <f t="shared" si="19"/>
        <v>364334</v>
      </c>
      <c r="AK263" s="22"/>
      <c r="AL263" s="22"/>
      <c r="AM263" s="22"/>
      <c r="AN263" s="22"/>
      <c r="AO263" s="22"/>
      <c r="AP263" s="22"/>
      <c r="AQ263" s="22"/>
      <c r="AR263" s="22"/>
      <c r="AS263" s="22"/>
      <c r="AT263" s="22">
        <f t="shared" si="20"/>
        <v>0</v>
      </c>
      <c r="AU263" s="22"/>
      <c r="AV263" s="22">
        <v>2735</v>
      </c>
      <c r="AW263" s="22"/>
      <c r="AX263" s="22"/>
      <c r="AY263" s="22">
        <v>1180</v>
      </c>
      <c r="AZ263" s="22"/>
      <c r="BA263" s="22"/>
      <c r="BB263" s="22">
        <v>56799</v>
      </c>
      <c r="BC263" s="22">
        <v>11180</v>
      </c>
      <c r="BD263" s="22">
        <v>349</v>
      </c>
      <c r="BE263" s="22"/>
      <c r="BF263" s="22"/>
      <c r="BG263" s="22"/>
      <c r="BH263" s="22">
        <f t="shared" si="21"/>
        <v>72243</v>
      </c>
      <c r="BI263" s="22">
        <f t="shared" si="23"/>
        <v>2858838</v>
      </c>
      <c r="BJ263" s="3"/>
    </row>
    <row r="264" spans="1:62" ht="16.5" customHeight="1">
      <c r="A264" s="25" t="s">
        <v>664</v>
      </c>
      <c r="B264" s="25">
        <v>4</v>
      </c>
      <c r="C264" s="32" t="s">
        <v>665</v>
      </c>
      <c r="D264" s="22"/>
      <c r="E264" s="22"/>
      <c r="F264" s="22"/>
      <c r="G264" s="22"/>
      <c r="H264" s="22"/>
      <c r="I264" s="22"/>
      <c r="J264" s="22"/>
      <c r="K264" s="22"/>
      <c r="L264" s="22"/>
      <c r="M264" s="22"/>
      <c r="N264" s="22"/>
      <c r="O264" s="22"/>
      <c r="P264" s="22"/>
      <c r="Q264" s="22"/>
      <c r="R264" s="22"/>
      <c r="S264" s="22"/>
      <c r="T264" s="22"/>
      <c r="U264" s="22"/>
      <c r="V264" s="38">
        <f aca="true" t="shared" si="24" ref="V264:V327">SUM(D264:U264)</f>
        <v>0</v>
      </c>
      <c r="W264" s="22"/>
      <c r="X264" s="22"/>
      <c r="Y264" s="22"/>
      <c r="Z264" s="22">
        <f t="shared" si="22"/>
        <v>0</v>
      </c>
      <c r="AA264" s="22"/>
      <c r="AB264" s="22"/>
      <c r="AC264" s="22"/>
      <c r="AD264" s="22"/>
      <c r="AE264" s="22"/>
      <c r="AF264" s="22"/>
      <c r="AG264" s="22"/>
      <c r="AH264" s="22"/>
      <c r="AI264" s="22"/>
      <c r="AJ264" s="22">
        <f aca="true" t="shared" si="25" ref="AJ264:AJ327">SUM(AA264:AI264)</f>
        <v>0</v>
      </c>
      <c r="AK264" s="22"/>
      <c r="AL264" s="22"/>
      <c r="AM264" s="22"/>
      <c r="AN264" s="22"/>
      <c r="AO264" s="22"/>
      <c r="AP264" s="22"/>
      <c r="AQ264" s="22"/>
      <c r="AR264" s="22"/>
      <c r="AS264" s="22"/>
      <c r="AT264" s="22">
        <f aca="true" t="shared" si="26" ref="AT264:AT327">SUM(AK264:AS264)</f>
        <v>0</v>
      </c>
      <c r="AU264" s="22"/>
      <c r="AV264" s="22"/>
      <c r="AW264" s="22"/>
      <c r="AX264" s="22">
        <v>10306</v>
      </c>
      <c r="AY264" s="22"/>
      <c r="AZ264" s="22"/>
      <c r="BA264" s="22"/>
      <c r="BB264" s="22"/>
      <c r="BC264" s="22"/>
      <c r="BD264" s="22"/>
      <c r="BE264" s="22"/>
      <c r="BF264" s="22"/>
      <c r="BG264" s="22"/>
      <c r="BH264" s="22">
        <f aca="true" t="shared" si="27" ref="BH264:BH327">SUM(AU264:BG264)</f>
        <v>10306</v>
      </c>
      <c r="BI264" s="22">
        <f t="shared" si="23"/>
        <v>10306</v>
      </c>
      <c r="BJ264" s="3"/>
    </row>
    <row r="265" spans="1:62" ht="16.5" customHeight="1">
      <c r="A265" s="25" t="s">
        <v>668</v>
      </c>
      <c r="B265" s="25">
        <v>3</v>
      </c>
      <c r="C265" s="32" t="s">
        <v>669</v>
      </c>
      <c r="D265" s="22">
        <v>926207</v>
      </c>
      <c r="E265" s="22">
        <v>46843</v>
      </c>
      <c r="F265" s="22">
        <v>26741935</v>
      </c>
      <c r="G265" s="22">
        <v>264</v>
      </c>
      <c r="H265" s="22">
        <v>94822590</v>
      </c>
      <c r="I265" s="22">
        <v>14853738</v>
      </c>
      <c r="J265" s="22"/>
      <c r="K265" s="22">
        <v>13183693</v>
      </c>
      <c r="L265" s="22">
        <v>75375194</v>
      </c>
      <c r="M265" s="22">
        <v>289960</v>
      </c>
      <c r="N265" s="22">
        <v>3910433</v>
      </c>
      <c r="O265" s="22">
        <v>128127</v>
      </c>
      <c r="P265" s="22">
        <v>897</v>
      </c>
      <c r="Q265" s="22">
        <v>642970</v>
      </c>
      <c r="R265" s="22">
        <v>264145</v>
      </c>
      <c r="S265" s="22">
        <v>106258</v>
      </c>
      <c r="T265" s="22">
        <v>1846</v>
      </c>
      <c r="U265" s="22"/>
      <c r="V265" s="38">
        <f t="shared" si="24"/>
        <v>231295100</v>
      </c>
      <c r="W265" s="22"/>
      <c r="X265" s="22">
        <v>271205</v>
      </c>
      <c r="Y265" s="22">
        <v>154372</v>
      </c>
      <c r="Z265" s="22">
        <f aca="true" t="shared" si="28" ref="Z265:Z328">SUM(W265:Y265)</f>
        <v>425577</v>
      </c>
      <c r="AA265" s="22"/>
      <c r="AB265" s="22"/>
      <c r="AC265" s="22"/>
      <c r="AD265" s="22">
        <v>6236670</v>
      </c>
      <c r="AE265" s="22"/>
      <c r="AF265" s="22"/>
      <c r="AG265" s="22"/>
      <c r="AH265" s="22"/>
      <c r="AI265" s="22">
        <v>348</v>
      </c>
      <c r="AJ265" s="22">
        <f t="shared" si="25"/>
        <v>6237018</v>
      </c>
      <c r="AK265" s="22">
        <v>6137604</v>
      </c>
      <c r="AL265" s="22">
        <v>387906</v>
      </c>
      <c r="AM265" s="22">
        <v>1591538</v>
      </c>
      <c r="AN265" s="22">
        <v>10307</v>
      </c>
      <c r="AO265" s="22">
        <v>4521053</v>
      </c>
      <c r="AP265" s="22">
        <v>58096</v>
      </c>
      <c r="AQ265" s="22"/>
      <c r="AR265" s="22">
        <v>4312655</v>
      </c>
      <c r="AS265" s="22">
        <v>57620</v>
      </c>
      <c r="AT265" s="22">
        <f t="shared" si="26"/>
        <v>17076779</v>
      </c>
      <c r="AU265" s="22"/>
      <c r="AV265" s="22">
        <v>290</v>
      </c>
      <c r="AW265" s="22"/>
      <c r="AX265" s="22">
        <v>45774</v>
      </c>
      <c r="AY265" s="22">
        <v>6894</v>
      </c>
      <c r="AZ265" s="22"/>
      <c r="BA265" s="22"/>
      <c r="BB265" s="22">
        <v>1018</v>
      </c>
      <c r="BC265" s="22">
        <v>7446543</v>
      </c>
      <c r="BD265" s="22">
        <v>1180</v>
      </c>
      <c r="BE265" s="22">
        <v>3788</v>
      </c>
      <c r="BF265" s="22">
        <v>3457</v>
      </c>
      <c r="BG265" s="22"/>
      <c r="BH265" s="22">
        <f t="shared" si="27"/>
        <v>7508944</v>
      </c>
      <c r="BI265" s="22">
        <f aca="true" t="shared" si="29" ref="BI265:BI329">V265+Z265+AJ265+AT265+BH265</f>
        <v>262543418</v>
      </c>
      <c r="BJ265" s="3"/>
    </row>
    <row r="266" spans="1:62" ht="16.5" customHeight="1">
      <c r="A266" s="25" t="s">
        <v>670</v>
      </c>
      <c r="B266" s="25">
        <v>3</v>
      </c>
      <c r="C266" s="32" t="s">
        <v>671</v>
      </c>
      <c r="D266" s="22">
        <v>8200</v>
      </c>
      <c r="E266" s="22">
        <v>12160</v>
      </c>
      <c r="F266" s="22">
        <v>1972834</v>
      </c>
      <c r="G266" s="22"/>
      <c r="H266" s="22">
        <v>17169</v>
      </c>
      <c r="I266" s="22">
        <v>354786</v>
      </c>
      <c r="J266" s="22"/>
      <c r="K266" s="22">
        <v>13023</v>
      </c>
      <c r="L266" s="22">
        <v>690488</v>
      </c>
      <c r="M266" s="22"/>
      <c r="N266" s="22">
        <v>43562</v>
      </c>
      <c r="O266" s="22">
        <v>2329955</v>
      </c>
      <c r="P266" s="22"/>
      <c r="Q266" s="22">
        <v>782</v>
      </c>
      <c r="R266" s="22">
        <v>482743</v>
      </c>
      <c r="S266" s="22">
        <v>20705</v>
      </c>
      <c r="T266" s="22">
        <v>1171</v>
      </c>
      <c r="U266" s="22"/>
      <c r="V266" s="38">
        <f t="shared" si="24"/>
        <v>5947578</v>
      </c>
      <c r="W266" s="22"/>
      <c r="X266" s="22">
        <v>262</v>
      </c>
      <c r="Y266" s="22">
        <v>4033</v>
      </c>
      <c r="Z266" s="22">
        <f t="shared" si="28"/>
        <v>4295</v>
      </c>
      <c r="AA266" s="22"/>
      <c r="AB266" s="22"/>
      <c r="AC266" s="22"/>
      <c r="AD266" s="22">
        <v>76475</v>
      </c>
      <c r="AE266" s="22"/>
      <c r="AF266" s="22"/>
      <c r="AG266" s="22"/>
      <c r="AH266" s="22"/>
      <c r="AI266" s="22"/>
      <c r="AJ266" s="22">
        <f t="shared" si="25"/>
        <v>76475</v>
      </c>
      <c r="AK266" s="22"/>
      <c r="AL266" s="22">
        <v>9652</v>
      </c>
      <c r="AM266" s="22"/>
      <c r="AN266" s="22"/>
      <c r="AO266" s="22"/>
      <c r="AP266" s="22"/>
      <c r="AQ266" s="22"/>
      <c r="AR266" s="22">
        <v>400</v>
      </c>
      <c r="AS266" s="22"/>
      <c r="AT266" s="22">
        <f t="shared" si="26"/>
        <v>10052</v>
      </c>
      <c r="AU266" s="22">
        <v>2697</v>
      </c>
      <c r="AV266" s="22"/>
      <c r="AW266" s="22"/>
      <c r="AX266" s="22">
        <v>1800</v>
      </c>
      <c r="AY266" s="22"/>
      <c r="AZ266" s="22"/>
      <c r="BA266" s="22"/>
      <c r="BB266" s="22"/>
      <c r="BC266" s="22">
        <v>652985</v>
      </c>
      <c r="BD266" s="22"/>
      <c r="BE266" s="22">
        <v>15923</v>
      </c>
      <c r="BF266" s="22"/>
      <c r="BG266" s="22"/>
      <c r="BH266" s="22">
        <f t="shared" si="27"/>
        <v>673405</v>
      </c>
      <c r="BI266" s="22">
        <f t="shared" si="29"/>
        <v>6711805</v>
      </c>
      <c r="BJ266" s="3"/>
    </row>
    <row r="267" spans="1:62" ht="16.5" customHeight="1">
      <c r="A267" s="25" t="s">
        <v>672</v>
      </c>
      <c r="B267" s="25">
        <v>4</v>
      </c>
      <c r="C267" s="32" t="s">
        <v>673</v>
      </c>
      <c r="D267" s="22"/>
      <c r="E267" s="22">
        <v>12160</v>
      </c>
      <c r="F267" s="22">
        <v>64249</v>
      </c>
      <c r="G267" s="22"/>
      <c r="H267" s="22">
        <v>7169</v>
      </c>
      <c r="I267" s="22"/>
      <c r="J267" s="22"/>
      <c r="K267" s="22"/>
      <c r="L267" s="22"/>
      <c r="M267" s="22"/>
      <c r="N267" s="22">
        <v>239</v>
      </c>
      <c r="O267" s="22"/>
      <c r="P267" s="22"/>
      <c r="Q267" s="22"/>
      <c r="R267" s="22"/>
      <c r="S267" s="22">
        <v>2904</v>
      </c>
      <c r="T267" s="22"/>
      <c r="U267" s="22"/>
      <c r="V267" s="38">
        <f t="shared" si="24"/>
        <v>86721</v>
      </c>
      <c r="W267" s="22"/>
      <c r="X267" s="22"/>
      <c r="Y267" s="22">
        <v>651</v>
      </c>
      <c r="Z267" s="22">
        <f t="shared" si="28"/>
        <v>651</v>
      </c>
      <c r="AA267" s="22"/>
      <c r="AB267" s="22"/>
      <c r="AC267" s="22"/>
      <c r="AD267" s="22">
        <v>76475</v>
      </c>
      <c r="AE267" s="22"/>
      <c r="AF267" s="22"/>
      <c r="AG267" s="22"/>
      <c r="AH267" s="22"/>
      <c r="AI267" s="22"/>
      <c r="AJ267" s="22">
        <f t="shared" si="25"/>
        <v>76475</v>
      </c>
      <c r="AK267" s="22"/>
      <c r="AL267" s="22">
        <v>9652</v>
      </c>
      <c r="AM267" s="22"/>
      <c r="AN267" s="22"/>
      <c r="AO267" s="22"/>
      <c r="AP267" s="22"/>
      <c r="AQ267" s="22"/>
      <c r="AR267" s="22"/>
      <c r="AS267" s="22"/>
      <c r="AT267" s="22">
        <f t="shared" si="26"/>
        <v>9652</v>
      </c>
      <c r="AU267" s="22">
        <v>2697</v>
      </c>
      <c r="AV267" s="22"/>
      <c r="AW267" s="22"/>
      <c r="AX267" s="22">
        <v>1800</v>
      </c>
      <c r="AY267" s="22"/>
      <c r="AZ267" s="22"/>
      <c r="BA267" s="22"/>
      <c r="BB267" s="22"/>
      <c r="BC267" s="22">
        <v>651576</v>
      </c>
      <c r="BD267" s="22"/>
      <c r="BE267" s="22">
        <v>15923</v>
      </c>
      <c r="BF267" s="22"/>
      <c r="BG267" s="22"/>
      <c r="BH267" s="22">
        <f t="shared" si="27"/>
        <v>671996</v>
      </c>
      <c r="BI267" s="22">
        <f t="shared" si="29"/>
        <v>845495</v>
      </c>
      <c r="BJ267" s="3"/>
    </row>
    <row r="268" spans="1:62" ht="16.5" customHeight="1">
      <c r="A268" s="25" t="s">
        <v>674</v>
      </c>
      <c r="B268" s="25">
        <v>3</v>
      </c>
      <c r="C268" s="32" t="s">
        <v>675</v>
      </c>
      <c r="D268" s="22"/>
      <c r="E268" s="22">
        <v>14341</v>
      </c>
      <c r="F268" s="22">
        <v>28994</v>
      </c>
      <c r="G268" s="22"/>
      <c r="H268" s="22">
        <v>3491</v>
      </c>
      <c r="I268" s="22">
        <v>19876</v>
      </c>
      <c r="J268" s="22"/>
      <c r="K268" s="22">
        <v>3201</v>
      </c>
      <c r="L268" s="22">
        <v>15043</v>
      </c>
      <c r="M268" s="22"/>
      <c r="N268" s="22">
        <v>37205</v>
      </c>
      <c r="O268" s="22">
        <v>25010</v>
      </c>
      <c r="P268" s="22"/>
      <c r="Q268" s="22"/>
      <c r="R268" s="22"/>
      <c r="S268" s="22"/>
      <c r="T268" s="22"/>
      <c r="U268" s="22"/>
      <c r="V268" s="38">
        <f t="shared" si="24"/>
        <v>147161</v>
      </c>
      <c r="W268" s="22"/>
      <c r="X268" s="22"/>
      <c r="Y268" s="22">
        <v>238656</v>
      </c>
      <c r="Z268" s="22">
        <f t="shared" si="28"/>
        <v>238656</v>
      </c>
      <c r="AA268" s="22"/>
      <c r="AB268" s="22"/>
      <c r="AC268" s="22"/>
      <c r="AD268" s="22"/>
      <c r="AE268" s="22"/>
      <c r="AF268" s="22"/>
      <c r="AG268" s="22"/>
      <c r="AH268" s="22"/>
      <c r="AI268" s="22"/>
      <c r="AJ268" s="22">
        <f t="shared" si="25"/>
        <v>0</v>
      </c>
      <c r="AK268" s="22"/>
      <c r="AL268" s="22"/>
      <c r="AM268" s="22"/>
      <c r="AN268" s="22"/>
      <c r="AO268" s="22"/>
      <c r="AP268" s="22"/>
      <c r="AQ268" s="22"/>
      <c r="AR268" s="22"/>
      <c r="AS268" s="22"/>
      <c r="AT268" s="22">
        <f t="shared" si="26"/>
        <v>0</v>
      </c>
      <c r="AU268" s="22"/>
      <c r="AV268" s="22"/>
      <c r="AW268" s="22"/>
      <c r="AX268" s="22"/>
      <c r="AY268" s="22"/>
      <c r="AZ268" s="22"/>
      <c r="BA268" s="22"/>
      <c r="BB268" s="22"/>
      <c r="BC268" s="22"/>
      <c r="BD268" s="22">
        <v>935</v>
      </c>
      <c r="BE268" s="22"/>
      <c r="BF268" s="22"/>
      <c r="BG268" s="22"/>
      <c r="BH268" s="22">
        <f t="shared" si="27"/>
        <v>935</v>
      </c>
      <c r="BI268" s="22">
        <f t="shared" si="29"/>
        <v>386752</v>
      </c>
      <c r="BJ268" s="3"/>
    </row>
    <row r="269" spans="1:62" ht="16.5" customHeight="1">
      <c r="A269" s="25" t="s">
        <v>676</v>
      </c>
      <c r="B269" s="25">
        <v>4</v>
      </c>
      <c r="C269" s="32" t="s">
        <v>677</v>
      </c>
      <c r="D269" s="22"/>
      <c r="E269" s="22"/>
      <c r="F269" s="22"/>
      <c r="G269" s="22"/>
      <c r="H269" s="22"/>
      <c r="I269" s="22"/>
      <c r="J269" s="22"/>
      <c r="K269" s="22"/>
      <c r="L269" s="22"/>
      <c r="M269" s="22"/>
      <c r="N269" s="22"/>
      <c r="O269" s="22"/>
      <c r="P269" s="22"/>
      <c r="Q269" s="22"/>
      <c r="R269" s="22"/>
      <c r="S269" s="22"/>
      <c r="T269" s="22"/>
      <c r="U269" s="22"/>
      <c r="V269" s="38">
        <f t="shared" si="24"/>
        <v>0</v>
      </c>
      <c r="W269" s="22"/>
      <c r="X269" s="22"/>
      <c r="Y269" s="22"/>
      <c r="Z269" s="22">
        <f t="shared" si="28"/>
        <v>0</v>
      </c>
      <c r="AA269" s="22"/>
      <c r="AB269" s="22"/>
      <c r="AC269" s="22"/>
      <c r="AD269" s="22"/>
      <c r="AE269" s="22"/>
      <c r="AF269" s="22"/>
      <c r="AG269" s="22"/>
      <c r="AH269" s="22"/>
      <c r="AI269" s="22"/>
      <c r="AJ269" s="22">
        <f t="shared" si="25"/>
        <v>0</v>
      </c>
      <c r="AK269" s="22"/>
      <c r="AL269" s="22"/>
      <c r="AM269" s="22"/>
      <c r="AN269" s="22"/>
      <c r="AO269" s="22"/>
      <c r="AP269" s="22"/>
      <c r="AQ269" s="22"/>
      <c r="AR269" s="22"/>
      <c r="AS269" s="22"/>
      <c r="AT269" s="22">
        <f t="shared" si="26"/>
        <v>0</v>
      </c>
      <c r="AU269" s="22"/>
      <c r="AV269" s="22"/>
      <c r="AW269" s="22"/>
      <c r="AX269" s="22"/>
      <c r="AY269" s="22"/>
      <c r="AZ269" s="22"/>
      <c r="BA269" s="22"/>
      <c r="BB269" s="22"/>
      <c r="BC269" s="22"/>
      <c r="BD269" s="22">
        <v>935</v>
      </c>
      <c r="BE269" s="22"/>
      <c r="BF269" s="22"/>
      <c r="BG269" s="22"/>
      <c r="BH269" s="22">
        <f t="shared" si="27"/>
        <v>935</v>
      </c>
      <c r="BI269" s="22">
        <f t="shared" si="29"/>
        <v>935</v>
      </c>
      <c r="BJ269" s="3"/>
    </row>
    <row r="270" spans="1:62" ht="16.5" customHeight="1">
      <c r="A270" s="25" t="s">
        <v>678</v>
      </c>
      <c r="B270" s="25">
        <v>3</v>
      </c>
      <c r="C270" s="32" t="s">
        <v>679</v>
      </c>
      <c r="D270" s="22"/>
      <c r="E270" s="22"/>
      <c r="F270" s="22">
        <v>62407</v>
      </c>
      <c r="G270" s="22">
        <v>1022</v>
      </c>
      <c r="H270" s="22">
        <v>806</v>
      </c>
      <c r="I270" s="22"/>
      <c r="J270" s="22"/>
      <c r="K270" s="22">
        <v>97780</v>
      </c>
      <c r="L270" s="22">
        <v>5760590</v>
      </c>
      <c r="M270" s="22"/>
      <c r="N270" s="22">
        <v>126143</v>
      </c>
      <c r="O270" s="22">
        <v>16537</v>
      </c>
      <c r="P270" s="22"/>
      <c r="Q270" s="22"/>
      <c r="R270" s="22"/>
      <c r="S270" s="22"/>
      <c r="T270" s="22"/>
      <c r="U270" s="22"/>
      <c r="V270" s="38">
        <f t="shared" si="24"/>
        <v>6065285</v>
      </c>
      <c r="W270" s="22"/>
      <c r="X270" s="22"/>
      <c r="Y270" s="22"/>
      <c r="Z270" s="22">
        <f t="shared" si="28"/>
        <v>0</v>
      </c>
      <c r="AA270" s="22"/>
      <c r="AB270" s="22"/>
      <c r="AC270" s="22"/>
      <c r="AD270" s="22"/>
      <c r="AE270" s="22"/>
      <c r="AF270" s="22"/>
      <c r="AG270" s="22"/>
      <c r="AH270" s="22"/>
      <c r="AI270" s="22"/>
      <c r="AJ270" s="22">
        <f t="shared" si="25"/>
        <v>0</v>
      </c>
      <c r="AK270" s="22"/>
      <c r="AL270" s="22"/>
      <c r="AM270" s="22"/>
      <c r="AN270" s="22"/>
      <c r="AO270" s="22"/>
      <c r="AP270" s="22"/>
      <c r="AQ270" s="22"/>
      <c r="AR270" s="22"/>
      <c r="AS270" s="22"/>
      <c r="AT270" s="22">
        <f t="shared" si="26"/>
        <v>0</v>
      </c>
      <c r="AU270" s="22"/>
      <c r="AV270" s="22"/>
      <c r="AW270" s="22"/>
      <c r="AX270" s="22"/>
      <c r="AY270" s="22"/>
      <c r="AZ270" s="22"/>
      <c r="BA270" s="22"/>
      <c r="BB270" s="22"/>
      <c r="BC270" s="22"/>
      <c r="BD270" s="22"/>
      <c r="BE270" s="22"/>
      <c r="BF270" s="22"/>
      <c r="BG270" s="22"/>
      <c r="BH270" s="22">
        <f t="shared" si="27"/>
        <v>0</v>
      </c>
      <c r="BI270" s="22">
        <f t="shared" si="29"/>
        <v>6065285</v>
      </c>
      <c r="BJ270" s="3"/>
    </row>
    <row r="271" spans="1:62" ht="16.5" customHeight="1">
      <c r="A271" s="25" t="s">
        <v>682</v>
      </c>
      <c r="B271" s="25">
        <v>3</v>
      </c>
      <c r="C271" s="32" t="s">
        <v>683</v>
      </c>
      <c r="D271" s="22"/>
      <c r="E271" s="22"/>
      <c r="F271" s="22"/>
      <c r="G271" s="22"/>
      <c r="H271" s="22"/>
      <c r="I271" s="22"/>
      <c r="J271" s="22"/>
      <c r="K271" s="22"/>
      <c r="L271" s="22"/>
      <c r="M271" s="22"/>
      <c r="N271" s="22"/>
      <c r="O271" s="22"/>
      <c r="P271" s="22"/>
      <c r="Q271" s="22"/>
      <c r="R271" s="22"/>
      <c r="S271" s="22"/>
      <c r="T271" s="22"/>
      <c r="U271" s="22"/>
      <c r="V271" s="38">
        <f t="shared" si="24"/>
        <v>0</v>
      </c>
      <c r="W271" s="22"/>
      <c r="X271" s="22"/>
      <c r="Y271" s="22"/>
      <c r="Z271" s="22">
        <f t="shared" si="28"/>
        <v>0</v>
      </c>
      <c r="AA271" s="22"/>
      <c r="AB271" s="22"/>
      <c r="AC271" s="22"/>
      <c r="AD271" s="22"/>
      <c r="AE271" s="22"/>
      <c r="AF271" s="22"/>
      <c r="AG271" s="22"/>
      <c r="AH271" s="22"/>
      <c r="AI271" s="22"/>
      <c r="AJ271" s="22">
        <f t="shared" si="25"/>
        <v>0</v>
      </c>
      <c r="AK271" s="22"/>
      <c r="AL271" s="22"/>
      <c r="AM271" s="22"/>
      <c r="AN271" s="22"/>
      <c r="AO271" s="22"/>
      <c r="AP271" s="22"/>
      <c r="AQ271" s="22"/>
      <c r="AR271" s="22"/>
      <c r="AS271" s="22"/>
      <c r="AT271" s="22">
        <f t="shared" si="26"/>
        <v>0</v>
      </c>
      <c r="AU271" s="22"/>
      <c r="AV271" s="22"/>
      <c r="AW271" s="22"/>
      <c r="AX271" s="22"/>
      <c r="AY271" s="22"/>
      <c r="AZ271" s="22"/>
      <c r="BA271" s="22"/>
      <c r="BB271" s="22"/>
      <c r="BC271" s="22">
        <v>11441</v>
      </c>
      <c r="BD271" s="22"/>
      <c r="BE271" s="22"/>
      <c r="BF271" s="22">
        <v>748</v>
      </c>
      <c r="BG271" s="22"/>
      <c r="BH271" s="22">
        <f t="shared" si="27"/>
        <v>12189</v>
      </c>
      <c r="BI271" s="22">
        <f t="shared" si="29"/>
        <v>12189</v>
      </c>
      <c r="BJ271" s="3"/>
    </row>
    <row r="272" spans="1:62" s="31" customFormat="1" ht="16.5" customHeight="1">
      <c r="A272" s="27" t="s">
        <v>684</v>
      </c>
      <c r="B272" s="27">
        <v>1</v>
      </c>
      <c r="C272" s="28" t="s">
        <v>685</v>
      </c>
      <c r="D272" s="21">
        <v>237929</v>
      </c>
      <c r="E272" s="21">
        <v>61249</v>
      </c>
      <c r="F272" s="21">
        <v>6900341</v>
      </c>
      <c r="G272" s="21">
        <v>163487</v>
      </c>
      <c r="H272" s="21">
        <v>3546089</v>
      </c>
      <c r="I272" s="21">
        <v>1862709</v>
      </c>
      <c r="J272" s="21">
        <v>3578</v>
      </c>
      <c r="K272" s="21">
        <v>4656516</v>
      </c>
      <c r="L272" s="21">
        <v>11457774</v>
      </c>
      <c r="M272" s="21">
        <v>67256</v>
      </c>
      <c r="N272" s="21">
        <v>286625</v>
      </c>
      <c r="O272" s="21">
        <v>578306</v>
      </c>
      <c r="P272" s="21">
        <v>342</v>
      </c>
      <c r="Q272" s="21">
        <v>576136</v>
      </c>
      <c r="R272" s="21">
        <v>269205</v>
      </c>
      <c r="S272" s="21">
        <v>26448</v>
      </c>
      <c r="T272" s="21">
        <v>3324</v>
      </c>
      <c r="U272" s="21">
        <v>10119</v>
      </c>
      <c r="V272" s="21">
        <f t="shared" si="24"/>
        <v>30707433</v>
      </c>
      <c r="W272" s="21"/>
      <c r="X272" s="21">
        <v>208442</v>
      </c>
      <c r="Y272" s="21">
        <v>201338</v>
      </c>
      <c r="Z272" s="21">
        <f t="shared" si="28"/>
        <v>409780</v>
      </c>
      <c r="AA272" s="21"/>
      <c r="AB272" s="21"/>
      <c r="AC272" s="21">
        <v>8230</v>
      </c>
      <c r="AD272" s="21">
        <v>1960338</v>
      </c>
      <c r="AE272" s="21">
        <v>1773</v>
      </c>
      <c r="AF272" s="21"/>
      <c r="AG272" s="21">
        <v>5249</v>
      </c>
      <c r="AH272" s="21">
        <v>1730</v>
      </c>
      <c r="AI272" s="21"/>
      <c r="AJ272" s="21">
        <f t="shared" si="25"/>
        <v>1977320</v>
      </c>
      <c r="AK272" s="21">
        <v>955912</v>
      </c>
      <c r="AL272" s="21">
        <v>838497</v>
      </c>
      <c r="AM272" s="21">
        <v>37032</v>
      </c>
      <c r="AN272" s="21">
        <v>17219</v>
      </c>
      <c r="AO272" s="21">
        <v>65413</v>
      </c>
      <c r="AP272" s="21">
        <v>14074</v>
      </c>
      <c r="AQ272" s="21">
        <v>11752</v>
      </c>
      <c r="AR272" s="21">
        <v>416037</v>
      </c>
      <c r="AS272" s="21">
        <v>22745</v>
      </c>
      <c r="AT272" s="21">
        <f t="shared" si="26"/>
        <v>2378681</v>
      </c>
      <c r="AU272" s="21">
        <v>340</v>
      </c>
      <c r="AV272" s="21">
        <v>7482</v>
      </c>
      <c r="AW272" s="21">
        <v>5705</v>
      </c>
      <c r="AX272" s="21">
        <v>16517</v>
      </c>
      <c r="AY272" s="21"/>
      <c r="AZ272" s="21"/>
      <c r="BA272" s="21"/>
      <c r="BB272" s="21"/>
      <c r="BC272" s="21">
        <v>3283461</v>
      </c>
      <c r="BD272" s="21"/>
      <c r="BE272" s="21">
        <v>220135</v>
      </c>
      <c r="BF272" s="21">
        <v>16503</v>
      </c>
      <c r="BG272" s="21"/>
      <c r="BH272" s="21">
        <f t="shared" si="27"/>
        <v>3550143</v>
      </c>
      <c r="BI272" s="21">
        <f t="shared" si="29"/>
        <v>39023357</v>
      </c>
      <c r="BJ272" s="2"/>
    </row>
    <row r="273" spans="1:62" ht="16.5" customHeight="1">
      <c r="A273" s="25" t="s">
        <v>686</v>
      </c>
      <c r="B273" s="25">
        <v>2</v>
      </c>
      <c r="C273" s="32" t="s">
        <v>687</v>
      </c>
      <c r="D273" s="22"/>
      <c r="E273" s="22">
        <v>2368</v>
      </c>
      <c r="F273" s="22">
        <v>19518</v>
      </c>
      <c r="G273" s="22"/>
      <c r="H273" s="22">
        <v>2635</v>
      </c>
      <c r="I273" s="22">
        <v>2366</v>
      </c>
      <c r="J273" s="22"/>
      <c r="K273" s="22">
        <v>20141</v>
      </c>
      <c r="L273" s="22">
        <v>29729</v>
      </c>
      <c r="M273" s="22"/>
      <c r="N273" s="22"/>
      <c r="O273" s="22">
        <v>632</v>
      </c>
      <c r="P273" s="22"/>
      <c r="Q273" s="22">
        <v>2198</v>
      </c>
      <c r="R273" s="22">
        <v>1994</v>
      </c>
      <c r="S273" s="22"/>
      <c r="T273" s="22"/>
      <c r="U273" s="22">
        <v>603</v>
      </c>
      <c r="V273" s="38">
        <f t="shared" si="24"/>
        <v>82184</v>
      </c>
      <c r="W273" s="22"/>
      <c r="X273" s="22"/>
      <c r="Y273" s="22"/>
      <c r="Z273" s="22">
        <f t="shared" si="28"/>
        <v>0</v>
      </c>
      <c r="AA273" s="22"/>
      <c r="AB273" s="22"/>
      <c r="AC273" s="22"/>
      <c r="AD273" s="22"/>
      <c r="AE273" s="22"/>
      <c r="AF273" s="22"/>
      <c r="AG273" s="22"/>
      <c r="AH273" s="22"/>
      <c r="AI273" s="22"/>
      <c r="AJ273" s="22">
        <f t="shared" si="25"/>
        <v>0</v>
      </c>
      <c r="AK273" s="22">
        <v>661</v>
      </c>
      <c r="AL273" s="22"/>
      <c r="AM273" s="22"/>
      <c r="AN273" s="22"/>
      <c r="AO273" s="22">
        <v>3953</v>
      </c>
      <c r="AP273" s="22"/>
      <c r="AQ273" s="22"/>
      <c r="AR273" s="22"/>
      <c r="AS273" s="22"/>
      <c r="AT273" s="22">
        <f t="shared" si="26"/>
        <v>4614</v>
      </c>
      <c r="AU273" s="22">
        <v>340</v>
      </c>
      <c r="AV273" s="22"/>
      <c r="AW273" s="22"/>
      <c r="AX273" s="22"/>
      <c r="AY273" s="22"/>
      <c r="AZ273" s="22"/>
      <c r="BA273" s="22"/>
      <c r="BB273" s="22"/>
      <c r="BC273" s="22"/>
      <c r="BD273" s="22"/>
      <c r="BE273" s="22"/>
      <c r="BF273" s="22"/>
      <c r="BG273" s="22"/>
      <c r="BH273" s="22">
        <f t="shared" si="27"/>
        <v>340</v>
      </c>
      <c r="BI273" s="22">
        <f t="shared" si="29"/>
        <v>87138</v>
      </c>
      <c r="BJ273" s="3"/>
    </row>
    <row r="274" spans="1:62" ht="16.5" customHeight="1">
      <c r="A274" s="25" t="s">
        <v>688</v>
      </c>
      <c r="B274" s="25">
        <v>2</v>
      </c>
      <c r="C274" s="32" t="s">
        <v>689</v>
      </c>
      <c r="D274" s="22"/>
      <c r="E274" s="22"/>
      <c r="F274" s="22">
        <v>2463323</v>
      </c>
      <c r="G274" s="22"/>
      <c r="H274" s="22">
        <v>34143</v>
      </c>
      <c r="I274" s="22">
        <v>397484</v>
      </c>
      <c r="J274" s="22"/>
      <c r="K274" s="22">
        <v>105155</v>
      </c>
      <c r="L274" s="22">
        <v>77420</v>
      </c>
      <c r="M274" s="22"/>
      <c r="N274" s="22"/>
      <c r="O274" s="22">
        <v>240</v>
      </c>
      <c r="P274" s="22"/>
      <c r="Q274" s="22"/>
      <c r="R274" s="22">
        <v>1807</v>
      </c>
      <c r="S274" s="22">
        <v>224</v>
      </c>
      <c r="T274" s="22"/>
      <c r="U274" s="22"/>
      <c r="V274" s="38">
        <f t="shared" si="24"/>
        <v>3079796</v>
      </c>
      <c r="W274" s="22"/>
      <c r="X274" s="22">
        <v>3758</v>
      </c>
      <c r="Y274" s="22"/>
      <c r="Z274" s="22">
        <f t="shared" si="28"/>
        <v>3758</v>
      </c>
      <c r="AA274" s="22"/>
      <c r="AB274" s="22"/>
      <c r="AC274" s="22"/>
      <c r="AD274" s="22">
        <v>710479</v>
      </c>
      <c r="AE274" s="22"/>
      <c r="AF274" s="22"/>
      <c r="AG274" s="22"/>
      <c r="AH274" s="22"/>
      <c r="AI274" s="22"/>
      <c r="AJ274" s="22">
        <f t="shared" si="25"/>
        <v>710479</v>
      </c>
      <c r="AK274" s="22">
        <v>609236</v>
      </c>
      <c r="AL274" s="22">
        <v>88064</v>
      </c>
      <c r="AM274" s="22"/>
      <c r="AN274" s="22"/>
      <c r="AO274" s="22">
        <v>3943</v>
      </c>
      <c r="AP274" s="22">
        <v>345</v>
      </c>
      <c r="AQ274" s="22"/>
      <c r="AR274" s="22">
        <v>4806</v>
      </c>
      <c r="AS274" s="22"/>
      <c r="AT274" s="22">
        <f t="shared" si="26"/>
        <v>706394</v>
      </c>
      <c r="AU274" s="22"/>
      <c r="AV274" s="22"/>
      <c r="AW274" s="22"/>
      <c r="AX274" s="22">
        <v>568</v>
      </c>
      <c r="AY274" s="22"/>
      <c r="AZ274" s="22"/>
      <c r="BA274" s="22"/>
      <c r="BB274" s="22"/>
      <c r="BC274" s="22">
        <v>2465060</v>
      </c>
      <c r="BD274" s="22"/>
      <c r="BE274" s="22"/>
      <c r="BF274" s="22"/>
      <c r="BG274" s="22"/>
      <c r="BH274" s="22">
        <f t="shared" si="27"/>
        <v>2465628</v>
      </c>
      <c r="BI274" s="22">
        <f t="shared" si="29"/>
        <v>6966055</v>
      </c>
      <c r="BJ274" s="3"/>
    </row>
    <row r="275" spans="1:62" ht="16.5" customHeight="1">
      <c r="A275" s="25" t="s">
        <v>690</v>
      </c>
      <c r="B275" s="25">
        <v>3</v>
      </c>
      <c r="C275" s="32" t="s">
        <v>691</v>
      </c>
      <c r="D275" s="22"/>
      <c r="E275" s="22"/>
      <c r="F275" s="22">
        <v>2431060</v>
      </c>
      <c r="G275" s="22"/>
      <c r="H275" s="22">
        <v>34143</v>
      </c>
      <c r="I275" s="22">
        <v>397484</v>
      </c>
      <c r="J275" s="22"/>
      <c r="K275" s="22">
        <v>105155</v>
      </c>
      <c r="L275" s="22">
        <v>77420</v>
      </c>
      <c r="M275" s="22"/>
      <c r="N275" s="22"/>
      <c r="O275" s="22">
        <v>240</v>
      </c>
      <c r="P275" s="22"/>
      <c r="Q275" s="22"/>
      <c r="R275" s="22">
        <v>1807</v>
      </c>
      <c r="S275" s="22">
        <v>224</v>
      </c>
      <c r="T275" s="22"/>
      <c r="U275" s="22"/>
      <c r="V275" s="38">
        <f t="shared" si="24"/>
        <v>3047533</v>
      </c>
      <c r="W275" s="22"/>
      <c r="X275" s="22">
        <v>1564</v>
      </c>
      <c r="Y275" s="22"/>
      <c r="Z275" s="22">
        <f t="shared" si="28"/>
        <v>1564</v>
      </c>
      <c r="AA275" s="22"/>
      <c r="AB275" s="22"/>
      <c r="AC275" s="22"/>
      <c r="AD275" s="22">
        <v>710479</v>
      </c>
      <c r="AE275" s="22"/>
      <c r="AF275" s="22"/>
      <c r="AG275" s="22"/>
      <c r="AH275" s="22"/>
      <c r="AI275" s="22"/>
      <c r="AJ275" s="22">
        <f t="shared" si="25"/>
        <v>710479</v>
      </c>
      <c r="AK275" s="22">
        <v>609236</v>
      </c>
      <c r="AL275" s="22">
        <v>88064</v>
      </c>
      <c r="AM275" s="22"/>
      <c r="AN275" s="22"/>
      <c r="AO275" s="22">
        <v>3943</v>
      </c>
      <c r="AP275" s="22">
        <v>345</v>
      </c>
      <c r="AQ275" s="22"/>
      <c r="AR275" s="22">
        <v>4806</v>
      </c>
      <c r="AS275" s="22"/>
      <c r="AT275" s="22">
        <f t="shared" si="26"/>
        <v>706394</v>
      </c>
      <c r="AU275" s="22"/>
      <c r="AV275" s="22"/>
      <c r="AW275" s="22"/>
      <c r="AX275" s="22">
        <v>568</v>
      </c>
      <c r="AY275" s="22"/>
      <c r="AZ275" s="22"/>
      <c r="BA275" s="22"/>
      <c r="BB275" s="22"/>
      <c r="BC275" s="22">
        <v>2465060</v>
      </c>
      <c r="BD275" s="22"/>
      <c r="BE275" s="22"/>
      <c r="BF275" s="22"/>
      <c r="BG275" s="22"/>
      <c r="BH275" s="22">
        <f t="shared" si="27"/>
        <v>2465628</v>
      </c>
      <c r="BI275" s="22">
        <f t="shared" si="29"/>
        <v>6931598</v>
      </c>
      <c r="BJ275" s="3"/>
    </row>
    <row r="276" spans="1:62" ht="16.5" customHeight="1">
      <c r="A276" s="25" t="s">
        <v>692</v>
      </c>
      <c r="B276" s="25">
        <v>2</v>
      </c>
      <c r="C276" s="32" t="s">
        <v>693</v>
      </c>
      <c r="D276" s="22"/>
      <c r="E276" s="22"/>
      <c r="F276" s="22">
        <v>354</v>
      </c>
      <c r="G276" s="22"/>
      <c r="H276" s="22">
        <v>1751</v>
      </c>
      <c r="I276" s="22"/>
      <c r="J276" s="22"/>
      <c r="K276" s="22">
        <v>1239</v>
      </c>
      <c r="L276" s="22"/>
      <c r="M276" s="22"/>
      <c r="N276" s="22"/>
      <c r="O276" s="22"/>
      <c r="P276" s="22"/>
      <c r="Q276" s="22"/>
      <c r="R276" s="22"/>
      <c r="S276" s="22"/>
      <c r="T276" s="22"/>
      <c r="U276" s="22"/>
      <c r="V276" s="38">
        <f t="shared" si="24"/>
        <v>3344</v>
      </c>
      <c r="W276" s="22"/>
      <c r="X276" s="22">
        <v>252</v>
      </c>
      <c r="Y276" s="22">
        <v>552</v>
      </c>
      <c r="Z276" s="22">
        <f t="shared" si="28"/>
        <v>804</v>
      </c>
      <c r="AA276" s="22"/>
      <c r="AB276" s="22"/>
      <c r="AC276" s="22"/>
      <c r="AD276" s="22">
        <v>453</v>
      </c>
      <c r="AE276" s="22"/>
      <c r="AF276" s="22"/>
      <c r="AG276" s="22"/>
      <c r="AH276" s="22"/>
      <c r="AI276" s="22"/>
      <c r="AJ276" s="22">
        <f t="shared" si="25"/>
        <v>453</v>
      </c>
      <c r="AK276" s="22"/>
      <c r="AL276" s="22"/>
      <c r="AM276" s="22"/>
      <c r="AN276" s="22"/>
      <c r="AO276" s="22"/>
      <c r="AP276" s="22"/>
      <c r="AQ276" s="22"/>
      <c r="AR276" s="22"/>
      <c r="AS276" s="22"/>
      <c r="AT276" s="22">
        <f t="shared" si="26"/>
        <v>0</v>
      </c>
      <c r="AU276" s="22"/>
      <c r="AV276" s="22"/>
      <c r="AW276" s="22"/>
      <c r="AX276" s="22"/>
      <c r="AY276" s="22"/>
      <c r="AZ276" s="22"/>
      <c r="BA276" s="22"/>
      <c r="BB276" s="22"/>
      <c r="BC276" s="22">
        <v>240</v>
      </c>
      <c r="BD276" s="22"/>
      <c r="BE276" s="22"/>
      <c r="BF276" s="22"/>
      <c r="BG276" s="22"/>
      <c r="BH276" s="22">
        <f t="shared" si="27"/>
        <v>240</v>
      </c>
      <c r="BI276" s="22">
        <f t="shared" si="29"/>
        <v>4841</v>
      </c>
      <c r="BJ276" s="3"/>
    </row>
    <row r="277" spans="1:62" ht="16.5" customHeight="1">
      <c r="A277" s="25" t="s">
        <v>694</v>
      </c>
      <c r="B277" s="25">
        <v>2</v>
      </c>
      <c r="C277" s="32" t="s">
        <v>695</v>
      </c>
      <c r="D277" s="22">
        <v>1317</v>
      </c>
      <c r="E277" s="22">
        <v>212</v>
      </c>
      <c r="F277" s="22">
        <v>5163</v>
      </c>
      <c r="G277" s="22"/>
      <c r="H277" s="22">
        <v>250</v>
      </c>
      <c r="I277" s="22">
        <v>2126</v>
      </c>
      <c r="J277" s="22"/>
      <c r="K277" s="22">
        <v>42929</v>
      </c>
      <c r="L277" s="22">
        <v>3146</v>
      </c>
      <c r="M277" s="22">
        <v>1200</v>
      </c>
      <c r="N277" s="22">
        <v>6231</v>
      </c>
      <c r="O277" s="22">
        <v>218</v>
      </c>
      <c r="P277" s="22"/>
      <c r="Q277" s="22"/>
      <c r="R277" s="22"/>
      <c r="S277" s="22"/>
      <c r="T277" s="22"/>
      <c r="U277" s="22"/>
      <c r="V277" s="38">
        <f t="shared" si="24"/>
        <v>62792</v>
      </c>
      <c r="W277" s="22"/>
      <c r="X277" s="22">
        <v>863</v>
      </c>
      <c r="Y277" s="22">
        <v>789</v>
      </c>
      <c r="Z277" s="22">
        <f t="shared" si="28"/>
        <v>1652</v>
      </c>
      <c r="AA277" s="22"/>
      <c r="AB277" s="22"/>
      <c r="AC277" s="22"/>
      <c r="AD277" s="22">
        <v>1331</v>
      </c>
      <c r="AE277" s="22"/>
      <c r="AF277" s="22"/>
      <c r="AG277" s="22"/>
      <c r="AH277" s="22"/>
      <c r="AI277" s="22"/>
      <c r="AJ277" s="22">
        <f t="shared" si="25"/>
        <v>1331</v>
      </c>
      <c r="AK277" s="22"/>
      <c r="AL277" s="22"/>
      <c r="AM277" s="22"/>
      <c r="AN277" s="22"/>
      <c r="AO277" s="22"/>
      <c r="AP277" s="22">
        <v>1117</v>
      </c>
      <c r="AQ277" s="22"/>
      <c r="AR277" s="22"/>
      <c r="AS277" s="22"/>
      <c r="AT277" s="22">
        <f t="shared" si="26"/>
        <v>1117</v>
      </c>
      <c r="AU277" s="22"/>
      <c r="AV277" s="22"/>
      <c r="AW277" s="22"/>
      <c r="AX277" s="22"/>
      <c r="AY277" s="22"/>
      <c r="AZ277" s="22"/>
      <c r="BA277" s="22"/>
      <c r="BB277" s="22"/>
      <c r="BC277" s="22">
        <v>776</v>
      </c>
      <c r="BD277" s="22"/>
      <c r="BE277" s="22"/>
      <c r="BF277" s="22"/>
      <c r="BG277" s="22"/>
      <c r="BH277" s="22">
        <f t="shared" si="27"/>
        <v>776</v>
      </c>
      <c r="BI277" s="22">
        <f t="shared" si="29"/>
        <v>67668</v>
      </c>
      <c r="BJ277" s="3"/>
    </row>
    <row r="278" spans="1:62" ht="16.5" customHeight="1">
      <c r="A278" s="25" t="s">
        <v>696</v>
      </c>
      <c r="B278" s="25">
        <v>3</v>
      </c>
      <c r="C278" s="32" t="s">
        <v>697</v>
      </c>
      <c r="D278" s="22"/>
      <c r="E278" s="22"/>
      <c r="F278" s="22">
        <v>4650</v>
      </c>
      <c r="G278" s="22"/>
      <c r="H278" s="22"/>
      <c r="I278" s="22">
        <v>1137</v>
      </c>
      <c r="J278" s="22"/>
      <c r="K278" s="22">
        <v>25555</v>
      </c>
      <c r="L278" s="22">
        <v>2820</v>
      </c>
      <c r="M278" s="22">
        <v>700</v>
      </c>
      <c r="N278" s="22">
        <v>6231</v>
      </c>
      <c r="O278" s="22"/>
      <c r="P278" s="22"/>
      <c r="Q278" s="22"/>
      <c r="R278" s="22"/>
      <c r="S278" s="22"/>
      <c r="T278" s="22"/>
      <c r="U278" s="22"/>
      <c r="V278" s="38">
        <f t="shared" si="24"/>
        <v>41093</v>
      </c>
      <c r="W278" s="22"/>
      <c r="X278" s="22"/>
      <c r="Y278" s="22">
        <v>789</v>
      </c>
      <c r="Z278" s="22">
        <f t="shared" si="28"/>
        <v>789</v>
      </c>
      <c r="AA278" s="22"/>
      <c r="AB278" s="22"/>
      <c r="AC278" s="22"/>
      <c r="AD278" s="22"/>
      <c r="AE278" s="22"/>
      <c r="AF278" s="22"/>
      <c r="AG278" s="22"/>
      <c r="AH278" s="22"/>
      <c r="AI278" s="22"/>
      <c r="AJ278" s="22">
        <f t="shared" si="25"/>
        <v>0</v>
      </c>
      <c r="AK278" s="22"/>
      <c r="AL278" s="22"/>
      <c r="AM278" s="22"/>
      <c r="AN278" s="22"/>
      <c r="AO278" s="22"/>
      <c r="AP278" s="22"/>
      <c r="AQ278" s="22"/>
      <c r="AR278" s="22"/>
      <c r="AS278" s="22"/>
      <c r="AT278" s="22">
        <f t="shared" si="26"/>
        <v>0</v>
      </c>
      <c r="AU278" s="22"/>
      <c r="AV278" s="22"/>
      <c r="AW278" s="22"/>
      <c r="AX278" s="22"/>
      <c r="AY278" s="22"/>
      <c r="AZ278" s="22"/>
      <c r="BA278" s="22"/>
      <c r="BB278" s="22"/>
      <c r="BC278" s="22"/>
      <c r="BD278" s="22"/>
      <c r="BE278" s="22"/>
      <c r="BF278" s="22"/>
      <c r="BG278" s="22"/>
      <c r="BH278" s="22">
        <f t="shared" si="27"/>
        <v>0</v>
      </c>
      <c r="BI278" s="22">
        <f t="shared" si="29"/>
        <v>41882</v>
      </c>
      <c r="BJ278" s="3"/>
    </row>
    <row r="279" spans="1:62" ht="16.5" customHeight="1">
      <c r="A279" s="25" t="s">
        <v>698</v>
      </c>
      <c r="B279" s="25">
        <v>4</v>
      </c>
      <c r="C279" s="32" t="s">
        <v>699</v>
      </c>
      <c r="D279" s="22"/>
      <c r="E279" s="22"/>
      <c r="F279" s="22"/>
      <c r="G279" s="22"/>
      <c r="H279" s="22"/>
      <c r="I279" s="22"/>
      <c r="J279" s="22"/>
      <c r="K279" s="22">
        <v>5565</v>
      </c>
      <c r="L279" s="22"/>
      <c r="M279" s="22"/>
      <c r="N279" s="22"/>
      <c r="O279" s="22"/>
      <c r="P279" s="22"/>
      <c r="Q279" s="22"/>
      <c r="R279" s="22"/>
      <c r="S279" s="22"/>
      <c r="T279" s="22"/>
      <c r="U279" s="22"/>
      <c r="V279" s="38">
        <f t="shared" si="24"/>
        <v>5565</v>
      </c>
      <c r="W279" s="22"/>
      <c r="X279" s="22"/>
      <c r="Y279" s="22"/>
      <c r="Z279" s="22">
        <f t="shared" si="28"/>
        <v>0</v>
      </c>
      <c r="AA279" s="22"/>
      <c r="AB279" s="22"/>
      <c r="AC279" s="22"/>
      <c r="AD279" s="22"/>
      <c r="AE279" s="22"/>
      <c r="AF279" s="22"/>
      <c r="AG279" s="22"/>
      <c r="AH279" s="22"/>
      <c r="AI279" s="22"/>
      <c r="AJ279" s="22">
        <f t="shared" si="25"/>
        <v>0</v>
      </c>
      <c r="AK279" s="22"/>
      <c r="AL279" s="22"/>
      <c r="AM279" s="22"/>
      <c r="AN279" s="22"/>
      <c r="AO279" s="22"/>
      <c r="AP279" s="22"/>
      <c r="AQ279" s="22"/>
      <c r="AR279" s="22"/>
      <c r="AS279" s="22"/>
      <c r="AT279" s="22">
        <f t="shared" si="26"/>
        <v>0</v>
      </c>
      <c r="AU279" s="22"/>
      <c r="AV279" s="22"/>
      <c r="AW279" s="22"/>
      <c r="AX279" s="22"/>
      <c r="AY279" s="22"/>
      <c r="AZ279" s="22"/>
      <c r="BA279" s="22"/>
      <c r="BB279" s="22"/>
      <c r="BC279" s="22"/>
      <c r="BD279" s="22"/>
      <c r="BE279" s="22"/>
      <c r="BF279" s="22"/>
      <c r="BG279" s="22"/>
      <c r="BH279" s="22">
        <f t="shared" si="27"/>
        <v>0</v>
      </c>
      <c r="BI279" s="22">
        <f t="shared" si="29"/>
        <v>5565</v>
      </c>
      <c r="BJ279" s="3"/>
    </row>
    <row r="280" spans="1:62" ht="16.5" customHeight="1">
      <c r="A280" s="25" t="s">
        <v>700</v>
      </c>
      <c r="B280" s="25">
        <v>4</v>
      </c>
      <c r="C280" s="32" t="s">
        <v>701</v>
      </c>
      <c r="D280" s="22"/>
      <c r="E280" s="22"/>
      <c r="F280" s="22"/>
      <c r="G280" s="22"/>
      <c r="H280" s="22"/>
      <c r="I280" s="22"/>
      <c r="J280" s="22"/>
      <c r="K280" s="22">
        <v>6226</v>
      </c>
      <c r="L280" s="22"/>
      <c r="M280" s="22"/>
      <c r="N280" s="22"/>
      <c r="O280" s="22"/>
      <c r="P280" s="22"/>
      <c r="Q280" s="22"/>
      <c r="R280" s="22"/>
      <c r="S280" s="22"/>
      <c r="T280" s="22"/>
      <c r="U280" s="22"/>
      <c r="V280" s="38">
        <f t="shared" si="24"/>
        <v>6226</v>
      </c>
      <c r="W280" s="22"/>
      <c r="X280" s="22"/>
      <c r="Y280" s="22">
        <v>289</v>
      </c>
      <c r="Z280" s="22">
        <f t="shared" si="28"/>
        <v>289</v>
      </c>
      <c r="AA280" s="22"/>
      <c r="AB280" s="22"/>
      <c r="AC280" s="22"/>
      <c r="AD280" s="22"/>
      <c r="AE280" s="22"/>
      <c r="AF280" s="22"/>
      <c r="AG280" s="22"/>
      <c r="AH280" s="22"/>
      <c r="AI280" s="22"/>
      <c r="AJ280" s="22">
        <f t="shared" si="25"/>
        <v>0</v>
      </c>
      <c r="AK280" s="22"/>
      <c r="AL280" s="22"/>
      <c r="AM280" s="22"/>
      <c r="AN280" s="22"/>
      <c r="AO280" s="22"/>
      <c r="AP280" s="22"/>
      <c r="AQ280" s="22"/>
      <c r="AR280" s="22"/>
      <c r="AS280" s="22"/>
      <c r="AT280" s="22">
        <f t="shared" si="26"/>
        <v>0</v>
      </c>
      <c r="AU280" s="22"/>
      <c r="AV280" s="22"/>
      <c r="AW280" s="22"/>
      <c r="AX280" s="22"/>
      <c r="AY280" s="22"/>
      <c r="AZ280" s="22"/>
      <c r="BA280" s="22"/>
      <c r="BB280" s="22"/>
      <c r="BC280" s="22"/>
      <c r="BD280" s="22"/>
      <c r="BE280" s="22"/>
      <c r="BF280" s="22"/>
      <c r="BG280" s="22"/>
      <c r="BH280" s="22">
        <f t="shared" si="27"/>
        <v>0</v>
      </c>
      <c r="BI280" s="22">
        <f t="shared" si="29"/>
        <v>6515</v>
      </c>
      <c r="BJ280" s="3"/>
    </row>
    <row r="281" spans="1:62" ht="16.5" customHeight="1">
      <c r="A281" s="25" t="s">
        <v>702</v>
      </c>
      <c r="B281" s="25">
        <v>4</v>
      </c>
      <c r="C281" s="32" t="s">
        <v>703</v>
      </c>
      <c r="D281" s="22"/>
      <c r="E281" s="22"/>
      <c r="F281" s="22"/>
      <c r="G281" s="22"/>
      <c r="H281" s="22"/>
      <c r="I281" s="22">
        <v>652</v>
      </c>
      <c r="J281" s="22"/>
      <c r="K281" s="22">
        <v>9645</v>
      </c>
      <c r="L281" s="22"/>
      <c r="M281" s="22"/>
      <c r="N281" s="22"/>
      <c r="O281" s="22"/>
      <c r="P281" s="22"/>
      <c r="Q281" s="22"/>
      <c r="R281" s="22"/>
      <c r="S281" s="22"/>
      <c r="T281" s="22"/>
      <c r="U281" s="22"/>
      <c r="V281" s="38">
        <f t="shared" si="24"/>
        <v>10297</v>
      </c>
      <c r="W281" s="22"/>
      <c r="X281" s="22"/>
      <c r="Y281" s="22"/>
      <c r="Z281" s="22">
        <f t="shared" si="28"/>
        <v>0</v>
      </c>
      <c r="AA281" s="22"/>
      <c r="AB281" s="22"/>
      <c r="AC281" s="22"/>
      <c r="AD281" s="22"/>
      <c r="AE281" s="22"/>
      <c r="AF281" s="22"/>
      <c r="AG281" s="22"/>
      <c r="AH281" s="22"/>
      <c r="AI281" s="22"/>
      <c r="AJ281" s="22">
        <f t="shared" si="25"/>
        <v>0</v>
      </c>
      <c r="AK281" s="22"/>
      <c r="AL281" s="22"/>
      <c r="AM281" s="22"/>
      <c r="AN281" s="22"/>
      <c r="AO281" s="22"/>
      <c r="AP281" s="22"/>
      <c r="AQ281" s="22"/>
      <c r="AR281" s="22"/>
      <c r="AS281" s="22"/>
      <c r="AT281" s="22">
        <f t="shared" si="26"/>
        <v>0</v>
      </c>
      <c r="AU281" s="22"/>
      <c r="AV281" s="22"/>
      <c r="AW281" s="22"/>
      <c r="AX281" s="22"/>
      <c r="AY281" s="22"/>
      <c r="AZ281" s="22"/>
      <c r="BA281" s="22"/>
      <c r="BB281" s="22"/>
      <c r="BC281" s="22"/>
      <c r="BD281" s="22"/>
      <c r="BE281" s="22"/>
      <c r="BF281" s="22"/>
      <c r="BG281" s="22"/>
      <c r="BH281" s="22">
        <f t="shared" si="27"/>
        <v>0</v>
      </c>
      <c r="BI281" s="22">
        <f t="shared" si="29"/>
        <v>10297</v>
      </c>
      <c r="BJ281" s="3"/>
    </row>
    <row r="282" spans="1:62" ht="16.5" customHeight="1">
      <c r="A282" s="25" t="s">
        <v>704</v>
      </c>
      <c r="B282" s="25">
        <v>3</v>
      </c>
      <c r="C282" s="32" t="s">
        <v>705</v>
      </c>
      <c r="D282" s="22"/>
      <c r="E282" s="22"/>
      <c r="F282" s="22"/>
      <c r="G282" s="22"/>
      <c r="H282" s="22"/>
      <c r="I282" s="22"/>
      <c r="J282" s="22"/>
      <c r="K282" s="22"/>
      <c r="L282" s="22"/>
      <c r="M282" s="22"/>
      <c r="N282" s="22"/>
      <c r="O282" s="22"/>
      <c r="P282" s="22"/>
      <c r="Q282" s="22"/>
      <c r="R282" s="22"/>
      <c r="S282" s="22"/>
      <c r="T282" s="22"/>
      <c r="U282" s="22"/>
      <c r="V282" s="38">
        <f t="shared" si="24"/>
        <v>0</v>
      </c>
      <c r="W282" s="22"/>
      <c r="X282" s="22"/>
      <c r="Y282" s="22"/>
      <c r="Z282" s="22">
        <f t="shared" si="28"/>
        <v>0</v>
      </c>
      <c r="AA282" s="22"/>
      <c r="AB282" s="22"/>
      <c r="AC282" s="22"/>
      <c r="AD282" s="22"/>
      <c r="AE282" s="22"/>
      <c r="AF282" s="22"/>
      <c r="AG282" s="22"/>
      <c r="AH282" s="22"/>
      <c r="AI282" s="22"/>
      <c r="AJ282" s="22">
        <f t="shared" si="25"/>
        <v>0</v>
      </c>
      <c r="AK282" s="22"/>
      <c r="AL282" s="22"/>
      <c r="AM282" s="22"/>
      <c r="AN282" s="22"/>
      <c r="AO282" s="22"/>
      <c r="AP282" s="22">
        <v>889</v>
      </c>
      <c r="AQ282" s="22"/>
      <c r="AR282" s="22"/>
      <c r="AS282" s="22"/>
      <c r="AT282" s="22">
        <f t="shared" si="26"/>
        <v>889</v>
      </c>
      <c r="AU282" s="22"/>
      <c r="AV282" s="22"/>
      <c r="AW282" s="22"/>
      <c r="AX282" s="22"/>
      <c r="AY282" s="22"/>
      <c r="AZ282" s="22"/>
      <c r="BA282" s="22"/>
      <c r="BB282" s="22"/>
      <c r="BC282" s="22"/>
      <c r="BD282" s="22"/>
      <c r="BE282" s="22"/>
      <c r="BF282" s="22"/>
      <c r="BG282" s="22"/>
      <c r="BH282" s="22">
        <f t="shared" si="27"/>
        <v>0</v>
      </c>
      <c r="BI282" s="22">
        <f t="shared" si="29"/>
        <v>889</v>
      </c>
      <c r="BJ282" s="3"/>
    </row>
    <row r="283" spans="1:62" ht="16.5" customHeight="1">
      <c r="A283" s="25" t="s">
        <v>706</v>
      </c>
      <c r="B283" s="25">
        <v>3</v>
      </c>
      <c r="C283" s="32" t="s">
        <v>707</v>
      </c>
      <c r="D283" s="22"/>
      <c r="E283" s="22"/>
      <c r="F283" s="22"/>
      <c r="G283" s="22"/>
      <c r="H283" s="22"/>
      <c r="I283" s="22"/>
      <c r="J283" s="22"/>
      <c r="K283" s="22">
        <v>516</v>
      </c>
      <c r="L283" s="22"/>
      <c r="M283" s="22"/>
      <c r="N283" s="22"/>
      <c r="O283" s="22"/>
      <c r="P283" s="22"/>
      <c r="Q283" s="22"/>
      <c r="R283" s="22"/>
      <c r="S283" s="22"/>
      <c r="T283" s="22"/>
      <c r="U283" s="22"/>
      <c r="V283" s="38">
        <f t="shared" si="24"/>
        <v>516</v>
      </c>
      <c r="W283" s="22"/>
      <c r="X283" s="22"/>
      <c r="Y283" s="22"/>
      <c r="Z283" s="22">
        <f t="shared" si="28"/>
        <v>0</v>
      </c>
      <c r="AA283" s="22"/>
      <c r="AB283" s="22"/>
      <c r="AC283" s="22"/>
      <c r="AD283" s="22"/>
      <c r="AE283" s="22"/>
      <c r="AF283" s="22"/>
      <c r="AG283" s="22"/>
      <c r="AH283" s="22"/>
      <c r="AI283" s="22"/>
      <c r="AJ283" s="22">
        <f t="shared" si="25"/>
        <v>0</v>
      </c>
      <c r="AK283" s="22"/>
      <c r="AL283" s="22"/>
      <c r="AM283" s="22"/>
      <c r="AN283" s="22"/>
      <c r="AO283" s="22"/>
      <c r="AP283" s="22"/>
      <c r="AQ283" s="22"/>
      <c r="AR283" s="22"/>
      <c r="AS283" s="22"/>
      <c r="AT283" s="22">
        <f t="shared" si="26"/>
        <v>0</v>
      </c>
      <c r="AU283" s="22"/>
      <c r="AV283" s="22"/>
      <c r="AW283" s="22"/>
      <c r="AX283" s="22"/>
      <c r="AY283" s="22"/>
      <c r="AZ283" s="22"/>
      <c r="BA283" s="22"/>
      <c r="BB283" s="22"/>
      <c r="BC283" s="22"/>
      <c r="BD283" s="22"/>
      <c r="BE283" s="22"/>
      <c r="BF283" s="22"/>
      <c r="BG283" s="22"/>
      <c r="BH283" s="22">
        <f t="shared" si="27"/>
        <v>0</v>
      </c>
      <c r="BI283" s="22">
        <f t="shared" si="29"/>
        <v>516</v>
      </c>
      <c r="BJ283" s="3"/>
    </row>
    <row r="284" spans="1:62" ht="16.5" customHeight="1">
      <c r="A284" s="25" t="s">
        <v>708</v>
      </c>
      <c r="B284" s="25">
        <v>3</v>
      </c>
      <c r="C284" s="32" t="s">
        <v>709</v>
      </c>
      <c r="D284" s="22"/>
      <c r="E284" s="22"/>
      <c r="F284" s="22">
        <v>513</v>
      </c>
      <c r="G284" s="22"/>
      <c r="H284" s="22"/>
      <c r="I284" s="22"/>
      <c r="J284" s="22"/>
      <c r="K284" s="22">
        <v>2349</v>
      </c>
      <c r="L284" s="22">
        <v>326</v>
      </c>
      <c r="M284" s="22"/>
      <c r="N284" s="22"/>
      <c r="O284" s="22"/>
      <c r="P284" s="22"/>
      <c r="Q284" s="22"/>
      <c r="R284" s="22"/>
      <c r="S284" s="22"/>
      <c r="T284" s="22"/>
      <c r="U284" s="22"/>
      <c r="V284" s="38">
        <f t="shared" si="24"/>
        <v>3188</v>
      </c>
      <c r="W284" s="22"/>
      <c r="X284" s="22"/>
      <c r="Y284" s="22"/>
      <c r="Z284" s="22">
        <f t="shared" si="28"/>
        <v>0</v>
      </c>
      <c r="AA284" s="22"/>
      <c r="AB284" s="22"/>
      <c r="AC284" s="22"/>
      <c r="AD284" s="22"/>
      <c r="AE284" s="22"/>
      <c r="AF284" s="22"/>
      <c r="AG284" s="22"/>
      <c r="AH284" s="22"/>
      <c r="AI284" s="22"/>
      <c r="AJ284" s="22">
        <f t="shared" si="25"/>
        <v>0</v>
      </c>
      <c r="AK284" s="22"/>
      <c r="AL284" s="22"/>
      <c r="AM284" s="22"/>
      <c r="AN284" s="22"/>
      <c r="AO284" s="22"/>
      <c r="AP284" s="22"/>
      <c r="AQ284" s="22"/>
      <c r="AR284" s="22"/>
      <c r="AS284" s="22"/>
      <c r="AT284" s="22">
        <f t="shared" si="26"/>
        <v>0</v>
      </c>
      <c r="AU284" s="22"/>
      <c r="AV284" s="22"/>
      <c r="AW284" s="22"/>
      <c r="AX284" s="22"/>
      <c r="AY284" s="22"/>
      <c r="AZ284" s="22"/>
      <c r="BA284" s="22"/>
      <c r="BB284" s="22"/>
      <c r="BC284" s="22"/>
      <c r="BD284" s="22"/>
      <c r="BE284" s="22"/>
      <c r="BF284" s="22"/>
      <c r="BG284" s="22"/>
      <c r="BH284" s="22">
        <f t="shared" si="27"/>
        <v>0</v>
      </c>
      <c r="BI284" s="22">
        <f t="shared" si="29"/>
        <v>3188</v>
      </c>
      <c r="BJ284" s="3"/>
    </row>
    <row r="285" spans="1:62" ht="16.5" customHeight="1">
      <c r="A285" s="25" t="s">
        <v>710</v>
      </c>
      <c r="B285" s="25">
        <v>3</v>
      </c>
      <c r="C285" s="32" t="s">
        <v>711</v>
      </c>
      <c r="D285" s="22">
        <v>1317</v>
      </c>
      <c r="E285" s="22">
        <v>212</v>
      </c>
      <c r="F285" s="22"/>
      <c r="G285" s="22"/>
      <c r="H285" s="22"/>
      <c r="I285" s="22"/>
      <c r="J285" s="22"/>
      <c r="K285" s="22">
        <v>8322</v>
      </c>
      <c r="L285" s="22"/>
      <c r="M285" s="22"/>
      <c r="N285" s="22"/>
      <c r="O285" s="22"/>
      <c r="P285" s="22"/>
      <c r="Q285" s="22"/>
      <c r="R285" s="22"/>
      <c r="S285" s="22"/>
      <c r="T285" s="22"/>
      <c r="U285" s="22"/>
      <c r="V285" s="38">
        <f t="shared" si="24"/>
        <v>9851</v>
      </c>
      <c r="W285" s="22"/>
      <c r="X285" s="22">
        <v>863</v>
      </c>
      <c r="Y285" s="22"/>
      <c r="Z285" s="22">
        <f t="shared" si="28"/>
        <v>863</v>
      </c>
      <c r="AA285" s="22"/>
      <c r="AB285" s="22"/>
      <c r="AC285" s="22"/>
      <c r="AD285" s="22">
        <v>959</v>
      </c>
      <c r="AE285" s="22"/>
      <c r="AF285" s="22"/>
      <c r="AG285" s="22"/>
      <c r="AH285" s="22"/>
      <c r="AI285" s="22"/>
      <c r="AJ285" s="22">
        <f t="shared" si="25"/>
        <v>959</v>
      </c>
      <c r="AK285" s="22"/>
      <c r="AL285" s="22"/>
      <c r="AM285" s="22"/>
      <c r="AN285" s="22"/>
      <c r="AO285" s="22"/>
      <c r="AP285" s="22"/>
      <c r="AQ285" s="22"/>
      <c r="AR285" s="22"/>
      <c r="AS285" s="22"/>
      <c r="AT285" s="22">
        <f t="shared" si="26"/>
        <v>0</v>
      </c>
      <c r="AU285" s="22"/>
      <c r="AV285" s="22"/>
      <c r="AW285" s="22"/>
      <c r="AX285" s="22"/>
      <c r="AY285" s="22"/>
      <c r="AZ285" s="22"/>
      <c r="BA285" s="22"/>
      <c r="BB285" s="22"/>
      <c r="BC285" s="22">
        <v>475</v>
      </c>
      <c r="BD285" s="22"/>
      <c r="BE285" s="22"/>
      <c r="BF285" s="22"/>
      <c r="BG285" s="22"/>
      <c r="BH285" s="22">
        <f t="shared" si="27"/>
        <v>475</v>
      </c>
      <c r="BI285" s="22">
        <f t="shared" si="29"/>
        <v>12148</v>
      </c>
      <c r="BJ285" s="3"/>
    </row>
    <row r="286" spans="1:62" ht="16.5" customHeight="1">
      <c r="A286" s="25" t="s">
        <v>712</v>
      </c>
      <c r="B286" s="25">
        <v>4</v>
      </c>
      <c r="C286" s="32" t="s">
        <v>713</v>
      </c>
      <c r="D286" s="22"/>
      <c r="E286" s="22">
        <v>212</v>
      </c>
      <c r="F286" s="22"/>
      <c r="G286" s="22"/>
      <c r="H286" s="22"/>
      <c r="I286" s="22"/>
      <c r="J286" s="22"/>
      <c r="K286" s="22"/>
      <c r="L286" s="22"/>
      <c r="M286" s="22"/>
      <c r="N286" s="22"/>
      <c r="O286" s="22"/>
      <c r="P286" s="22"/>
      <c r="Q286" s="22"/>
      <c r="R286" s="22"/>
      <c r="S286" s="22"/>
      <c r="T286" s="22"/>
      <c r="U286" s="22"/>
      <c r="V286" s="38">
        <f t="shared" si="24"/>
        <v>212</v>
      </c>
      <c r="W286" s="22"/>
      <c r="X286" s="22">
        <v>863</v>
      </c>
      <c r="Y286" s="22"/>
      <c r="Z286" s="22">
        <f t="shared" si="28"/>
        <v>863</v>
      </c>
      <c r="AA286" s="22"/>
      <c r="AB286" s="22"/>
      <c r="AC286" s="22"/>
      <c r="AD286" s="22">
        <v>959</v>
      </c>
      <c r="AE286" s="22"/>
      <c r="AF286" s="22"/>
      <c r="AG286" s="22"/>
      <c r="AH286" s="22"/>
      <c r="AI286" s="22"/>
      <c r="AJ286" s="22">
        <f t="shared" si="25"/>
        <v>959</v>
      </c>
      <c r="AK286" s="22"/>
      <c r="AL286" s="22"/>
      <c r="AM286" s="22"/>
      <c r="AN286" s="22"/>
      <c r="AO286" s="22"/>
      <c r="AP286" s="22"/>
      <c r="AQ286" s="22"/>
      <c r="AR286" s="22"/>
      <c r="AS286" s="22"/>
      <c r="AT286" s="22">
        <f t="shared" si="26"/>
        <v>0</v>
      </c>
      <c r="AU286" s="22"/>
      <c r="AV286" s="22"/>
      <c r="AW286" s="22"/>
      <c r="AX286" s="22"/>
      <c r="AY286" s="22"/>
      <c r="AZ286" s="22"/>
      <c r="BA286" s="22"/>
      <c r="BB286" s="22"/>
      <c r="BC286" s="22"/>
      <c r="BD286" s="22"/>
      <c r="BE286" s="22"/>
      <c r="BF286" s="22"/>
      <c r="BG286" s="22"/>
      <c r="BH286" s="22">
        <f t="shared" si="27"/>
        <v>0</v>
      </c>
      <c r="BI286" s="22">
        <f t="shared" si="29"/>
        <v>2034</v>
      </c>
      <c r="BJ286" s="3"/>
    </row>
    <row r="287" spans="1:62" ht="16.5" customHeight="1">
      <c r="A287" s="25" t="s">
        <v>714</v>
      </c>
      <c r="B287" s="25">
        <v>4</v>
      </c>
      <c r="C287" s="32" t="s">
        <v>715</v>
      </c>
      <c r="D287" s="22"/>
      <c r="E287" s="22"/>
      <c r="F287" s="22"/>
      <c r="G287" s="22"/>
      <c r="H287" s="22"/>
      <c r="I287" s="22"/>
      <c r="J287" s="22"/>
      <c r="K287" s="22"/>
      <c r="L287" s="22"/>
      <c r="M287" s="22"/>
      <c r="N287" s="22"/>
      <c r="O287" s="22"/>
      <c r="P287" s="22"/>
      <c r="Q287" s="22"/>
      <c r="R287" s="22"/>
      <c r="S287" s="22"/>
      <c r="T287" s="22"/>
      <c r="U287" s="22"/>
      <c r="V287" s="38">
        <f t="shared" si="24"/>
        <v>0</v>
      </c>
      <c r="W287" s="22"/>
      <c r="X287" s="22"/>
      <c r="Y287" s="22"/>
      <c r="Z287" s="22">
        <f t="shared" si="28"/>
        <v>0</v>
      </c>
      <c r="AA287" s="22"/>
      <c r="AB287" s="22"/>
      <c r="AC287" s="22"/>
      <c r="AD287" s="22"/>
      <c r="AE287" s="22"/>
      <c r="AF287" s="22"/>
      <c r="AG287" s="22"/>
      <c r="AH287" s="22"/>
      <c r="AI287" s="22"/>
      <c r="AJ287" s="22">
        <f t="shared" si="25"/>
        <v>0</v>
      </c>
      <c r="AK287" s="22"/>
      <c r="AL287" s="22"/>
      <c r="AM287" s="22"/>
      <c r="AN287" s="22"/>
      <c r="AO287" s="22"/>
      <c r="AP287" s="22"/>
      <c r="AQ287" s="22"/>
      <c r="AR287" s="22"/>
      <c r="AS287" s="22"/>
      <c r="AT287" s="22">
        <f t="shared" si="26"/>
        <v>0</v>
      </c>
      <c r="AU287" s="22"/>
      <c r="AV287" s="22"/>
      <c r="AW287" s="22"/>
      <c r="AX287" s="22"/>
      <c r="AY287" s="22"/>
      <c r="AZ287" s="22"/>
      <c r="BA287" s="22"/>
      <c r="BB287" s="22"/>
      <c r="BC287" s="22">
        <v>475</v>
      </c>
      <c r="BD287" s="22"/>
      <c r="BE287" s="22"/>
      <c r="BF287" s="22"/>
      <c r="BG287" s="22"/>
      <c r="BH287" s="22">
        <f t="shared" si="27"/>
        <v>475</v>
      </c>
      <c r="BI287" s="22">
        <f t="shared" si="29"/>
        <v>475</v>
      </c>
      <c r="BJ287" s="3"/>
    </row>
    <row r="288" spans="1:62" ht="16.5" customHeight="1">
      <c r="A288" s="25" t="s">
        <v>716</v>
      </c>
      <c r="B288" s="25">
        <v>4</v>
      </c>
      <c r="C288" s="32" t="s">
        <v>717</v>
      </c>
      <c r="D288" s="22"/>
      <c r="E288" s="22"/>
      <c r="F288" s="22"/>
      <c r="G288" s="22"/>
      <c r="H288" s="22"/>
      <c r="I288" s="22"/>
      <c r="J288" s="22"/>
      <c r="K288" s="22">
        <v>7615</v>
      </c>
      <c r="L288" s="22"/>
      <c r="M288" s="22"/>
      <c r="N288" s="22"/>
      <c r="O288" s="22"/>
      <c r="P288" s="22"/>
      <c r="Q288" s="22"/>
      <c r="R288" s="22"/>
      <c r="S288" s="22"/>
      <c r="T288" s="22"/>
      <c r="U288" s="22"/>
      <c r="V288" s="38">
        <f t="shared" si="24"/>
        <v>7615</v>
      </c>
      <c r="W288" s="22"/>
      <c r="X288" s="22"/>
      <c r="Y288" s="22"/>
      <c r="Z288" s="22">
        <f t="shared" si="28"/>
        <v>0</v>
      </c>
      <c r="AA288" s="22"/>
      <c r="AB288" s="22"/>
      <c r="AC288" s="22"/>
      <c r="AD288" s="22"/>
      <c r="AE288" s="22"/>
      <c r="AF288" s="22"/>
      <c r="AG288" s="22"/>
      <c r="AH288" s="22"/>
      <c r="AI288" s="22"/>
      <c r="AJ288" s="22">
        <f t="shared" si="25"/>
        <v>0</v>
      </c>
      <c r="AK288" s="22"/>
      <c r="AL288" s="22"/>
      <c r="AM288" s="22"/>
      <c r="AN288" s="22"/>
      <c r="AO288" s="22"/>
      <c r="AP288" s="22"/>
      <c r="AQ288" s="22"/>
      <c r="AR288" s="22"/>
      <c r="AS288" s="22"/>
      <c r="AT288" s="22">
        <f t="shared" si="26"/>
        <v>0</v>
      </c>
      <c r="AU288" s="22"/>
      <c r="AV288" s="22"/>
      <c r="AW288" s="22"/>
      <c r="AX288" s="22"/>
      <c r="AY288" s="22"/>
      <c r="AZ288" s="22"/>
      <c r="BA288" s="22"/>
      <c r="BB288" s="22"/>
      <c r="BC288" s="22"/>
      <c r="BD288" s="22"/>
      <c r="BE288" s="22"/>
      <c r="BF288" s="22"/>
      <c r="BG288" s="22"/>
      <c r="BH288" s="22">
        <f t="shared" si="27"/>
        <v>0</v>
      </c>
      <c r="BI288" s="22">
        <f t="shared" si="29"/>
        <v>7615</v>
      </c>
      <c r="BJ288" s="3"/>
    </row>
    <row r="289" spans="1:62" ht="16.5" customHeight="1">
      <c r="A289" s="25" t="s">
        <v>718</v>
      </c>
      <c r="B289" s="25">
        <v>4</v>
      </c>
      <c r="C289" s="32" t="s">
        <v>719</v>
      </c>
      <c r="D289" s="22"/>
      <c r="E289" s="22"/>
      <c r="F289" s="22"/>
      <c r="G289" s="22"/>
      <c r="H289" s="22"/>
      <c r="I289" s="22"/>
      <c r="J289" s="22"/>
      <c r="K289" s="22">
        <v>707</v>
      </c>
      <c r="L289" s="22"/>
      <c r="M289" s="22"/>
      <c r="N289" s="22"/>
      <c r="O289" s="22"/>
      <c r="P289" s="22"/>
      <c r="Q289" s="22"/>
      <c r="R289" s="22"/>
      <c r="S289" s="22"/>
      <c r="T289" s="22"/>
      <c r="U289" s="22"/>
      <c r="V289" s="38">
        <f t="shared" si="24"/>
        <v>707</v>
      </c>
      <c r="W289" s="22"/>
      <c r="X289" s="22"/>
      <c r="Y289" s="22"/>
      <c r="Z289" s="22">
        <f t="shared" si="28"/>
        <v>0</v>
      </c>
      <c r="AA289" s="22"/>
      <c r="AB289" s="22"/>
      <c r="AC289" s="22"/>
      <c r="AD289" s="22"/>
      <c r="AE289" s="22"/>
      <c r="AF289" s="22"/>
      <c r="AG289" s="22"/>
      <c r="AH289" s="22"/>
      <c r="AI289" s="22"/>
      <c r="AJ289" s="22">
        <f t="shared" si="25"/>
        <v>0</v>
      </c>
      <c r="AK289" s="22"/>
      <c r="AL289" s="22"/>
      <c r="AM289" s="22"/>
      <c r="AN289" s="22"/>
      <c r="AO289" s="22"/>
      <c r="AP289" s="22"/>
      <c r="AQ289" s="22"/>
      <c r="AR289" s="22"/>
      <c r="AS289" s="22"/>
      <c r="AT289" s="22">
        <f t="shared" si="26"/>
        <v>0</v>
      </c>
      <c r="AU289" s="22"/>
      <c r="AV289" s="22"/>
      <c r="AW289" s="22"/>
      <c r="AX289" s="22"/>
      <c r="AY289" s="22"/>
      <c r="AZ289" s="22"/>
      <c r="BA289" s="22"/>
      <c r="BB289" s="22"/>
      <c r="BC289" s="22"/>
      <c r="BD289" s="22"/>
      <c r="BE289" s="22"/>
      <c r="BF289" s="22"/>
      <c r="BG289" s="22"/>
      <c r="BH289" s="22">
        <f t="shared" si="27"/>
        <v>0</v>
      </c>
      <c r="BI289" s="22">
        <f t="shared" si="29"/>
        <v>707</v>
      </c>
      <c r="BJ289" s="3"/>
    </row>
    <row r="290" spans="1:62" ht="16.5" customHeight="1">
      <c r="A290" s="25" t="s">
        <v>720</v>
      </c>
      <c r="B290" s="25">
        <v>3</v>
      </c>
      <c r="C290" s="32" t="s">
        <v>721</v>
      </c>
      <c r="D290" s="22"/>
      <c r="E290" s="22"/>
      <c r="F290" s="22"/>
      <c r="G290" s="22"/>
      <c r="H290" s="22">
        <v>250</v>
      </c>
      <c r="I290" s="22">
        <v>989</v>
      </c>
      <c r="J290" s="22"/>
      <c r="K290" s="22"/>
      <c r="L290" s="22"/>
      <c r="M290" s="22"/>
      <c r="N290" s="22"/>
      <c r="O290" s="22">
        <v>218</v>
      </c>
      <c r="P290" s="22"/>
      <c r="Q290" s="22"/>
      <c r="R290" s="22"/>
      <c r="S290" s="22"/>
      <c r="T290" s="22"/>
      <c r="U290" s="22"/>
      <c r="V290" s="38">
        <f t="shared" si="24"/>
        <v>1457</v>
      </c>
      <c r="W290" s="22"/>
      <c r="X290" s="22"/>
      <c r="Y290" s="22"/>
      <c r="Z290" s="22">
        <f t="shared" si="28"/>
        <v>0</v>
      </c>
      <c r="AA290" s="22"/>
      <c r="AB290" s="22"/>
      <c r="AC290" s="22"/>
      <c r="AD290" s="22">
        <v>372</v>
      </c>
      <c r="AE290" s="22"/>
      <c r="AF290" s="22"/>
      <c r="AG290" s="22"/>
      <c r="AH290" s="22"/>
      <c r="AI290" s="22"/>
      <c r="AJ290" s="22">
        <f t="shared" si="25"/>
        <v>372</v>
      </c>
      <c r="AK290" s="22"/>
      <c r="AL290" s="22"/>
      <c r="AM290" s="22"/>
      <c r="AN290" s="22"/>
      <c r="AO290" s="22"/>
      <c r="AP290" s="22">
        <v>228</v>
      </c>
      <c r="AQ290" s="22"/>
      <c r="AR290" s="22"/>
      <c r="AS290" s="22"/>
      <c r="AT290" s="22">
        <f t="shared" si="26"/>
        <v>228</v>
      </c>
      <c r="AU290" s="22"/>
      <c r="AV290" s="22"/>
      <c r="AW290" s="22"/>
      <c r="AX290" s="22"/>
      <c r="AY290" s="22"/>
      <c r="AZ290" s="22"/>
      <c r="BA290" s="22"/>
      <c r="BB290" s="22"/>
      <c r="BC290" s="22"/>
      <c r="BD290" s="22"/>
      <c r="BE290" s="22"/>
      <c r="BF290" s="22"/>
      <c r="BG290" s="22"/>
      <c r="BH290" s="22">
        <f t="shared" si="27"/>
        <v>0</v>
      </c>
      <c r="BI290" s="22">
        <f t="shared" si="29"/>
        <v>2057</v>
      </c>
      <c r="BJ290" s="3"/>
    </row>
    <row r="291" spans="1:62" ht="16.5" customHeight="1">
      <c r="A291" s="25" t="s">
        <v>722</v>
      </c>
      <c r="B291" s="25">
        <v>2</v>
      </c>
      <c r="C291" s="32" t="s">
        <v>723</v>
      </c>
      <c r="D291" s="22"/>
      <c r="E291" s="22"/>
      <c r="F291" s="22"/>
      <c r="G291" s="22"/>
      <c r="H291" s="22"/>
      <c r="I291" s="22"/>
      <c r="J291" s="22"/>
      <c r="K291" s="22">
        <v>2328</v>
      </c>
      <c r="L291" s="22"/>
      <c r="M291" s="22"/>
      <c r="N291" s="22"/>
      <c r="O291" s="22"/>
      <c r="P291" s="22"/>
      <c r="Q291" s="22"/>
      <c r="R291" s="22"/>
      <c r="S291" s="22"/>
      <c r="T291" s="22"/>
      <c r="U291" s="22"/>
      <c r="V291" s="38">
        <f t="shared" si="24"/>
        <v>2328</v>
      </c>
      <c r="W291" s="22"/>
      <c r="X291" s="22"/>
      <c r="Y291" s="22"/>
      <c r="Z291" s="22">
        <f t="shared" si="28"/>
        <v>0</v>
      </c>
      <c r="AA291" s="22"/>
      <c r="AB291" s="22"/>
      <c r="AC291" s="22"/>
      <c r="AD291" s="22"/>
      <c r="AE291" s="22"/>
      <c r="AF291" s="22"/>
      <c r="AG291" s="22"/>
      <c r="AH291" s="22"/>
      <c r="AI291" s="22"/>
      <c r="AJ291" s="22">
        <f t="shared" si="25"/>
        <v>0</v>
      </c>
      <c r="AK291" s="22"/>
      <c r="AL291" s="22"/>
      <c r="AM291" s="22"/>
      <c r="AN291" s="22"/>
      <c r="AO291" s="22"/>
      <c r="AP291" s="22"/>
      <c r="AQ291" s="22"/>
      <c r="AR291" s="22"/>
      <c r="AS291" s="22"/>
      <c r="AT291" s="22">
        <f t="shared" si="26"/>
        <v>0</v>
      </c>
      <c r="AU291" s="22"/>
      <c r="AV291" s="22"/>
      <c r="AW291" s="22"/>
      <c r="AX291" s="22"/>
      <c r="AY291" s="22"/>
      <c r="AZ291" s="22"/>
      <c r="BA291" s="22"/>
      <c r="BB291" s="22"/>
      <c r="BC291" s="22"/>
      <c r="BD291" s="22"/>
      <c r="BE291" s="22"/>
      <c r="BF291" s="22"/>
      <c r="BG291" s="22"/>
      <c r="BH291" s="22">
        <f t="shared" si="27"/>
        <v>0</v>
      </c>
      <c r="BI291" s="22">
        <f t="shared" si="29"/>
        <v>2328</v>
      </c>
      <c r="BJ291" s="3"/>
    </row>
    <row r="292" spans="1:62" ht="16.5" customHeight="1">
      <c r="A292" s="25" t="s">
        <v>724</v>
      </c>
      <c r="B292" s="25">
        <v>2</v>
      </c>
      <c r="C292" s="32" t="s">
        <v>725</v>
      </c>
      <c r="D292" s="22">
        <v>152951</v>
      </c>
      <c r="E292" s="22">
        <v>40628</v>
      </c>
      <c r="F292" s="22">
        <v>3317349</v>
      </c>
      <c r="G292" s="22">
        <v>17427</v>
      </c>
      <c r="H292" s="22">
        <v>122576</v>
      </c>
      <c r="I292" s="22">
        <v>254483</v>
      </c>
      <c r="J292" s="22">
        <v>3578</v>
      </c>
      <c r="K292" s="22">
        <v>745907</v>
      </c>
      <c r="L292" s="22">
        <v>8707677</v>
      </c>
      <c r="M292" s="22">
        <v>55527</v>
      </c>
      <c r="N292" s="22">
        <v>190846</v>
      </c>
      <c r="O292" s="22">
        <v>163512</v>
      </c>
      <c r="P292" s="22"/>
      <c r="Q292" s="22">
        <v>526537</v>
      </c>
      <c r="R292" s="22">
        <v>247270</v>
      </c>
      <c r="S292" s="22">
        <v>21842</v>
      </c>
      <c r="T292" s="22"/>
      <c r="U292" s="22">
        <v>3080</v>
      </c>
      <c r="V292" s="38">
        <f t="shared" si="24"/>
        <v>14571190</v>
      </c>
      <c r="W292" s="22"/>
      <c r="X292" s="22">
        <v>193301</v>
      </c>
      <c r="Y292" s="22">
        <v>142686</v>
      </c>
      <c r="Z292" s="22">
        <f t="shared" si="28"/>
        <v>335987</v>
      </c>
      <c r="AA292" s="22"/>
      <c r="AB292" s="22"/>
      <c r="AC292" s="22">
        <v>8230</v>
      </c>
      <c r="AD292" s="22">
        <v>918332</v>
      </c>
      <c r="AE292" s="22">
        <v>1409</v>
      </c>
      <c r="AF292" s="22"/>
      <c r="AG292" s="22">
        <v>5249</v>
      </c>
      <c r="AH292" s="22">
        <v>713</v>
      </c>
      <c r="AI292" s="22"/>
      <c r="AJ292" s="22">
        <f t="shared" si="25"/>
        <v>933933</v>
      </c>
      <c r="AK292" s="22">
        <v>174889</v>
      </c>
      <c r="AL292" s="22">
        <v>614606</v>
      </c>
      <c r="AM292" s="22">
        <v>11551</v>
      </c>
      <c r="AN292" s="22">
        <v>1713</v>
      </c>
      <c r="AO292" s="22">
        <v>54515</v>
      </c>
      <c r="AP292" s="22"/>
      <c r="AQ292" s="22">
        <v>11080</v>
      </c>
      <c r="AR292" s="22">
        <v>212943</v>
      </c>
      <c r="AS292" s="22">
        <v>1437</v>
      </c>
      <c r="AT292" s="22">
        <f t="shared" si="26"/>
        <v>1082734</v>
      </c>
      <c r="AU292" s="22"/>
      <c r="AV292" s="22">
        <v>7482</v>
      </c>
      <c r="AW292" s="22">
        <v>5705</v>
      </c>
      <c r="AX292" s="22">
        <v>15949</v>
      </c>
      <c r="AY292" s="22"/>
      <c r="AZ292" s="22"/>
      <c r="BA292" s="22"/>
      <c r="BB292" s="22"/>
      <c r="BC292" s="22">
        <v>588519</v>
      </c>
      <c r="BD292" s="22"/>
      <c r="BE292" s="22">
        <v>218510</v>
      </c>
      <c r="BF292" s="22">
        <v>16503</v>
      </c>
      <c r="BG292" s="22"/>
      <c r="BH292" s="22">
        <f t="shared" si="27"/>
        <v>852668</v>
      </c>
      <c r="BI292" s="22">
        <f t="shared" si="29"/>
        <v>17776512</v>
      </c>
      <c r="BJ292" s="3"/>
    </row>
    <row r="293" spans="1:62" ht="16.5" customHeight="1">
      <c r="A293" s="25" t="s">
        <v>726</v>
      </c>
      <c r="B293" s="25">
        <v>3</v>
      </c>
      <c r="C293" s="32" t="s">
        <v>727</v>
      </c>
      <c r="D293" s="22">
        <v>152951</v>
      </c>
      <c r="E293" s="22">
        <v>40628</v>
      </c>
      <c r="F293" s="22">
        <v>3286174</v>
      </c>
      <c r="G293" s="22">
        <v>17427</v>
      </c>
      <c r="H293" s="22">
        <v>122576</v>
      </c>
      <c r="I293" s="22">
        <v>254483</v>
      </c>
      <c r="J293" s="22">
        <v>3578</v>
      </c>
      <c r="K293" s="22">
        <v>745628</v>
      </c>
      <c r="L293" s="22">
        <v>8707677</v>
      </c>
      <c r="M293" s="22">
        <v>45488</v>
      </c>
      <c r="N293" s="22">
        <v>190846</v>
      </c>
      <c r="O293" s="22">
        <v>162969</v>
      </c>
      <c r="P293" s="22"/>
      <c r="Q293" s="22">
        <v>526537</v>
      </c>
      <c r="R293" s="22">
        <v>247270</v>
      </c>
      <c r="S293" s="22">
        <v>21842</v>
      </c>
      <c r="T293" s="22"/>
      <c r="U293" s="22">
        <v>3080</v>
      </c>
      <c r="V293" s="38">
        <f t="shared" si="24"/>
        <v>14529154</v>
      </c>
      <c r="W293" s="22"/>
      <c r="X293" s="22">
        <v>193301</v>
      </c>
      <c r="Y293" s="22">
        <v>142686</v>
      </c>
      <c r="Z293" s="22">
        <f t="shared" si="28"/>
        <v>335987</v>
      </c>
      <c r="AA293" s="22"/>
      <c r="AB293" s="22"/>
      <c r="AC293" s="22">
        <v>8230</v>
      </c>
      <c r="AD293" s="22">
        <v>918332</v>
      </c>
      <c r="AE293" s="22">
        <v>1409</v>
      </c>
      <c r="AF293" s="22"/>
      <c r="AG293" s="22">
        <v>5249</v>
      </c>
      <c r="AH293" s="22">
        <v>713</v>
      </c>
      <c r="AI293" s="22"/>
      <c r="AJ293" s="22">
        <f t="shared" si="25"/>
        <v>933933</v>
      </c>
      <c r="AK293" s="22">
        <v>174889</v>
      </c>
      <c r="AL293" s="22">
        <v>614606</v>
      </c>
      <c r="AM293" s="22">
        <v>11551</v>
      </c>
      <c r="AN293" s="22">
        <v>1713</v>
      </c>
      <c r="AO293" s="22">
        <v>54515</v>
      </c>
      <c r="AP293" s="22"/>
      <c r="AQ293" s="22">
        <v>11080</v>
      </c>
      <c r="AR293" s="22">
        <v>212943</v>
      </c>
      <c r="AS293" s="22">
        <v>1437</v>
      </c>
      <c r="AT293" s="22">
        <f t="shared" si="26"/>
        <v>1082734</v>
      </c>
      <c r="AU293" s="22"/>
      <c r="AV293" s="22">
        <v>7482</v>
      </c>
      <c r="AW293" s="22">
        <v>5705</v>
      </c>
      <c r="AX293" s="22">
        <v>15949</v>
      </c>
      <c r="AY293" s="22"/>
      <c r="AZ293" s="22"/>
      <c r="BA293" s="22"/>
      <c r="BB293" s="22"/>
      <c r="BC293" s="22">
        <v>584887</v>
      </c>
      <c r="BD293" s="22"/>
      <c r="BE293" s="22">
        <v>218510</v>
      </c>
      <c r="BF293" s="22">
        <v>16503</v>
      </c>
      <c r="BG293" s="22"/>
      <c r="BH293" s="22">
        <f t="shared" si="27"/>
        <v>849036</v>
      </c>
      <c r="BI293" s="22">
        <f t="shared" si="29"/>
        <v>17730844</v>
      </c>
      <c r="BJ293" s="3"/>
    </row>
    <row r="294" spans="1:62" ht="16.5" customHeight="1">
      <c r="A294" s="25" t="s">
        <v>728</v>
      </c>
      <c r="B294" s="25">
        <v>4</v>
      </c>
      <c r="C294" s="32" t="s">
        <v>729</v>
      </c>
      <c r="D294" s="22"/>
      <c r="E294" s="22"/>
      <c r="F294" s="22">
        <v>1414</v>
      </c>
      <c r="G294" s="22"/>
      <c r="H294" s="22"/>
      <c r="I294" s="22">
        <v>554</v>
      </c>
      <c r="J294" s="22"/>
      <c r="K294" s="22"/>
      <c r="L294" s="22">
        <v>2370</v>
      </c>
      <c r="M294" s="22"/>
      <c r="N294" s="22">
        <v>501</v>
      </c>
      <c r="O294" s="22">
        <v>450</v>
      </c>
      <c r="P294" s="22"/>
      <c r="Q294" s="22"/>
      <c r="R294" s="22"/>
      <c r="S294" s="22"/>
      <c r="T294" s="22"/>
      <c r="U294" s="22"/>
      <c r="V294" s="38">
        <f t="shared" si="24"/>
        <v>5289</v>
      </c>
      <c r="W294" s="22"/>
      <c r="X294" s="22">
        <v>177573</v>
      </c>
      <c r="Y294" s="22">
        <v>1306</v>
      </c>
      <c r="Z294" s="22">
        <f t="shared" si="28"/>
        <v>178879</v>
      </c>
      <c r="AA294" s="22"/>
      <c r="AB294" s="22"/>
      <c r="AC294" s="22"/>
      <c r="AD294" s="22"/>
      <c r="AE294" s="22"/>
      <c r="AF294" s="22"/>
      <c r="AG294" s="22"/>
      <c r="AH294" s="22"/>
      <c r="AI294" s="22"/>
      <c r="AJ294" s="22">
        <f t="shared" si="25"/>
        <v>0</v>
      </c>
      <c r="AK294" s="22">
        <v>4133</v>
      </c>
      <c r="AL294" s="22"/>
      <c r="AM294" s="22"/>
      <c r="AN294" s="22"/>
      <c r="AO294" s="22"/>
      <c r="AP294" s="22"/>
      <c r="AQ294" s="22"/>
      <c r="AR294" s="22"/>
      <c r="AS294" s="22"/>
      <c r="AT294" s="22">
        <f t="shared" si="26"/>
        <v>4133</v>
      </c>
      <c r="AU294" s="22"/>
      <c r="AV294" s="22"/>
      <c r="AW294" s="22"/>
      <c r="AX294" s="22"/>
      <c r="AY294" s="22"/>
      <c r="AZ294" s="22"/>
      <c r="BA294" s="22"/>
      <c r="BB294" s="22"/>
      <c r="BC294" s="22"/>
      <c r="BD294" s="22"/>
      <c r="BE294" s="22"/>
      <c r="BF294" s="22"/>
      <c r="BG294" s="22"/>
      <c r="BH294" s="22">
        <f t="shared" si="27"/>
        <v>0</v>
      </c>
      <c r="BI294" s="22">
        <f t="shared" si="29"/>
        <v>188301</v>
      </c>
      <c r="BJ294" s="3"/>
    </row>
    <row r="295" spans="1:62" ht="16.5" customHeight="1">
      <c r="A295" s="25" t="s">
        <v>730</v>
      </c>
      <c r="B295" s="25">
        <v>4</v>
      </c>
      <c r="C295" s="32" t="s">
        <v>731</v>
      </c>
      <c r="D295" s="22">
        <v>7360</v>
      </c>
      <c r="E295" s="22">
        <v>35671</v>
      </c>
      <c r="F295" s="22">
        <v>90788</v>
      </c>
      <c r="G295" s="22">
        <v>1089</v>
      </c>
      <c r="H295" s="22">
        <v>4229</v>
      </c>
      <c r="I295" s="22">
        <v>7205</v>
      </c>
      <c r="J295" s="22">
        <v>3578</v>
      </c>
      <c r="K295" s="22">
        <v>160974</v>
      </c>
      <c r="L295" s="22">
        <v>113576</v>
      </c>
      <c r="M295" s="22"/>
      <c r="N295" s="22">
        <v>3073</v>
      </c>
      <c r="O295" s="22">
        <v>12035</v>
      </c>
      <c r="P295" s="22"/>
      <c r="Q295" s="22">
        <v>28343</v>
      </c>
      <c r="R295" s="22">
        <v>33945</v>
      </c>
      <c r="S295" s="22"/>
      <c r="T295" s="22"/>
      <c r="U295" s="22"/>
      <c r="V295" s="38">
        <f t="shared" si="24"/>
        <v>501866</v>
      </c>
      <c r="W295" s="22"/>
      <c r="X295" s="22">
        <v>250</v>
      </c>
      <c r="Y295" s="22">
        <v>85019</v>
      </c>
      <c r="Z295" s="22">
        <f t="shared" si="28"/>
        <v>85269</v>
      </c>
      <c r="AA295" s="22"/>
      <c r="AB295" s="22"/>
      <c r="AC295" s="22"/>
      <c r="AD295" s="22">
        <v>522</v>
      </c>
      <c r="AE295" s="22">
        <v>359</v>
      </c>
      <c r="AF295" s="22"/>
      <c r="AG295" s="22"/>
      <c r="AH295" s="22"/>
      <c r="AI295" s="22"/>
      <c r="AJ295" s="22">
        <f t="shared" si="25"/>
        <v>881</v>
      </c>
      <c r="AK295" s="22"/>
      <c r="AL295" s="22"/>
      <c r="AM295" s="22"/>
      <c r="AN295" s="22"/>
      <c r="AO295" s="22"/>
      <c r="AP295" s="22"/>
      <c r="AQ295" s="22"/>
      <c r="AR295" s="22"/>
      <c r="AS295" s="22"/>
      <c r="AT295" s="22">
        <f t="shared" si="26"/>
        <v>0</v>
      </c>
      <c r="AU295" s="22"/>
      <c r="AV295" s="22"/>
      <c r="AW295" s="22"/>
      <c r="AX295" s="22"/>
      <c r="AY295" s="22"/>
      <c r="AZ295" s="22"/>
      <c r="BA295" s="22"/>
      <c r="BB295" s="22"/>
      <c r="BC295" s="22"/>
      <c r="BD295" s="22"/>
      <c r="BE295" s="22"/>
      <c r="BF295" s="22"/>
      <c r="BG295" s="22"/>
      <c r="BH295" s="22">
        <f t="shared" si="27"/>
        <v>0</v>
      </c>
      <c r="BI295" s="22">
        <f t="shared" si="29"/>
        <v>588016</v>
      </c>
      <c r="BJ295" s="3"/>
    </row>
    <row r="296" spans="1:62" ht="16.5" customHeight="1">
      <c r="A296" s="25" t="s">
        <v>854</v>
      </c>
      <c r="B296" s="25">
        <v>4</v>
      </c>
      <c r="C296" s="32" t="s">
        <v>855</v>
      </c>
      <c r="D296" s="22"/>
      <c r="E296" s="22"/>
      <c r="F296" s="22"/>
      <c r="G296" s="22"/>
      <c r="H296" s="22"/>
      <c r="I296" s="22"/>
      <c r="J296" s="22"/>
      <c r="K296" s="22"/>
      <c r="L296" s="22">
        <v>4723</v>
      </c>
      <c r="M296" s="22"/>
      <c r="N296" s="22"/>
      <c r="O296" s="22"/>
      <c r="P296" s="22"/>
      <c r="Q296" s="22"/>
      <c r="R296" s="22"/>
      <c r="S296" s="22"/>
      <c r="T296" s="22"/>
      <c r="U296" s="22"/>
      <c r="V296" s="38">
        <f t="shared" si="24"/>
        <v>4723</v>
      </c>
      <c r="W296" s="22"/>
      <c r="X296" s="22"/>
      <c r="Y296" s="22"/>
      <c r="Z296" s="22">
        <f t="shared" si="28"/>
        <v>0</v>
      </c>
      <c r="AA296" s="22"/>
      <c r="AB296" s="22"/>
      <c r="AC296" s="22"/>
      <c r="AD296" s="22"/>
      <c r="AE296" s="22"/>
      <c r="AF296" s="22"/>
      <c r="AG296" s="22"/>
      <c r="AH296" s="22"/>
      <c r="AI296" s="22"/>
      <c r="AJ296" s="22">
        <f t="shared" si="25"/>
        <v>0</v>
      </c>
      <c r="AK296" s="22"/>
      <c r="AL296" s="22"/>
      <c r="AM296" s="22"/>
      <c r="AN296" s="22"/>
      <c r="AO296" s="22"/>
      <c r="AP296" s="22"/>
      <c r="AQ296" s="22"/>
      <c r="AR296" s="22"/>
      <c r="AS296" s="22"/>
      <c r="AT296" s="22">
        <f t="shared" si="26"/>
        <v>0</v>
      </c>
      <c r="AU296" s="22"/>
      <c r="AV296" s="22"/>
      <c r="AW296" s="22"/>
      <c r="AX296" s="22"/>
      <c r="AY296" s="22"/>
      <c r="AZ296" s="22"/>
      <c r="BA296" s="22"/>
      <c r="BB296" s="22"/>
      <c r="BC296" s="22"/>
      <c r="BD296" s="22"/>
      <c r="BE296" s="22"/>
      <c r="BF296" s="22"/>
      <c r="BG296" s="22"/>
      <c r="BH296" s="22">
        <f t="shared" si="27"/>
        <v>0</v>
      </c>
      <c r="BI296" s="22">
        <f t="shared" si="29"/>
        <v>4723</v>
      </c>
      <c r="BJ296" s="3"/>
    </row>
    <row r="297" spans="1:62" ht="16.5" customHeight="1">
      <c r="A297" s="25" t="s">
        <v>732</v>
      </c>
      <c r="B297" s="25">
        <v>4</v>
      </c>
      <c r="C297" s="32" t="s">
        <v>733</v>
      </c>
      <c r="D297" s="22"/>
      <c r="E297" s="22"/>
      <c r="F297" s="22">
        <v>244</v>
      </c>
      <c r="G297" s="22"/>
      <c r="H297" s="22"/>
      <c r="I297" s="22"/>
      <c r="J297" s="22"/>
      <c r="K297" s="22"/>
      <c r="L297" s="22"/>
      <c r="M297" s="22"/>
      <c r="N297" s="22"/>
      <c r="O297" s="22"/>
      <c r="P297" s="22"/>
      <c r="Q297" s="22"/>
      <c r="R297" s="22"/>
      <c r="S297" s="22"/>
      <c r="T297" s="22"/>
      <c r="U297" s="22">
        <v>800</v>
      </c>
      <c r="V297" s="38">
        <f t="shared" si="24"/>
        <v>1044</v>
      </c>
      <c r="W297" s="22"/>
      <c r="X297" s="22"/>
      <c r="Y297" s="22"/>
      <c r="Z297" s="22">
        <f t="shared" si="28"/>
        <v>0</v>
      </c>
      <c r="AA297" s="22"/>
      <c r="AB297" s="22"/>
      <c r="AC297" s="22"/>
      <c r="AD297" s="22"/>
      <c r="AE297" s="22"/>
      <c r="AF297" s="22"/>
      <c r="AG297" s="22"/>
      <c r="AH297" s="22"/>
      <c r="AI297" s="22"/>
      <c r="AJ297" s="22">
        <f t="shared" si="25"/>
        <v>0</v>
      </c>
      <c r="AK297" s="22"/>
      <c r="AL297" s="22"/>
      <c r="AM297" s="22"/>
      <c r="AN297" s="22"/>
      <c r="AO297" s="22"/>
      <c r="AP297" s="22"/>
      <c r="AQ297" s="22"/>
      <c r="AR297" s="22"/>
      <c r="AS297" s="22"/>
      <c r="AT297" s="22">
        <f t="shared" si="26"/>
        <v>0</v>
      </c>
      <c r="AU297" s="22"/>
      <c r="AV297" s="22"/>
      <c r="AW297" s="22"/>
      <c r="AX297" s="22"/>
      <c r="AY297" s="22"/>
      <c r="AZ297" s="22"/>
      <c r="BA297" s="22"/>
      <c r="BB297" s="22"/>
      <c r="BC297" s="22"/>
      <c r="BD297" s="22"/>
      <c r="BE297" s="22"/>
      <c r="BF297" s="22"/>
      <c r="BG297" s="22"/>
      <c r="BH297" s="22">
        <f t="shared" si="27"/>
        <v>0</v>
      </c>
      <c r="BI297" s="22">
        <f t="shared" si="29"/>
        <v>1044</v>
      </c>
      <c r="BJ297" s="3"/>
    </row>
    <row r="298" spans="1:62" ht="16.5" customHeight="1">
      <c r="A298" s="25" t="s">
        <v>734</v>
      </c>
      <c r="B298" s="25">
        <v>4</v>
      </c>
      <c r="C298" s="32" t="s">
        <v>735</v>
      </c>
      <c r="D298" s="22">
        <v>1164</v>
      </c>
      <c r="E298" s="22"/>
      <c r="F298" s="22">
        <v>24524</v>
      </c>
      <c r="G298" s="22"/>
      <c r="H298" s="22"/>
      <c r="I298" s="22"/>
      <c r="J298" s="22"/>
      <c r="K298" s="22">
        <v>2403</v>
      </c>
      <c r="L298" s="22">
        <v>103836</v>
      </c>
      <c r="M298" s="22"/>
      <c r="N298" s="22">
        <v>6735</v>
      </c>
      <c r="O298" s="22"/>
      <c r="P298" s="22"/>
      <c r="Q298" s="22"/>
      <c r="R298" s="22"/>
      <c r="S298" s="22"/>
      <c r="T298" s="22"/>
      <c r="U298" s="22"/>
      <c r="V298" s="38">
        <f t="shared" si="24"/>
        <v>138662</v>
      </c>
      <c r="W298" s="22"/>
      <c r="X298" s="22"/>
      <c r="Y298" s="22"/>
      <c r="Z298" s="22">
        <f t="shared" si="28"/>
        <v>0</v>
      </c>
      <c r="AA298" s="22"/>
      <c r="AB298" s="22"/>
      <c r="AC298" s="22"/>
      <c r="AD298" s="22"/>
      <c r="AE298" s="22"/>
      <c r="AF298" s="22"/>
      <c r="AG298" s="22"/>
      <c r="AH298" s="22"/>
      <c r="AI298" s="22"/>
      <c r="AJ298" s="22">
        <f t="shared" si="25"/>
        <v>0</v>
      </c>
      <c r="AK298" s="22"/>
      <c r="AL298" s="22"/>
      <c r="AM298" s="22">
        <v>5631</v>
      </c>
      <c r="AN298" s="22"/>
      <c r="AO298" s="22"/>
      <c r="AP298" s="22"/>
      <c r="AQ298" s="22"/>
      <c r="AR298" s="22"/>
      <c r="AS298" s="22"/>
      <c r="AT298" s="22">
        <f t="shared" si="26"/>
        <v>5631</v>
      </c>
      <c r="AU298" s="22"/>
      <c r="AV298" s="22"/>
      <c r="AW298" s="22"/>
      <c r="AX298" s="22"/>
      <c r="AY298" s="22"/>
      <c r="AZ298" s="22"/>
      <c r="BA298" s="22"/>
      <c r="BB298" s="22"/>
      <c r="BC298" s="22"/>
      <c r="BD298" s="22"/>
      <c r="BE298" s="22"/>
      <c r="BF298" s="22"/>
      <c r="BG298" s="22"/>
      <c r="BH298" s="22">
        <f t="shared" si="27"/>
        <v>0</v>
      </c>
      <c r="BI298" s="22">
        <f t="shared" si="29"/>
        <v>144293</v>
      </c>
      <c r="BJ298" s="3"/>
    </row>
    <row r="299" spans="1:62" ht="16.5" customHeight="1">
      <c r="A299" s="25" t="s">
        <v>736</v>
      </c>
      <c r="B299" s="25">
        <v>5</v>
      </c>
      <c r="C299" s="32" t="s">
        <v>737</v>
      </c>
      <c r="D299" s="22">
        <v>1164</v>
      </c>
      <c r="E299" s="22"/>
      <c r="F299" s="22">
        <v>8527</v>
      </c>
      <c r="G299" s="22"/>
      <c r="H299" s="22"/>
      <c r="I299" s="22"/>
      <c r="J299" s="22"/>
      <c r="K299" s="22"/>
      <c r="L299" s="22">
        <v>9204</v>
      </c>
      <c r="M299" s="22"/>
      <c r="N299" s="22">
        <v>6735</v>
      </c>
      <c r="O299" s="22"/>
      <c r="P299" s="22"/>
      <c r="Q299" s="22"/>
      <c r="R299" s="22"/>
      <c r="S299" s="22"/>
      <c r="T299" s="22"/>
      <c r="U299" s="22"/>
      <c r="V299" s="38">
        <f t="shared" si="24"/>
        <v>25630</v>
      </c>
      <c r="W299" s="22"/>
      <c r="X299" s="22"/>
      <c r="Y299" s="22"/>
      <c r="Z299" s="22">
        <f t="shared" si="28"/>
        <v>0</v>
      </c>
      <c r="AA299" s="22"/>
      <c r="AB299" s="22"/>
      <c r="AC299" s="22"/>
      <c r="AD299" s="22"/>
      <c r="AE299" s="22"/>
      <c r="AF299" s="22"/>
      <c r="AG299" s="22"/>
      <c r="AH299" s="22"/>
      <c r="AI299" s="22"/>
      <c r="AJ299" s="22">
        <f t="shared" si="25"/>
        <v>0</v>
      </c>
      <c r="AK299" s="22"/>
      <c r="AL299" s="22"/>
      <c r="AM299" s="22">
        <v>5631</v>
      </c>
      <c r="AN299" s="22"/>
      <c r="AO299" s="22"/>
      <c r="AP299" s="22"/>
      <c r="AQ299" s="22"/>
      <c r="AR299" s="22"/>
      <c r="AS299" s="22"/>
      <c r="AT299" s="22">
        <f t="shared" si="26"/>
        <v>5631</v>
      </c>
      <c r="AU299" s="22"/>
      <c r="AV299" s="22"/>
      <c r="AW299" s="22"/>
      <c r="AX299" s="22"/>
      <c r="AY299" s="22"/>
      <c r="AZ299" s="22"/>
      <c r="BA299" s="22"/>
      <c r="BB299" s="22"/>
      <c r="BC299" s="22"/>
      <c r="BD299" s="22"/>
      <c r="BE299" s="22"/>
      <c r="BF299" s="22"/>
      <c r="BG299" s="22"/>
      <c r="BH299" s="22">
        <f t="shared" si="27"/>
        <v>0</v>
      </c>
      <c r="BI299" s="22">
        <f t="shared" si="29"/>
        <v>31261</v>
      </c>
      <c r="BJ299" s="3"/>
    </row>
    <row r="300" spans="1:62" ht="16.5" customHeight="1">
      <c r="A300" s="25" t="s">
        <v>738</v>
      </c>
      <c r="B300" s="25">
        <v>4</v>
      </c>
      <c r="C300" s="32" t="s">
        <v>739</v>
      </c>
      <c r="D300" s="22"/>
      <c r="E300" s="22"/>
      <c r="F300" s="22">
        <v>1373</v>
      </c>
      <c r="G300" s="22"/>
      <c r="H300" s="22"/>
      <c r="I300" s="22">
        <v>275</v>
      </c>
      <c r="J300" s="22"/>
      <c r="K300" s="22"/>
      <c r="L300" s="22">
        <v>245</v>
      </c>
      <c r="M300" s="22"/>
      <c r="N300" s="22"/>
      <c r="O300" s="22"/>
      <c r="P300" s="22"/>
      <c r="Q300" s="22"/>
      <c r="R300" s="22"/>
      <c r="S300" s="22"/>
      <c r="T300" s="22"/>
      <c r="U300" s="22"/>
      <c r="V300" s="38">
        <f t="shared" si="24"/>
        <v>1893</v>
      </c>
      <c r="W300" s="22"/>
      <c r="X300" s="22"/>
      <c r="Y300" s="22"/>
      <c r="Z300" s="22">
        <f t="shared" si="28"/>
        <v>0</v>
      </c>
      <c r="AA300" s="22"/>
      <c r="AB300" s="22"/>
      <c r="AC300" s="22"/>
      <c r="AD300" s="22"/>
      <c r="AE300" s="22"/>
      <c r="AF300" s="22"/>
      <c r="AG300" s="22"/>
      <c r="AH300" s="22"/>
      <c r="AI300" s="22"/>
      <c r="AJ300" s="22">
        <f t="shared" si="25"/>
        <v>0</v>
      </c>
      <c r="AK300" s="22"/>
      <c r="AL300" s="22"/>
      <c r="AM300" s="22"/>
      <c r="AN300" s="22"/>
      <c r="AO300" s="22"/>
      <c r="AP300" s="22"/>
      <c r="AQ300" s="22"/>
      <c r="AR300" s="22"/>
      <c r="AS300" s="22"/>
      <c r="AT300" s="22">
        <f t="shared" si="26"/>
        <v>0</v>
      </c>
      <c r="AU300" s="22"/>
      <c r="AV300" s="22"/>
      <c r="AW300" s="22"/>
      <c r="AX300" s="22"/>
      <c r="AY300" s="22"/>
      <c r="AZ300" s="22"/>
      <c r="BA300" s="22"/>
      <c r="BB300" s="22"/>
      <c r="BC300" s="22"/>
      <c r="BD300" s="22"/>
      <c r="BE300" s="22"/>
      <c r="BF300" s="22"/>
      <c r="BG300" s="22"/>
      <c r="BH300" s="22">
        <f t="shared" si="27"/>
        <v>0</v>
      </c>
      <c r="BI300" s="22">
        <f t="shared" si="29"/>
        <v>1893</v>
      </c>
      <c r="BJ300" s="3"/>
    </row>
    <row r="301" spans="1:62" ht="16.5" customHeight="1">
      <c r="A301" s="25" t="s">
        <v>740</v>
      </c>
      <c r="B301" s="25">
        <v>5</v>
      </c>
      <c r="C301" s="32" t="s">
        <v>741</v>
      </c>
      <c r="D301" s="22"/>
      <c r="E301" s="22"/>
      <c r="F301" s="22">
        <v>1373</v>
      </c>
      <c r="G301" s="22"/>
      <c r="H301" s="22"/>
      <c r="I301" s="22"/>
      <c r="J301" s="22"/>
      <c r="K301" s="22"/>
      <c r="L301" s="22"/>
      <c r="M301" s="22"/>
      <c r="N301" s="22"/>
      <c r="O301" s="22"/>
      <c r="P301" s="22"/>
      <c r="Q301" s="22"/>
      <c r="R301" s="22"/>
      <c r="S301" s="22"/>
      <c r="T301" s="22"/>
      <c r="U301" s="22"/>
      <c r="V301" s="38">
        <f t="shared" si="24"/>
        <v>1373</v>
      </c>
      <c r="W301" s="22"/>
      <c r="X301" s="22"/>
      <c r="Y301" s="22"/>
      <c r="Z301" s="22">
        <f t="shared" si="28"/>
        <v>0</v>
      </c>
      <c r="AA301" s="22"/>
      <c r="AB301" s="22"/>
      <c r="AC301" s="22"/>
      <c r="AD301" s="22"/>
      <c r="AE301" s="22"/>
      <c r="AF301" s="22"/>
      <c r="AG301" s="22"/>
      <c r="AH301" s="22"/>
      <c r="AI301" s="22"/>
      <c r="AJ301" s="22">
        <f t="shared" si="25"/>
        <v>0</v>
      </c>
      <c r="AK301" s="22"/>
      <c r="AL301" s="22"/>
      <c r="AM301" s="22"/>
      <c r="AN301" s="22"/>
      <c r="AO301" s="22"/>
      <c r="AP301" s="22"/>
      <c r="AQ301" s="22"/>
      <c r="AR301" s="22"/>
      <c r="AS301" s="22"/>
      <c r="AT301" s="22">
        <f t="shared" si="26"/>
        <v>0</v>
      </c>
      <c r="AU301" s="22"/>
      <c r="AV301" s="22"/>
      <c r="AW301" s="22"/>
      <c r="AX301" s="22"/>
      <c r="AY301" s="22"/>
      <c r="AZ301" s="22"/>
      <c r="BA301" s="22"/>
      <c r="BB301" s="22"/>
      <c r="BC301" s="22"/>
      <c r="BD301" s="22"/>
      <c r="BE301" s="22"/>
      <c r="BF301" s="22"/>
      <c r="BG301" s="22"/>
      <c r="BH301" s="22">
        <f t="shared" si="27"/>
        <v>0</v>
      </c>
      <c r="BI301" s="22">
        <f t="shared" si="29"/>
        <v>1373</v>
      </c>
      <c r="BJ301" s="3"/>
    </row>
    <row r="302" spans="1:62" ht="16.5" customHeight="1">
      <c r="A302" s="25" t="s">
        <v>742</v>
      </c>
      <c r="B302" s="25">
        <v>4</v>
      </c>
      <c r="C302" s="32" t="s">
        <v>743</v>
      </c>
      <c r="D302" s="22">
        <v>1887</v>
      </c>
      <c r="E302" s="22">
        <v>2028</v>
      </c>
      <c r="F302" s="22">
        <v>2977209</v>
      </c>
      <c r="G302" s="22"/>
      <c r="H302" s="22">
        <v>50188</v>
      </c>
      <c r="I302" s="22">
        <v>79418</v>
      </c>
      <c r="J302" s="22"/>
      <c r="K302" s="22">
        <v>268479</v>
      </c>
      <c r="L302" s="22">
        <v>6643237</v>
      </c>
      <c r="M302" s="22">
        <v>7692</v>
      </c>
      <c r="N302" s="22">
        <v>16357</v>
      </c>
      <c r="O302" s="22">
        <v>43979</v>
      </c>
      <c r="P302" s="22"/>
      <c r="Q302" s="22">
        <v>2049</v>
      </c>
      <c r="R302" s="22">
        <v>1496</v>
      </c>
      <c r="S302" s="22">
        <v>2377</v>
      </c>
      <c r="T302" s="22"/>
      <c r="U302" s="22"/>
      <c r="V302" s="38">
        <f t="shared" si="24"/>
        <v>10096396</v>
      </c>
      <c r="W302" s="22"/>
      <c r="X302" s="22">
        <v>2622</v>
      </c>
      <c r="Y302" s="22">
        <v>11132</v>
      </c>
      <c r="Z302" s="22">
        <f t="shared" si="28"/>
        <v>13754</v>
      </c>
      <c r="AA302" s="22"/>
      <c r="AB302" s="22"/>
      <c r="AC302" s="22"/>
      <c r="AD302" s="22">
        <v>373106</v>
      </c>
      <c r="AE302" s="22"/>
      <c r="AF302" s="22"/>
      <c r="AG302" s="22"/>
      <c r="AH302" s="22">
        <v>713</v>
      </c>
      <c r="AI302" s="22"/>
      <c r="AJ302" s="22">
        <f t="shared" si="25"/>
        <v>373819</v>
      </c>
      <c r="AK302" s="22">
        <v>132998</v>
      </c>
      <c r="AL302" s="22">
        <v>613998</v>
      </c>
      <c r="AM302" s="22">
        <v>5920</v>
      </c>
      <c r="AN302" s="22">
        <v>260</v>
      </c>
      <c r="AO302" s="22">
        <v>39969</v>
      </c>
      <c r="AP302" s="22"/>
      <c r="AQ302" s="22"/>
      <c r="AR302" s="22">
        <v>184226</v>
      </c>
      <c r="AS302" s="22">
        <v>1207</v>
      </c>
      <c r="AT302" s="22">
        <f t="shared" si="26"/>
        <v>978578</v>
      </c>
      <c r="AU302" s="22"/>
      <c r="AV302" s="22"/>
      <c r="AW302" s="22">
        <v>5705</v>
      </c>
      <c r="AX302" s="22"/>
      <c r="AY302" s="22"/>
      <c r="AZ302" s="22"/>
      <c r="BA302" s="22"/>
      <c r="BB302" s="22"/>
      <c r="BC302" s="22">
        <v>29602</v>
      </c>
      <c r="BD302" s="22"/>
      <c r="BE302" s="22"/>
      <c r="BF302" s="22"/>
      <c r="BG302" s="22"/>
      <c r="BH302" s="22">
        <f t="shared" si="27"/>
        <v>35307</v>
      </c>
      <c r="BI302" s="22">
        <f t="shared" si="29"/>
        <v>11497854</v>
      </c>
      <c r="BJ302" s="3"/>
    </row>
    <row r="303" spans="1:62" ht="16.5" customHeight="1">
      <c r="A303" s="25" t="s">
        <v>746</v>
      </c>
      <c r="B303" s="25">
        <v>3</v>
      </c>
      <c r="C303" s="32" t="s">
        <v>747</v>
      </c>
      <c r="D303" s="22"/>
      <c r="E303" s="22"/>
      <c r="F303" s="22">
        <v>31175</v>
      </c>
      <c r="G303" s="22"/>
      <c r="H303" s="22"/>
      <c r="I303" s="22"/>
      <c r="J303" s="22"/>
      <c r="K303" s="22">
        <v>279</v>
      </c>
      <c r="L303" s="22"/>
      <c r="M303" s="22">
        <v>10039</v>
      </c>
      <c r="N303" s="22"/>
      <c r="O303" s="22">
        <v>543</v>
      </c>
      <c r="P303" s="22"/>
      <c r="Q303" s="22"/>
      <c r="R303" s="22"/>
      <c r="S303" s="22"/>
      <c r="T303" s="22"/>
      <c r="U303" s="22"/>
      <c r="V303" s="38">
        <f t="shared" si="24"/>
        <v>42036</v>
      </c>
      <c r="W303" s="22"/>
      <c r="X303" s="22"/>
      <c r="Y303" s="22"/>
      <c r="Z303" s="22">
        <f t="shared" si="28"/>
        <v>0</v>
      </c>
      <c r="AA303" s="22"/>
      <c r="AB303" s="22"/>
      <c r="AC303" s="22"/>
      <c r="AD303" s="22"/>
      <c r="AE303" s="22"/>
      <c r="AF303" s="22"/>
      <c r="AG303" s="22"/>
      <c r="AH303" s="22"/>
      <c r="AI303" s="22"/>
      <c r="AJ303" s="22">
        <f t="shared" si="25"/>
        <v>0</v>
      </c>
      <c r="AK303" s="22"/>
      <c r="AL303" s="22"/>
      <c r="AM303" s="22"/>
      <c r="AN303" s="22"/>
      <c r="AO303" s="22"/>
      <c r="AP303" s="22"/>
      <c r="AQ303" s="22"/>
      <c r="AR303" s="22"/>
      <c r="AS303" s="22"/>
      <c r="AT303" s="22">
        <f t="shared" si="26"/>
        <v>0</v>
      </c>
      <c r="AU303" s="22"/>
      <c r="AV303" s="22"/>
      <c r="AW303" s="22"/>
      <c r="AX303" s="22"/>
      <c r="AY303" s="22"/>
      <c r="AZ303" s="22"/>
      <c r="BA303" s="22"/>
      <c r="BB303" s="22"/>
      <c r="BC303" s="22">
        <v>3632</v>
      </c>
      <c r="BD303" s="22"/>
      <c r="BE303" s="22"/>
      <c r="BF303" s="22"/>
      <c r="BG303" s="22"/>
      <c r="BH303" s="22">
        <f t="shared" si="27"/>
        <v>3632</v>
      </c>
      <c r="BI303" s="22">
        <f t="shared" si="29"/>
        <v>45668</v>
      </c>
      <c r="BJ303" s="3"/>
    </row>
    <row r="304" spans="1:62" ht="16.5" customHeight="1">
      <c r="A304" s="25" t="s">
        <v>750</v>
      </c>
      <c r="B304" s="25">
        <v>4</v>
      </c>
      <c r="C304" s="32" t="s">
        <v>751</v>
      </c>
      <c r="D304" s="22"/>
      <c r="E304" s="22"/>
      <c r="F304" s="22"/>
      <c r="G304" s="22"/>
      <c r="H304" s="22"/>
      <c r="I304" s="22"/>
      <c r="J304" s="22"/>
      <c r="K304" s="22"/>
      <c r="L304" s="22"/>
      <c r="M304" s="22">
        <v>10039</v>
      </c>
      <c r="N304" s="22"/>
      <c r="O304" s="22"/>
      <c r="P304" s="22"/>
      <c r="Q304" s="22"/>
      <c r="R304" s="22"/>
      <c r="S304" s="22"/>
      <c r="T304" s="22"/>
      <c r="U304" s="22"/>
      <c r="V304" s="38">
        <f t="shared" si="24"/>
        <v>10039</v>
      </c>
      <c r="W304" s="22"/>
      <c r="X304" s="22"/>
      <c r="Y304" s="22"/>
      <c r="Z304" s="22">
        <f t="shared" si="28"/>
        <v>0</v>
      </c>
      <c r="AA304" s="22"/>
      <c r="AB304" s="22"/>
      <c r="AC304" s="22"/>
      <c r="AD304" s="22"/>
      <c r="AE304" s="22"/>
      <c r="AF304" s="22"/>
      <c r="AG304" s="22"/>
      <c r="AH304" s="22"/>
      <c r="AI304" s="22"/>
      <c r="AJ304" s="22">
        <f t="shared" si="25"/>
        <v>0</v>
      </c>
      <c r="AK304" s="22"/>
      <c r="AL304" s="22"/>
      <c r="AM304" s="22"/>
      <c r="AN304" s="22"/>
      <c r="AO304" s="22"/>
      <c r="AP304" s="22"/>
      <c r="AQ304" s="22"/>
      <c r="AR304" s="22"/>
      <c r="AS304" s="22"/>
      <c r="AT304" s="22">
        <f t="shared" si="26"/>
        <v>0</v>
      </c>
      <c r="AU304" s="22"/>
      <c r="AV304" s="22"/>
      <c r="AW304" s="22"/>
      <c r="AX304" s="22"/>
      <c r="AY304" s="22"/>
      <c r="AZ304" s="22"/>
      <c r="BA304" s="22"/>
      <c r="BB304" s="22"/>
      <c r="BC304" s="22"/>
      <c r="BD304" s="22"/>
      <c r="BE304" s="22"/>
      <c r="BF304" s="22"/>
      <c r="BG304" s="22"/>
      <c r="BH304" s="22">
        <f t="shared" si="27"/>
        <v>0</v>
      </c>
      <c r="BI304" s="22">
        <f t="shared" si="29"/>
        <v>10039</v>
      </c>
      <c r="BJ304" s="3"/>
    </row>
    <row r="305" spans="1:62" ht="16.5" customHeight="1">
      <c r="A305" s="25" t="s">
        <v>752</v>
      </c>
      <c r="B305" s="25">
        <v>2</v>
      </c>
      <c r="C305" s="32" t="s">
        <v>753</v>
      </c>
      <c r="D305" s="22">
        <v>83661</v>
      </c>
      <c r="E305" s="22">
        <v>18041</v>
      </c>
      <c r="F305" s="22">
        <v>1094634</v>
      </c>
      <c r="G305" s="22">
        <v>146060</v>
      </c>
      <c r="H305" s="22">
        <v>3384734</v>
      </c>
      <c r="I305" s="22">
        <v>1206250</v>
      </c>
      <c r="J305" s="22"/>
      <c r="K305" s="22">
        <v>3738817</v>
      </c>
      <c r="L305" s="22">
        <v>2639802</v>
      </c>
      <c r="M305" s="22">
        <v>10529</v>
      </c>
      <c r="N305" s="22">
        <v>89548</v>
      </c>
      <c r="O305" s="22">
        <v>413704</v>
      </c>
      <c r="P305" s="22">
        <v>342</v>
      </c>
      <c r="Q305" s="22">
        <v>47401</v>
      </c>
      <c r="R305" s="22">
        <v>18134</v>
      </c>
      <c r="S305" s="22">
        <v>4382</v>
      </c>
      <c r="T305" s="22">
        <v>3324</v>
      </c>
      <c r="U305" s="22">
        <v>6436</v>
      </c>
      <c r="V305" s="38">
        <f t="shared" si="24"/>
        <v>12905799</v>
      </c>
      <c r="W305" s="22"/>
      <c r="X305" s="22">
        <v>10268</v>
      </c>
      <c r="Y305" s="22">
        <v>57311</v>
      </c>
      <c r="Z305" s="22">
        <f t="shared" si="28"/>
        <v>67579</v>
      </c>
      <c r="AA305" s="22"/>
      <c r="AB305" s="22"/>
      <c r="AC305" s="22"/>
      <c r="AD305" s="22">
        <v>329743</v>
      </c>
      <c r="AE305" s="22">
        <v>364</v>
      </c>
      <c r="AF305" s="22"/>
      <c r="AG305" s="22"/>
      <c r="AH305" s="22">
        <v>1017</v>
      </c>
      <c r="AI305" s="22"/>
      <c r="AJ305" s="22">
        <f t="shared" si="25"/>
        <v>331124</v>
      </c>
      <c r="AK305" s="22">
        <v>171126</v>
      </c>
      <c r="AL305" s="22">
        <v>135827</v>
      </c>
      <c r="AM305" s="22">
        <v>25481</v>
      </c>
      <c r="AN305" s="22">
        <v>15506</v>
      </c>
      <c r="AO305" s="22">
        <v>3002</v>
      </c>
      <c r="AP305" s="22">
        <v>12612</v>
      </c>
      <c r="AQ305" s="22">
        <v>672</v>
      </c>
      <c r="AR305" s="22">
        <v>198288</v>
      </c>
      <c r="AS305" s="22">
        <v>21308</v>
      </c>
      <c r="AT305" s="22">
        <f t="shared" si="26"/>
        <v>583822</v>
      </c>
      <c r="AU305" s="22"/>
      <c r="AV305" s="22"/>
      <c r="AW305" s="22"/>
      <c r="AX305" s="22"/>
      <c r="AY305" s="22"/>
      <c r="AZ305" s="22"/>
      <c r="BA305" s="22"/>
      <c r="BB305" s="22"/>
      <c r="BC305" s="22">
        <v>228866</v>
      </c>
      <c r="BD305" s="22"/>
      <c r="BE305" s="22">
        <v>1625</v>
      </c>
      <c r="BF305" s="22"/>
      <c r="BG305" s="22"/>
      <c r="BH305" s="22">
        <f t="shared" si="27"/>
        <v>230491</v>
      </c>
      <c r="BI305" s="22">
        <f t="shared" si="29"/>
        <v>14118815</v>
      </c>
      <c r="BJ305" s="3"/>
    </row>
    <row r="306" spans="1:62" ht="16.5" customHeight="1">
      <c r="A306" s="25" t="s">
        <v>754</v>
      </c>
      <c r="B306" s="25">
        <v>3</v>
      </c>
      <c r="C306" s="32" t="s">
        <v>755</v>
      </c>
      <c r="D306" s="22">
        <v>50204</v>
      </c>
      <c r="E306" s="22">
        <v>8011</v>
      </c>
      <c r="F306" s="22">
        <v>50600</v>
      </c>
      <c r="G306" s="22">
        <v>142001</v>
      </c>
      <c r="H306" s="22">
        <v>2173303</v>
      </c>
      <c r="I306" s="22"/>
      <c r="J306" s="22"/>
      <c r="K306" s="22">
        <v>2486429</v>
      </c>
      <c r="L306" s="22">
        <v>1811360</v>
      </c>
      <c r="M306" s="22"/>
      <c r="N306" s="22">
        <v>35562</v>
      </c>
      <c r="O306" s="22">
        <v>129221</v>
      </c>
      <c r="P306" s="22"/>
      <c r="Q306" s="22">
        <v>9856</v>
      </c>
      <c r="R306" s="22"/>
      <c r="S306" s="22"/>
      <c r="T306" s="22"/>
      <c r="U306" s="22"/>
      <c r="V306" s="38">
        <f t="shared" si="24"/>
        <v>6896547</v>
      </c>
      <c r="W306" s="22"/>
      <c r="X306" s="22"/>
      <c r="Y306" s="22">
        <v>29521</v>
      </c>
      <c r="Z306" s="22">
        <f t="shared" si="28"/>
        <v>29521</v>
      </c>
      <c r="AA306" s="22"/>
      <c r="AB306" s="22"/>
      <c r="AC306" s="22"/>
      <c r="AD306" s="22">
        <v>6498</v>
      </c>
      <c r="AE306" s="22"/>
      <c r="AF306" s="22"/>
      <c r="AG306" s="22"/>
      <c r="AH306" s="22"/>
      <c r="AI306" s="22"/>
      <c r="AJ306" s="22">
        <f t="shared" si="25"/>
        <v>6498</v>
      </c>
      <c r="AK306" s="22">
        <v>17801</v>
      </c>
      <c r="AL306" s="22"/>
      <c r="AM306" s="22">
        <v>7952</v>
      </c>
      <c r="AN306" s="22">
        <v>14522</v>
      </c>
      <c r="AO306" s="22"/>
      <c r="AP306" s="22"/>
      <c r="AQ306" s="22">
        <v>336</v>
      </c>
      <c r="AR306" s="22">
        <v>6202</v>
      </c>
      <c r="AS306" s="22">
        <v>12514</v>
      </c>
      <c r="AT306" s="22">
        <f t="shared" si="26"/>
        <v>59327</v>
      </c>
      <c r="AU306" s="22"/>
      <c r="AV306" s="22"/>
      <c r="AW306" s="22"/>
      <c r="AX306" s="22"/>
      <c r="AY306" s="22"/>
      <c r="AZ306" s="22"/>
      <c r="BA306" s="22"/>
      <c r="BB306" s="22"/>
      <c r="BC306" s="22"/>
      <c r="BD306" s="22"/>
      <c r="BE306" s="22"/>
      <c r="BF306" s="22"/>
      <c r="BG306" s="22"/>
      <c r="BH306" s="22">
        <f t="shared" si="27"/>
        <v>0</v>
      </c>
      <c r="BI306" s="22">
        <f t="shared" si="29"/>
        <v>6991893</v>
      </c>
      <c r="BJ306" s="3"/>
    </row>
    <row r="307" spans="1:62" ht="16.5" customHeight="1">
      <c r="A307" s="25" t="s">
        <v>758</v>
      </c>
      <c r="B307" s="25">
        <v>3</v>
      </c>
      <c r="C307" s="32" t="s">
        <v>759</v>
      </c>
      <c r="D307" s="22">
        <v>3456</v>
      </c>
      <c r="E307" s="22">
        <v>3591</v>
      </c>
      <c r="F307" s="22">
        <v>328666</v>
      </c>
      <c r="G307" s="22"/>
      <c r="H307" s="22">
        <v>650128</v>
      </c>
      <c r="I307" s="22">
        <v>141522</v>
      </c>
      <c r="J307" s="22"/>
      <c r="K307" s="22">
        <v>21475</v>
      </c>
      <c r="L307" s="22">
        <v>111436</v>
      </c>
      <c r="M307" s="22"/>
      <c r="N307" s="22">
        <v>5163</v>
      </c>
      <c r="O307" s="22">
        <v>10861</v>
      </c>
      <c r="P307" s="22"/>
      <c r="Q307" s="22"/>
      <c r="R307" s="22">
        <v>7075</v>
      </c>
      <c r="S307" s="22"/>
      <c r="T307" s="22"/>
      <c r="U307" s="22">
        <v>908</v>
      </c>
      <c r="V307" s="38">
        <f t="shared" si="24"/>
        <v>1284281</v>
      </c>
      <c r="W307" s="22"/>
      <c r="X307" s="22">
        <v>477</v>
      </c>
      <c r="Y307" s="22">
        <v>4043</v>
      </c>
      <c r="Z307" s="22">
        <f t="shared" si="28"/>
        <v>4520</v>
      </c>
      <c r="AA307" s="22"/>
      <c r="AB307" s="22"/>
      <c r="AC307" s="22"/>
      <c r="AD307" s="22">
        <v>9253</v>
      </c>
      <c r="AE307" s="22"/>
      <c r="AF307" s="22"/>
      <c r="AG307" s="22"/>
      <c r="AH307" s="22"/>
      <c r="AI307" s="22"/>
      <c r="AJ307" s="22">
        <f t="shared" si="25"/>
        <v>9253</v>
      </c>
      <c r="AK307" s="22">
        <v>11998</v>
      </c>
      <c r="AL307" s="22">
        <v>4325</v>
      </c>
      <c r="AM307" s="22">
        <v>12366</v>
      </c>
      <c r="AN307" s="22"/>
      <c r="AO307" s="22"/>
      <c r="AP307" s="22">
        <v>2215</v>
      </c>
      <c r="AQ307" s="22"/>
      <c r="AR307" s="22">
        <v>12406</v>
      </c>
      <c r="AS307" s="22"/>
      <c r="AT307" s="22">
        <f t="shared" si="26"/>
        <v>43310</v>
      </c>
      <c r="AU307" s="22"/>
      <c r="AV307" s="22"/>
      <c r="AW307" s="22"/>
      <c r="AX307" s="22"/>
      <c r="AY307" s="22"/>
      <c r="AZ307" s="22"/>
      <c r="BA307" s="22"/>
      <c r="BB307" s="22"/>
      <c r="BC307" s="22">
        <v>1611</v>
      </c>
      <c r="BD307" s="22"/>
      <c r="BE307" s="22"/>
      <c r="BF307" s="22"/>
      <c r="BG307" s="22"/>
      <c r="BH307" s="22">
        <f t="shared" si="27"/>
        <v>1611</v>
      </c>
      <c r="BI307" s="22">
        <f t="shared" si="29"/>
        <v>1342975</v>
      </c>
      <c r="BJ307" s="3"/>
    </row>
    <row r="308" spans="1:62" ht="16.5" customHeight="1">
      <c r="A308" s="25" t="s">
        <v>760</v>
      </c>
      <c r="B308" s="25">
        <v>3</v>
      </c>
      <c r="C308" s="32" t="s">
        <v>761</v>
      </c>
      <c r="D308" s="22">
        <v>28791</v>
      </c>
      <c r="E308" s="22">
        <v>3837</v>
      </c>
      <c r="F308" s="22">
        <v>72408</v>
      </c>
      <c r="G308" s="22"/>
      <c r="H308" s="22">
        <v>246636</v>
      </c>
      <c r="I308" s="22">
        <v>17636</v>
      </c>
      <c r="J308" s="22"/>
      <c r="K308" s="22">
        <v>21908</v>
      </c>
      <c r="L308" s="22">
        <v>191524</v>
      </c>
      <c r="M308" s="22"/>
      <c r="N308" s="22">
        <v>18317</v>
      </c>
      <c r="O308" s="22">
        <v>109874</v>
      </c>
      <c r="P308" s="22"/>
      <c r="Q308" s="22">
        <v>17807</v>
      </c>
      <c r="R308" s="22">
        <v>8074</v>
      </c>
      <c r="S308" s="22">
        <v>1887</v>
      </c>
      <c r="T308" s="22"/>
      <c r="U308" s="22">
        <v>3529</v>
      </c>
      <c r="V308" s="38">
        <f t="shared" si="24"/>
        <v>742228</v>
      </c>
      <c r="W308" s="22"/>
      <c r="X308" s="22">
        <v>8907</v>
      </c>
      <c r="Y308" s="22">
        <v>9125</v>
      </c>
      <c r="Z308" s="22">
        <f t="shared" si="28"/>
        <v>18032</v>
      </c>
      <c r="AA308" s="22"/>
      <c r="AB308" s="22"/>
      <c r="AC308" s="22"/>
      <c r="AD308" s="22">
        <v>3604</v>
      </c>
      <c r="AE308" s="22"/>
      <c r="AF308" s="22"/>
      <c r="AG308" s="22"/>
      <c r="AH308" s="22"/>
      <c r="AI308" s="22"/>
      <c r="AJ308" s="22">
        <f t="shared" si="25"/>
        <v>3604</v>
      </c>
      <c r="AK308" s="22">
        <v>5817</v>
      </c>
      <c r="AL308" s="22">
        <v>1850</v>
      </c>
      <c r="AM308" s="22">
        <v>3502</v>
      </c>
      <c r="AN308" s="22"/>
      <c r="AO308" s="22">
        <v>226</v>
      </c>
      <c r="AP308" s="22">
        <v>3135</v>
      </c>
      <c r="AQ308" s="22"/>
      <c r="AR308" s="22">
        <v>2708</v>
      </c>
      <c r="AS308" s="22">
        <v>760</v>
      </c>
      <c r="AT308" s="22">
        <f t="shared" si="26"/>
        <v>17998</v>
      </c>
      <c r="AU308" s="22"/>
      <c r="AV308" s="22"/>
      <c r="AW308" s="22"/>
      <c r="AX308" s="22"/>
      <c r="AY308" s="22"/>
      <c r="AZ308" s="22"/>
      <c r="BA308" s="22"/>
      <c r="BB308" s="22"/>
      <c r="BC308" s="22">
        <v>10218</v>
      </c>
      <c r="BD308" s="22"/>
      <c r="BE308" s="22">
        <v>604</v>
      </c>
      <c r="BF308" s="22"/>
      <c r="BG308" s="22"/>
      <c r="BH308" s="22">
        <f t="shared" si="27"/>
        <v>10822</v>
      </c>
      <c r="BI308" s="22">
        <f t="shared" si="29"/>
        <v>792684</v>
      </c>
      <c r="BJ308" s="3"/>
    </row>
    <row r="309" spans="1:62" ht="16.5" customHeight="1">
      <c r="A309" s="25" t="s">
        <v>762</v>
      </c>
      <c r="B309" s="25">
        <v>3</v>
      </c>
      <c r="C309" s="32" t="s">
        <v>763</v>
      </c>
      <c r="D309" s="22">
        <v>222</v>
      </c>
      <c r="E309" s="22"/>
      <c r="F309" s="22">
        <v>112307</v>
      </c>
      <c r="G309" s="22"/>
      <c r="H309" s="22">
        <v>1748</v>
      </c>
      <c r="I309" s="22">
        <v>7453</v>
      </c>
      <c r="J309" s="22"/>
      <c r="K309" s="22">
        <v>84310</v>
      </c>
      <c r="L309" s="22">
        <v>1375</v>
      </c>
      <c r="M309" s="22"/>
      <c r="N309" s="22">
        <v>830</v>
      </c>
      <c r="O309" s="22"/>
      <c r="P309" s="22"/>
      <c r="Q309" s="22"/>
      <c r="R309" s="22">
        <v>343</v>
      </c>
      <c r="S309" s="22"/>
      <c r="T309" s="22"/>
      <c r="U309" s="22"/>
      <c r="V309" s="38">
        <f t="shared" si="24"/>
        <v>208588</v>
      </c>
      <c r="W309" s="22"/>
      <c r="X309" s="22">
        <v>359</v>
      </c>
      <c r="Y309" s="22">
        <v>1423</v>
      </c>
      <c r="Z309" s="22">
        <f t="shared" si="28"/>
        <v>1782</v>
      </c>
      <c r="AA309" s="22"/>
      <c r="AB309" s="22"/>
      <c r="AC309" s="22"/>
      <c r="AD309" s="22">
        <v>47639</v>
      </c>
      <c r="AE309" s="22"/>
      <c r="AF309" s="22"/>
      <c r="AG309" s="22"/>
      <c r="AH309" s="22"/>
      <c r="AI309" s="22"/>
      <c r="AJ309" s="22">
        <f t="shared" si="25"/>
        <v>47639</v>
      </c>
      <c r="AK309" s="22"/>
      <c r="AL309" s="22">
        <v>481</v>
      </c>
      <c r="AM309" s="22"/>
      <c r="AN309" s="22"/>
      <c r="AO309" s="22"/>
      <c r="AP309" s="22"/>
      <c r="AQ309" s="22"/>
      <c r="AR309" s="22"/>
      <c r="AS309" s="22"/>
      <c r="AT309" s="22">
        <f t="shared" si="26"/>
        <v>481</v>
      </c>
      <c r="AU309" s="22"/>
      <c r="AV309" s="22"/>
      <c r="AW309" s="22"/>
      <c r="AX309" s="22"/>
      <c r="AY309" s="22"/>
      <c r="AZ309" s="22"/>
      <c r="BA309" s="22"/>
      <c r="BB309" s="22"/>
      <c r="BC309" s="22">
        <v>2282</v>
      </c>
      <c r="BD309" s="22"/>
      <c r="BE309" s="22"/>
      <c r="BF309" s="22"/>
      <c r="BG309" s="22"/>
      <c r="BH309" s="22">
        <f t="shared" si="27"/>
        <v>2282</v>
      </c>
      <c r="BI309" s="22">
        <f t="shared" si="29"/>
        <v>260772</v>
      </c>
      <c r="BJ309" s="3"/>
    </row>
    <row r="310" spans="1:62" ht="16.5" customHeight="1">
      <c r="A310" s="25" t="s">
        <v>764</v>
      </c>
      <c r="B310" s="25">
        <v>3</v>
      </c>
      <c r="C310" s="32" t="s">
        <v>765</v>
      </c>
      <c r="D310" s="22"/>
      <c r="E310" s="22"/>
      <c r="F310" s="22"/>
      <c r="G310" s="22"/>
      <c r="H310" s="22"/>
      <c r="I310" s="22"/>
      <c r="J310" s="22"/>
      <c r="K310" s="22"/>
      <c r="L310" s="22"/>
      <c r="M310" s="22"/>
      <c r="N310" s="22"/>
      <c r="O310" s="22"/>
      <c r="P310" s="22"/>
      <c r="Q310" s="22"/>
      <c r="R310" s="22"/>
      <c r="S310" s="22"/>
      <c r="T310" s="22"/>
      <c r="U310" s="22"/>
      <c r="V310" s="38">
        <f t="shared" si="24"/>
        <v>0</v>
      </c>
      <c r="W310" s="22"/>
      <c r="X310" s="22"/>
      <c r="Y310" s="22">
        <v>441</v>
      </c>
      <c r="Z310" s="22">
        <f t="shared" si="28"/>
        <v>441</v>
      </c>
      <c r="AA310" s="22"/>
      <c r="AB310" s="22"/>
      <c r="AC310" s="22"/>
      <c r="AD310" s="22"/>
      <c r="AE310" s="22"/>
      <c r="AF310" s="22"/>
      <c r="AG310" s="22"/>
      <c r="AH310" s="22"/>
      <c r="AI310" s="22"/>
      <c r="AJ310" s="22">
        <f t="shared" si="25"/>
        <v>0</v>
      </c>
      <c r="AK310" s="22"/>
      <c r="AL310" s="22"/>
      <c r="AM310" s="22"/>
      <c r="AN310" s="22"/>
      <c r="AO310" s="22"/>
      <c r="AP310" s="22"/>
      <c r="AQ310" s="22"/>
      <c r="AR310" s="22"/>
      <c r="AS310" s="22"/>
      <c r="AT310" s="22">
        <f t="shared" si="26"/>
        <v>0</v>
      </c>
      <c r="AU310" s="22"/>
      <c r="AV310" s="22"/>
      <c r="AW310" s="22"/>
      <c r="AX310" s="22"/>
      <c r="AY310" s="22"/>
      <c r="AZ310" s="22"/>
      <c r="BA310" s="22"/>
      <c r="BB310" s="22"/>
      <c r="BC310" s="22"/>
      <c r="BD310" s="22"/>
      <c r="BE310" s="22"/>
      <c r="BF310" s="22"/>
      <c r="BG310" s="22"/>
      <c r="BH310" s="22">
        <f t="shared" si="27"/>
        <v>0</v>
      </c>
      <c r="BI310" s="22">
        <f t="shared" si="29"/>
        <v>441</v>
      </c>
      <c r="BJ310" s="3"/>
    </row>
    <row r="311" spans="1:62" ht="16.5" customHeight="1">
      <c r="A311" s="25" t="s">
        <v>766</v>
      </c>
      <c r="B311" s="25">
        <v>3</v>
      </c>
      <c r="C311" s="32" t="s">
        <v>767</v>
      </c>
      <c r="D311" s="22">
        <v>390</v>
      </c>
      <c r="E311" s="22">
        <v>801</v>
      </c>
      <c r="F311" s="22">
        <v>358300</v>
      </c>
      <c r="G311" s="22">
        <v>3320</v>
      </c>
      <c r="H311" s="22">
        <v>280015</v>
      </c>
      <c r="I311" s="22">
        <v>415506</v>
      </c>
      <c r="J311" s="22"/>
      <c r="K311" s="22">
        <v>174303</v>
      </c>
      <c r="L311" s="22">
        <v>302887</v>
      </c>
      <c r="M311" s="22">
        <v>239</v>
      </c>
      <c r="N311" s="22">
        <v>24988</v>
      </c>
      <c r="O311" s="22">
        <v>121642</v>
      </c>
      <c r="P311" s="22"/>
      <c r="Q311" s="22">
        <v>5037</v>
      </c>
      <c r="R311" s="22">
        <v>315</v>
      </c>
      <c r="S311" s="22">
        <v>1733</v>
      </c>
      <c r="T311" s="22"/>
      <c r="U311" s="22">
        <v>1663</v>
      </c>
      <c r="V311" s="38">
        <f t="shared" si="24"/>
        <v>1691139</v>
      </c>
      <c r="W311" s="22"/>
      <c r="X311" s="22">
        <v>268</v>
      </c>
      <c r="Y311" s="22">
        <v>7417</v>
      </c>
      <c r="Z311" s="22">
        <f t="shared" si="28"/>
        <v>7685</v>
      </c>
      <c r="AA311" s="22"/>
      <c r="AB311" s="22"/>
      <c r="AC311" s="22"/>
      <c r="AD311" s="22">
        <v>243990</v>
      </c>
      <c r="AE311" s="22"/>
      <c r="AF311" s="22"/>
      <c r="AG311" s="22"/>
      <c r="AH311" s="22">
        <v>556</v>
      </c>
      <c r="AI311" s="22"/>
      <c r="AJ311" s="22">
        <f t="shared" si="25"/>
        <v>244546</v>
      </c>
      <c r="AK311" s="22">
        <v>119476</v>
      </c>
      <c r="AL311" s="22">
        <v>113474</v>
      </c>
      <c r="AM311" s="22">
        <v>1661</v>
      </c>
      <c r="AN311" s="22"/>
      <c r="AO311" s="22">
        <v>1092</v>
      </c>
      <c r="AP311" s="22">
        <v>6160</v>
      </c>
      <c r="AQ311" s="22"/>
      <c r="AR311" s="22">
        <v>165860</v>
      </c>
      <c r="AS311" s="22">
        <v>1167</v>
      </c>
      <c r="AT311" s="22">
        <f t="shared" si="26"/>
        <v>408890</v>
      </c>
      <c r="AU311" s="22"/>
      <c r="AV311" s="22"/>
      <c r="AW311" s="22"/>
      <c r="AX311" s="22"/>
      <c r="AY311" s="22"/>
      <c r="AZ311" s="22"/>
      <c r="BA311" s="22"/>
      <c r="BB311" s="22"/>
      <c r="BC311" s="22">
        <v>87147</v>
      </c>
      <c r="BD311" s="22"/>
      <c r="BE311" s="22"/>
      <c r="BF311" s="22"/>
      <c r="BG311" s="22"/>
      <c r="BH311" s="22">
        <f t="shared" si="27"/>
        <v>87147</v>
      </c>
      <c r="BI311" s="22">
        <f t="shared" si="29"/>
        <v>2439407</v>
      </c>
      <c r="BJ311" s="3"/>
    </row>
    <row r="312" spans="1:62" ht="16.5" customHeight="1">
      <c r="A312" s="25" t="s">
        <v>768</v>
      </c>
      <c r="B312" s="25">
        <v>4</v>
      </c>
      <c r="C312" s="32" t="s">
        <v>769</v>
      </c>
      <c r="D312" s="22"/>
      <c r="E312" s="22"/>
      <c r="F312" s="22"/>
      <c r="G312" s="22"/>
      <c r="H312" s="22"/>
      <c r="I312" s="22"/>
      <c r="J312" s="22"/>
      <c r="K312" s="22"/>
      <c r="L312" s="22"/>
      <c r="M312" s="22"/>
      <c r="N312" s="22">
        <v>1486</v>
      </c>
      <c r="O312" s="22"/>
      <c r="P312" s="22"/>
      <c r="Q312" s="22"/>
      <c r="R312" s="22"/>
      <c r="S312" s="22"/>
      <c r="T312" s="22"/>
      <c r="U312" s="22"/>
      <c r="V312" s="38">
        <f t="shared" si="24"/>
        <v>1486</v>
      </c>
      <c r="W312" s="22"/>
      <c r="X312" s="22"/>
      <c r="Y312" s="22"/>
      <c r="Z312" s="22">
        <f t="shared" si="28"/>
        <v>0</v>
      </c>
      <c r="AA312" s="22"/>
      <c r="AB312" s="22"/>
      <c r="AC312" s="22"/>
      <c r="AD312" s="22"/>
      <c r="AE312" s="22"/>
      <c r="AF312" s="22"/>
      <c r="AG312" s="22"/>
      <c r="AH312" s="22"/>
      <c r="AI312" s="22"/>
      <c r="AJ312" s="22">
        <f t="shared" si="25"/>
        <v>0</v>
      </c>
      <c r="AK312" s="22"/>
      <c r="AL312" s="22"/>
      <c r="AM312" s="22"/>
      <c r="AN312" s="22"/>
      <c r="AO312" s="22"/>
      <c r="AP312" s="22"/>
      <c r="AQ312" s="22"/>
      <c r="AR312" s="22"/>
      <c r="AS312" s="22"/>
      <c r="AT312" s="22">
        <f t="shared" si="26"/>
        <v>0</v>
      </c>
      <c r="AU312" s="22"/>
      <c r="AV312" s="22"/>
      <c r="AW312" s="22"/>
      <c r="AX312" s="22"/>
      <c r="AY312" s="22"/>
      <c r="AZ312" s="22"/>
      <c r="BA312" s="22"/>
      <c r="BB312" s="22"/>
      <c r="BC312" s="22"/>
      <c r="BD312" s="22"/>
      <c r="BE312" s="22"/>
      <c r="BF312" s="22"/>
      <c r="BG312" s="22"/>
      <c r="BH312" s="22">
        <f t="shared" si="27"/>
        <v>0</v>
      </c>
      <c r="BI312" s="22">
        <f t="shared" si="29"/>
        <v>1486</v>
      </c>
      <c r="BJ312" s="3"/>
    </row>
    <row r="313" spans="1:62" ht="16.5" customHeight="1">
      <c r="A313" s="25" t="s">
        <v>770</v>
      </c>
      <c r="B313" s="25">
        <v>4</v>
      </c>
      <c r="C313" s="32" t="s">
        <v>771</v>
      </c>
      <c r="D313" s="22"/>
      <c r="E313" s="22"/>
      <c r="F313" s="22">
        <v>20667</v>
      </c>
      <c r="G313" s="22"/>
      <c r="H313" s="22">
        <v>58796</v>
      </c>
      <c r="I313" s="22">
        <v>202572</v>
      </c>
      <c r="J313" s="22"/>
      <c r="K313" s="22">
        <v>12516</v>
      </c>
      <c r="L313" s="22">
        <v>42514</v>
      </c>
      <c r="M313" s="22"/>
      <c r="N313" s="22">
        <v>2221</v>
      </c>
      <c r="O313" s="22">
        <v>73026</v>
      </c>
      <c r="P313" s="22"/>
      <c r="Q313" s="22"/>
      <c r="R313" s="22"/>
      <c r="S313" s="22"/>
      <c r="T313" s="22"/>
      <c r="U313" s="22"/>
      <c r="V313" s="38">
        <f t="shared" si="24"/>
        <v>412312</v>
      </c>
      <c r="W313" s="22"/>
      <c r="X313" s="22"/>
      <c r="Y313" s="22">
        <v>2260</v>
      </c>
      <c r="Z313" s="22">
        <f t="shared" si="28"/>
        <v>2260</v>
      </c>
      <c r="AA313" s="22"/>
      <c r="AB313" s="22"/>
      <c r="AC313" s="22"/>
      <c r="AD313" s="22">
        <v>2426</v>
      </c>
      <c r="AE313" s="22"/>
      <c r="AF313" s="22"/>
      <c r="AG313" s="22"/>
      <c r="AH313" s="22">
        <v>556</v>
      </c>
      <c r="AI313" s="22"/>
      <c r="AJ313" s="22">
        <f t="shared" si="25"/>
        <v>2982</v>
      </c>
      <c r="AK313" s="22">
        <v>1716</v>
      </c>
      <c r="AL313" s="22">
        <v>30058</v>
      </c>
      <c r="AM313" s="22"/>
      <c r="AN313" s="22"/>
      <c r="AO313" s="22"/>
      <c r="AP313" s="22"/>
      <c r="AQ313" s="22"/>
      <c r="AR313" s="22">
        <v>24634</v>
      </c>
      <c r="AS313" s="22"/>
      <c r="AT313" s="22">
        <f t="shared" si="26"/>
        <v>56408</v>
      </c>
      <c r="AU313" s="22"/>
      <c r="AV313" s="22"/>
      <c r="AW313" s="22"/>
      <c r="AX313" s="22"/>
      <c r="AY313" s="22"/>
      <c r="AZ313" s="22"/>
      <c r="BA313" s="22"/>
      <c r="BB313" s="22"/>
      <c r="BC313" s="22">
        <v>600</v>
      </c>
      <c r="BD313" s="22"/>
      <c r="BE313" s="22"/>
      <c r="BF313" s="22"/>
      <c r="BG313" s="22"/>
      <c r="BH313" s="22">
        <f t="shared" si="27"/>
        <v>600</v>
      </c>
      <c r="BI313" s="22">
        <f t="shared" si="29"/>
        <v>474562</v>
      </c>
      <c r="BJ313" s="3"/>
    </row>
    <row r="314" spans="1:62" ht="16.5" customHeight="1">
      <c r="A314" s="25" t="s">
        <v>772</v>
      </c>
      <c r="B314" s="25">
        <v>3</v>
      </c>
      <c r="C314" s="32" t="s">
        <v>773</v>
      </c>
      <c r="D314" s="22"/>
      <c r="E314" s="22">
        <v>245</v>
      </c>
      <c r="F314" s="22">
        <v>2156</v>
      </c>
      <c r="G314" s="22"/>
      <c r="H314" s="22">
        <v>1400</v>
      </c>
      <c r="I314" s="22">
        <v>627</v>
      </c>
      <c r="J314" s="22"/>
      <c r="K314" s="22">
        <v>9124</v>
      </c>
      <c r="L314" s="22">
        <v>1819</v>
      </c>
      <c r="M314" s="22"/>
      <c r="N314" s="22">
        <v>1881</v>
      </c>
      <c r="O314" s="22">
        <v>1072</v>
      </c>
      <c r="P314" s="22"/>
      <c r="Q314" s="22">
        <v>804</v>
      </c>
      <c r="R314" s="22"/>
      <c r="S314" s="22"/>
      <c r="T314" s="22">
        <v>258</v>
      </c>
      <c r="U314" s="22"/>
      <c r="V314" s="38">
        <f t="shared" si="24"/>
        <v>19386</v>
      </c>
      <c r="W314" s="22"/>
      <c r="X314" s="22"/>
      <c r="Y314" s="22">
        <v>1805</v>
      </c>
      <c r="Z314" s="22">
        <f t="shared" si="28"/>
        <v>1805</v>
      </c>
      <c r="AA314" s="22"/>
      <c r="AB314" s="22"/>
      <c r="AC314" s="22"/>
      <c r="AD314" s="22"/>
      <c r="AE314" s="22"/>
      <c r="AF314" s="22"/>
      <c r="AG314" s="22"/>
      <c r="AH314" s="22"/>
      <c r="AI314" s="22"/>
      <c r="AJ314" s="22">
        <f t="shared" si="25"/>
        <v>0</v>
      </c>
      <c r="AK314" s="22">
        <v>320</v>
      </c>
      <c r="AL314" s="22"/>
      <c r="AM314" s="22"/>
      <c r="AN314" s="22"/>
      <c r="AO314" s="22"/>
      <c r="AP314" s="22"/>
      <c r="AQ314" s="22"/>
      <c r="AR314" s="22">
        <v>551</v>
      </c>
      <c r="AS314" s="22"/>
      <c r="AT314" s="22">
        <f t="shared" si="26"/>
        <v>871</v>
      </c>
      <c r="AU314" s="22"/>
      <c r="AV314" s="22"/>
      <c r="AW314" s="22"/>
      <c r="AX314" s="22"/>
      <c r="AY314" s="22"/>
      <c r="AZ314" s="22"/>
      <c r="BA314" s="22"/>
      <c r="BB314" s="22"/>
      <c r="BC314" s="22">
        <v>950</v>
      </c>
      <c r="BD314" s="22"/>
      <c r="BE314" s="22"/>
      <c r="BF314" s="22"/>
      <c r="BG314" s="22"/>
      <c r="BH314" s="22">
        <f t="shared" si="27"/>
        <v>950</v>
      </c>
      <c r="BI314" s="22">
        <f t="shared" si="29"/>
        <v>23012</v>
      </c>
      <c r="BJ314" s="3"/>
    </row>
    <row r="315" spans="1:62" ht="16.5" customHeight="1">
      <c r="A315" s="25" t="s">
        <v>776</v>
      </c>
      <c r="B315" s="25">
        <v>3</v>
      </c>
      <c r="C315" s="32" t="s">
        <v>777</v>
      </c>
      <c r="D315" s="22"/>
      <c r="E315" s="22">
        <v>891</v>
      </c>
      <c r="F315" s="22">
        <v>57328</v>
      </c>
      <c r="G315" s="22"/>
      <c r="H315" s="22">
        <v>2620</v>
      </c>
      <c r="I315" s="22"/>
      <c r="J315" s="22"/>
      <c r="K315" s="22">
        <v>14785</v>
      </c>
      <c r="L315" s="22">
        <v>20314</v>
      </c>
      <c r="M315" s="22">
        <v>225</v>
      </c>
      <c r="N315" s="22">
        <v>381</v>
      </c>
      <c r="O315" s="22"/>
      <c r="P315" s="22">
        <v>342</v>
      </c>
      <c r="Q315" s="22">
        <v>318</v>
      </c>
      <c r="R315" s="22">
        <v>865</v>
      </c>
      <c r="S315" s="22"/>
      <c r="T315" s="22">
        <v>2566</v>
      </c>
      <c r="U315" s="22"/>
      <c r="V315" s="38">
        <f t="shared" si="24"/>
        <v>100635</v>
      </c>
      <c r="W315" s="22"/>
      <c r="X315" s="22"/>
      <c r="Y315" s="22"/>
      <c r="Z315" s="22">
        <f t="shared" si="28"/>
        <v>0</v>
      </c>
      <c r="AA315" s="22"/>
      <c r="AB315" s="22"/>
      <c r="AC315" s="22"/>
      <c r="AD315" s="22"/>
      <c r="AE315" s="22">
        <v>364</v>
      </c>
      <c r="AF315" s="22"/>
      <c r="AG315" s="22"/>
      <c r="AH315" s="22"/>
      <c r="AI315" s="22"/>
      <c r="AJ315" s="22">
        <f t="shared" si="25"/>
        <v>364</v>
      </c>
      <c r="AK315" s="22">
        <v>3029</v>
      </c>
      <c r="AL315" s="22"/>
      <c r="AM315" s="22"/>
      <c r="AN315" s="22">
        <v>984</v>
      </c>
      <c r="AO315" s="22"/>
      <c r="AP315" s="22">
        <v>594</v>
      </c>
      <c r="AQ315" s="22">
        <v>336</v>
      </c>
      <c r="AR315" s="22"/>
      <c r="AS315" s="22"/>
      <c r="AT315" s="22">
        <f t="shared" si="26"/>
        <v>4943</v>
      </c>
      <c r="AU315" s="22"/>
      <c r="AV315" s="22"/>
      <c r="AW315" s="22"/>
      <c r="AX315" s="22"/>
      <c r="AY315" s="22"/>
      <c r="AZ315" s="22"/>
      <c r="BA315" s="22"/>
      <c r="BB315" s="22"/>
      <c r="BC315" s="22">
        <v>53540</v>
      </c>
      <c r="BD315" s="22"/>
      <c r="BE315" s="22">
        <v>1021</v>
      </c>
      <c r="BF315" s="22"/>
      <c r="BG315" s="22"/>
      <c r="BH315" s="22">
        <f t="shared" si="27"/>
        <v>54561</v>
      </c>
      <c r="BI315" s="22">
        <f t="shared" si="29"/>
        <v>160503</v>
      </c>
      <c r="BJ315" s="3"/>
    </row>
    <row r="316" spans="1:62" ht="16.5" customHeight="1">
      <c r="A316" s="25" t="s">
        <v>778</v>
      </c>
      <c r="B316" s="25">
        <v>4</v>
      </c>
      <c r="C316" s="32" t="s">
        <v>779</v>
      </c>
      <c r="D316" s="22"/>
      <c r="E316" s="22"/>
      <c r="F316" s="22">
        <v>2418</v>
      </c>
      <c r="G316" s="22"/>
      <c r="H316" s="22"/>
      <c r="I316" s="22"/>
      <c r="J316" s="22"/>
      <c r="K316" s="22">
        <v>13871</v>
      </c>
      <c r="L316" s="22">
        <v>19490</v>
      </c>
      <c r="M316" s="22">
        <v>225</v>
      </c>
      <c r="N316" s="22">
        <v>381</v>
      </c>
      <c r="O316" s="22"/>
      <c r="P316" s="22">
        <v>342</v>
      </c>
      <c r="Q316" s="22"/>
      <c r="R316" s="22"/>
      <c r="S316" s="22"/>
      <c r="T316" s="22">
        <v>2566</v>
      </c>
      <c r="U316" s="22"/>
      <c r="V316" s="38">
        <f t="shared" si="24"/>
        <v>39293</v>
      </c>
      <c r="W316" s="22"/>
      <c r="X316" s="22"/>
      <c r="Y316" s="22"/>
      <c r="Z316" s="22">
        <f t="shared" si="28"/>
        <v>0</v>
      </c>
      <c r="AA316" s="22"/>
      <c r="AB316" s="22"/>
      <c r="AC316" s="22"/>
      <c r="AD316" s="22"/>
      <c r="AE316" s="22">
        <v>364</v>
      </c>
      <c r="AF316" s="22"/>
      <c r="AG316" s="22"/>
      <c r="AH316" s="22"/>
      <c r="AI316" s="22"/>
      <c r="AJ316" s="22">
        <f t="shared" si="25"/>
        <v>364</v>
      </c>
      <c r="AK316" s="22">
        <v>3029</v>
      </c>
      <c r="AL316" s="22"/>
      <c r="AM316" s="22"/>
      <c r="AN316" s="22">
        <v>984</v>
      </c>
      <c r="AO316" s="22"/>
      <c r="AP316" s="22">
        <v>594</v>
      </c>
      <c r="AQ316" s="22">
        <v>336</v>
      </c>
      <c r="AR316" s="22"/>
      <c r="AS316" s="22"/>
      <c r="AT316" s="22">
        <f t="shared" si="26"/>
        <v>4943</v>
      </c>
      <c r="AU316" s="22"/>
      <c r="AV316" s="22"/>
      <c r="AW316" s="22"/>
      <c r="AX316" s="22"/>
      <c r="AY316" s="22"/>
      <c r="AZ316" s="22"/>
      <c r="BA316" s="22"/>
      <c r="BB316" s="22"/>
      <c r="BC316" s="22">
        <v>53540</v>
      </c>
      <c r="BD316" s="22"/>
      <c r="BE316" s="22">
        <v>1021</v>
      </c>
      <c r="BF316" s="22"/>
      <c r="BG316" s="22"/>
      <c r="BH316" s="22">
        <f t="shared" si="27"/>
        <v>54561</v>
      </c>
      <c r="BI316" s="22">
        <f t="shared" si="29"/>
        <v>99161</v>
      </c>
      <c r="BJ316" s="3"/>
    </row>
    <row r="317" spans="1:62" ht="16.5" customHeight="1">
      <c r="A317" s="25" t="s">
        <v>780</v>
      </c>
      <c r="B317" s="25">
        <v>5</v>
      </c>
      <c r="C317" s="32" t="s">
        <v>781</v>
      </c>
      <c r="D317" s="22"/>
      <c r="E317" s="22"/>
      <c r="F317" s="22">
        <v>223</v>
      </c>
      <c r="G317" s="22"/>
      <c r="H317" s="22"/>
      <c r="I317" s="22"/>
      <c r="J317" s="22"/>
      <c r="K317" s="22"/>
      <c r="L317" s="22"/>
      <c r="M317" s="22"/>
      <c r="N317" s="22"/>
      <c r="O317" s="22"/>
      <c r="P317" s="22"/>
      <c r="Q317" s="22"/>
      <c r="R317" s="22"/>
      <c r="S317" s="22"/>
      <c r="T317" s="22"/>
      <c r="U317" s="22"/>
      <c r="V317" s="38">
        <f t="shared" si="24"/>
        <v>223</v>
      </c>
      <c r="W317" s="22"/>
      <c r="X317" s="22"/>
      <c r="Y317" s="22"/>
      <c r="Z317" s="22">
        <f t="shared" si="28"/>
        <v>0</v>
      </c>
      <c r="AA317" s="22"/>
      <c r="AB317" s="22"/>
      <c r="AC317" s="22"/>
      <c r="AD317" s="22"/>
      <c r="AE317" s="22"/>
      <c r="AF317" s="22"/>
      <c r="AG317" s="22"/>
      <c r="AH317" s="22"/>
      <c r="AI317" s="22"/>
      <c r="AJ317" s="22">
        <f t="shared" si="25"/>
        <v>0</v>
      </c>
      <c r="AK317" s="22">
        <v>984</v>
      </c>
      <c r="AL317" s="22"/>
      <c r="AM317" s="22"/>
      <c r="AN317" s="22"/>
      <c r="AO317" s="22"/>
      <c r="AP317" s="22"/>
      <c r="AQ317" s="22"/>
      <c r="AR317" s="22"/>
      <c r="AS317" s="22"/>
      <c r="AT317" s="22">
        <f t="shared" si="26"/>
        <v>984</v>
      </c>
      <c r="AU317" s="22"/>
      <c r="AV317" s="22"/>
      <c r="AW317" s="22"/>
      <c r="AX317" s="22"/>
      <c r="AY317" s="22"/>
      <c r="AZ317" s="22"/>
      <c r="BA317" s="22"/>
      <c r="BB317" s="22"/>
      <c r="BC317" s="22">
        <v>5112</v>
      </c>
      <c r="BD317" s="22"/>
      <c r="BE317" s="22"/>
      <c r="BF317" s="22"/>
      <c r="BG317" s="22"/>
      <c r="BH317" s="22">
        <f t="shared" si="27"/>
        <v>5112</v>
      </c>
      <c r="BI317" s="22">
        <f t="shared" si="29"/>
        <v>6319</v>
      </c>
      <c r="BJ317" s="3"/>
    </row>
    <row r="318" spans="1:62" ht="16.5" customHeight="1">
      <c r="A318" s="25" t="s">
        <v>782</v>
      </c>
      <c r="B318" s="25">
        <v>3</v>
      </c>
      <c r="C318" s="32" t="s">
        <v>783</v>
      </c>
      <c r="D318" s="22">
        <v>256</v>
      </c>
      <c r="E318" s="22"/>
      <c r="F318" s="22">
        <v>31681</v>
      </c>
      <c r="G318" s="22"/>
      <c r="H318" s="22">
        <v>12652</v>
      </c>
      <c r="I318" s="22">
        <v>614438</v>
      </c>
      <c r="J318" s="22"/>
      <c r="K318" s="22">
        <v>921083</v>
      </c>
      <c r="L318" s="22">
        <v>175918</v>
      </c>
      <c r="M318" s="22"/>
      <c r="N318" s="22"/>
      <c r="O318" s="22">
        <v>27433</v>
      </c>
      <c r="P318" s="22"/>
      <c r="Q318" s="22"/>
      <c r="R318" s="22">
        <v>319</v>
      </c>
      <c r="S318" s="22"/>
      <c r="T318" s="22"/>
      <c r="U318" s="22"/>
      <c r="V318" s="38">
        <f t="shared" si="24"/>
        <v>1783780</v>
      </c>
      <c r="W318" s="22"/>
      <c r="X318" s="22"/>
      <c r="Y318" s="22"/>
      <c r="Z318" s="22">
        <f t="shared" si="28"/>
        <v>0</v>
      </c>
      <c r="AA318" s="22"/>
      <c r="AB318" s="22"/>
      <c r="AC318" s="22"/>
      <c r="AD318" s="22">
        <v>1245</v>
      </c>
      <c r="AE318" s="22"/>
      <c r="AF318" s="22"/>
      <c r="AG318" s="22"/>
      <c r="AH318" s="22"/>
      <c r="AI318" s="22"/>
      <c r="AJ318" s="22">
        <f t="shared" si="25"/>
        <v>1245</v>
      </c>
      <c r="AK318" s="22">
        <v>2104</v>
      </c>
      <c r="AL318" s="22">
        <v>967</v>
      </c>
      <c r="AM318" s="22"/>
      <c r="AN318" s="22"/>
      <c r="AO318" s="22"/>
      <c r="AP318" s="22"/>
      <c r="AQ318" s="22"/>
      <c r="AR318" s="22">
        <v>7397</v>
      </c>
      <c r="AS318" s="22"/>
      <c r="AT318" s="22">
        <f t="shared" si="26"/>
        <v>10468</v>
      </c>
      <c r="AU318" s="22"/>
      <c r="AV318" s="22"/>
      <c r="AW318" s="22"/>
      <c r="AX318" s="22"/>
      <c r="AY318" s="22"/>
      <c r="AZ318" s="22"/>
      <c r="BA318" s="22"/>
      <c r="BB318" s="22"/>
      <c r="BC318" s="22">
        <v>2594</v>
      </c>
      <c r="BD318" s="22"/>
      <c r="BE318" s="22"/>
      <c r="BF318" s="22"/>
      <c r="BG318" s="22"/>
      <c r="BH318" s="22">
        <f t="shared" si="27"/>
        <v>2594</v>
      </c>
      <c r="BI318" s="22">
        <f t="shared" si="29"/>
        <v>1798087</v>
      </c>
      <c r="BJ318" s="3"/>
    </row>
    <row r="319" spans="1:62" ht="16.5" customHeight="1">
      <c r="A319" s="25" t="s">
        <v>784</v>
      </c>
      <c r="B319" s="25">
        <v>4</v>
      </c>
      <c r="C319" s="32" t="s">
        <v>785</v>
      </c>
      <c r="D319" s="22">
        <v>256</v>
      </c>
      <c r="E319" s="22"/>
      <c r="F319" s="22">
        <v>5177</v>
      </c>
      <c r="G319" s="22"/>
      <c r="H319" s="22">
        <v>512</v>
      </c>
      <c r="I319" s="22"/>
      <c r="J319" s="22"/>
      <c r="K319" s="22">
        <v>773671</v>
      </c>
      <c r="L319" s="22">
        <v>2648</v>
      </c>
      <c r="M319" s="22"/>
      <c r="N319" s="22"/>
      <c r="O319" s="22">
        <v>5179</v>
      </c>
      <c r="P319" s="22"/>
      <c r="Q319" s="22"/>
      <c r="R319" s="22"/>
      <c r="S319" s="22"/>
      <c r="T319" s="22"/>
      <c r="U319" s="22"/>
      <c r="V319" s="38">
        <f t="shared" si="24"/>
        <v>787443</v>
      </c>
      <c r="W319" s="22"/>
      <c r="X319" s="22"/>
      <c r="Y319" s="22"/>
      <c r="Z319" s="22">
        <f t="shared" si="28"/>
        <v>0</v>
      </c>
      <c r="AA319" s="22"/>
      <c r="AB319" s="22"/>
      <c r="AC319" s="22"/>
      <c r="AD319" s="22"/>
      <c r="AE319" s="22"/>
      <c r="AF319" s="22"/>
      <c r="AG319" s="22"/>
      <c r="AH319" s="22"/>
      <c r="AI319" s="22"/>
      <c r="AJ319" s="22">
        <f t="shared" si="25"/>
        <v>0</v>
      </c>
      <c r="AK319" s="22"/>
      <c r="AL319" s="22"/>
      <c r="AM319" s="22"/>
      <c r="AN319" s="22"/>
      <c r="AO319" s="22"/>
      <c r="AP319" s="22"/>
      <c r="AQ319" s="22"/>
      <c r="AR319" s="22">
        <v>665</v>
      </c>
      <c r="AS319" s="22"/>
      <c r="AT319" s="22">
        <f t="shared" si="26"/>
        <v>665</v>
      </c>
      <c r="AU319" s="22"/>
      <c r="AV319" s="22"/>
      <c r="AW319" s="22"/>
      <c r="AX319" s="22"/>
      <c r="AY319" s="22"/>
      <c r="AZ319" s="22"/>
      <c r="BA319" s="22"/>
      <c r="BB319" s="22"/>
      <c r="BC319" s="22">
        <v>2352</v>
      </c>
      <c r="BD319" s="22"/>
      <c r="BE319" s="22"/>
      <c r="BF319" s="22"/>
      <c r="BG319" s="22"/>
      <c r="BH319" s="22">
        <f t="shared" si="27"/>
        <v>2352</v>
      </c>
      <c r="BI319" s="22">
        <f t="shared" si="29"/>
        <v>790460</v>
      </c>
      <c r="BJ319" s="3"/>
    </row>
    <row r="320" spans="1:62" ht="16.5" customHeight="1">
      <c r="A320" s="25" t="s">
        <v>786</v>
      </c>
      <c r="B320" s="25">
        <v>5</v>
      </c>
      <c r="C320" s="32" t="s">
        <v>787</v>
      </c>
      <c r="D320" s="22"/>
      <c r="E320" s="22"/>
      <c r="F320" s="22">
        <v>4898</v>
      </c>
      <c r="G320" s="22"/>
      <c r="H320" s="22"/>
      <c r="I320" s="22"/>
      <c r="J320" s="22"/>
      <c r="K320" s="22">
        <v>134519</v>
      </c>
      <c r="L320" s="22">
        <v>1619</v>
      </c>
      <c r="M320" s="22"/>
      <c r="N320" s="22"/>
      <c r="O320" s="22">
        <v>563</v>
      </c>
      <c r="P320" s="22"/>
      <c r="Q320" s="22"/>
      <c r="R320" s="22"/>
      <c r="S320" s="22"/>
      <c r="T320" s="22"/>
      <c r="U320" s="22"/>
      <c r="V320" s="38">
        <f t="shared" si="24"/>
        <v>141599</v>
      </c>
      <c r="W320" s="22"/>
      <c r="X320" s="22"/>
      <c r="Y320" s="22"/>
      <c r="Z320" s="22">
        <f t="shared" si="28"/>
        <v>0</v>
      </c>
      <c r="AA320" s="22"/>
      <c r="AB320" s="22"/>
      <c r="AC320" s="22"/>
      <c r="AD320" s="22"/>
      <c r="AE320" s="22"/>
      <c r="AF320" s="22"/>
      <c r="AG320" s="22"/>
      <c r="AH320" s="22"/>
      <c r="AI320" s="22"/>
      <c r="AJ320" s="22">
        <f t="shared" si="25"/>
        <v>0</v>
      </c>
      <c r="AK320" s="22"/>
      <c r="AL320" s="22"/>
      <c r="AM320" s="22"/>
      <c r="AN320" s="22"/>
      <c r="AO320" s="22"/>
      <c r="AP320" s="22"/>
      <c r="AQ320" s="22"/>
      <c r="AR320" s="22"/>
      <c r="AS320" s="22"/>
      <c r="AT320" s="22">
        <f t="shared" si="26"/>
        <v>0</v>
      </c>
      <c r="AU320" s="22"/>
      <c r="AV320" s="22"/>
      <c r="AW320" s="22"/>
      <c r="AX320" s="22"/>
      <c r="AY320" s="22"/>
      <c r="AZ320" s="22"/>
      <c r="BA320" s="22"/>
      <c r="BB320" s="22"/>
      <c r="BC320" s="22"/>
      <c r="BD320" s="22"/>
      <c r="BE320" s="22"/>
      <c r="BF320" s="22"/>
      <c r="BG320" s="22"/>
      <c r="BH320" s="22">
        <f t="shared" si="27"/>
        <v>0</v>
      </c>
      <c r="BI320" s="22">
        <f t="shared" si="29"/>
        <v>141599</v>
      </c>
      <c r="BJ320" s="3"/>
    </row>
    <row r="321" spans="1:62" ht="16.5" customHeight="1">
      <c r="A321" s="25" t="s">
        <v>788</v>
      </c>
      <c r="B321" s="25">
        <v>3</v>
      </c>
      <c r="C321" s="32" t="s">
        <v>789</v>
      </c>
      <c r="D321" s="22"/>
      <c r="E321" s="22"/>
      <c r="F321" s="22"/>
      <c r="G321" s="22"/>
      <c r="H321" s="22"/>
      <c r="I321" s="22"/>
      <c r="J321" s="22"/>
      <c r="K321" s="22"/>
      <c r="L321" s="22"/>
      <c r="M321" s="22"/>
      <c r="N321" s="22"/>
      <c r="O321" s="22"/>
      <c r="P321" s="22"/>
      <c r="Q321" s="22"/>
      <c r="R321" s="22"/>
      <c r="S321" s="22"/>
      <c r="T321" s="22"/>
      <c r="U321" s="22"/>
      <c r="V321" s="38">
        <f t="shared" si="24"/>
        <v>0</v>
      </c>
      <c r="W321" s="22"/>
      <c r="X321" s="22"/>
      <c r="Y321" s="22"/>
      <c r="Z321" s="22">
        <f t="shared" si="28"/>
        <v>0</v>
      </c>
      <c r="AA321" s="22"/>
      <c r="AB321" s="22"/>
      <c r="AC321" s="22"/>
      <c r="AD321" s="22"/>
      <c r="AE321" s="22"/>
      <c r="AF321" s="22"/>
      <c r="AG321" s="22"/>
      <c r="AH321" s="22"/>
      <c r="AI321" s="22"/>
      <c r="AJ321" s="22">
        <f t="shared" si="25"/>
        <v>0</v>
      </c>
      <c r="AK321" s="22">
        <v>392</v>
      </c>
      <c r="AL321" s="22"/>
      <c r="AM321" s="22"/>
      <c r="AN321" s="22"/>
      <c r="AO321" s="22"/>
      <c r="AP321" s="22"/>
      <c r="AQ321" s="22"/>
      <c r="AR321" s="22"/>
      <c r="AS321" s="22"/>
      <c r="AT321" s="22">
        <f t="shared" si="26"/>
        <v>392</v>
      </c>
      <c r="AU321" s="22"/>
      <c r="AV321" s="22"/>
      <c r="AW321" s="22"/>
      <c r="AX321" s="22"/>
      <c r="AY321" s="22"/>
      <c r="AZ321" s="22"/>
      <c r="BA321" s="22"/>
      <c r="BB321" s="22"/>
      <c r="BC321" s="22"/>
      <c r="BD321" s="22"/>
      <c r="BE321" s="22"/>
      <c r="BF321" s="22"/>
      <c r="BG321" s="22"/>
      <c r="BH321" s="22">
        <f t="shared" si="27"/>
        <v>0</v>
      </c>
      <c r="BI321" s="22">
        <f t="shared" si="29"/>
        <v>392</v>
      </c>
      <c r="BJ321" s="3"/>
    </row>
    <row r="322" spans="1:62" ht="16.5" customHeight="1">
      <c r="A322" s="25" t="s">
        <v>790</v>
      </c>
      <c r="B322" s="25">
        <v>4</v>
      </c>
      <c r="C322" s="32" t="s">
        <v>791</v>
      </c>
      <c r="D322" s="22"/>
      <c r="E322" s="22"/>
      <c r="F322" s="22"/>
      <c r="G322" s="22"/>
      <c r="H322" s="22"/>
      <c r="I322" s="22"/>
      <c r="J322" s="22"/>
      <c r="K322" s="22"/>
      <c r="L322" s="22"/>
      <c r="M322" s="22"/>
      <c r="N322" s="22"/>
      <c r="O322" s="22"/>
      <c r="P322" s="22"/>
      <c r="Q322" s="22"/>
      <c r="R322" s="22"/>
      <c r="S322" s="22"/>
      <c r="T322" s="22"/>
      <c r="U322" s="22"/>
      <c r="V322" s="38">
        <f t="shared" si="24"/>
        <v>0</v>
      </c>
      <c r="W322" s="22"/>
      <c r="X322" s="22"/>
      <c r="Y322" s="22"/>
      <c r="Z322" s="22">
        <f t="shared" si="28"/>
        <v>0</v>
      </c>
      <c r="AA322" s="22"/>
      <c r="AB322" s="22"/>
      <c r="AC322" s="22"/>
      <c r="AD322" s="22"/>
      <c r="AE322" s="22"/>
      <c r="AF322" s="22"/>
      <c r="AG322" s="22"/>
      <c r="AH322" s="22"/>
      <c r="AI322" s="22"/>
      <c r="AJ322" s="22">
        <f t="shared" si="25"/>
        <v>0</v>
      </c>
      <c r="AK322" s="22">
        <v>392</v>
      </c>
      <c r="AL322" s="22"/>
      <c r="AM322" s="22"/>
      <c r="AN322" s="22"/>
      <c r="AO322" s="22"/>
      <c r="AP322" s="22"/>
      <c r="AQ322" s="22"/>
      <c r="AR322" s="22"/>
      <c r="AS322" s="22"/>
      <c r="AT322" s="22">
        <f t="shared" si="26"/>
        <v>392</v>
      </c>
      <c r="AU322" s="22"/>
      <c r="AV322" s="22"/>
      <c r="AW322" s="22"/>
      <c r="AX322" s="22"/>
      <c r="AY322" s="22"/>
      <c r="AZ322" s="22"/>
      <c r="BA322" s="22"/>
      <c r="BB322" s="22"/>
      <c r="BC322" s="22"/>
      <c r="BD322" s="22"/>
      <c r="BE322" s="22"/>
      <c r="BF322" s="22"/>
      <c r="BG322" s="22"/>
      <c r="BH322" s="22">
        <f t="shared" si="27"/>
        <v>0</v>
      </c>
      <c r="BI322" s="22">
        <f t="shared" si="29"/>
        <v>392</v>
      </c>
      <c r="BJ322" s="3"/>
    </row>
    <row r="323" spans="1:62" ht="16.5" customHeight="1">
      <c r="A323" s="25" t="s">
        <v>792</v>
      </c>
      <c r="B323" s="25">
        <v>3</v>
      </c>
      <c r="C323" s="32" t="s">
        <v>793</v>
      </c>
      <c r="D323" s="22"/>
      <c r="E323" s="22"/>
      <c r="F323" s="22"/>
      <c r="G323" s="22"/>
      <c r="H323" s="22">
        <v>208</v>
      </c>
      <c r="I323" s="22"/>
      <c r="J323" s="22"/>
      <c r="K323" s="22">
        <v>260</v>
      </c>
      <c r="L323" s="22"/>
      <c r="M323" s="22"/>
      <c r="N323" s="22"/>
      <c r="O323" s="22"/>
      <c r="P323" s="22"/>
      <c r="Q323" s="22"/>
      <c r="R323" s="22"/>
      <c r="S323" s="22">
        <v>762</v>
      </c>
      <c r="T323" s="22">
        <v>500</v>
      </c>
      <c r="U323" s="22"/>
      <c r="V323" s="38">
        <f t="shared" si="24"/>
        <v>1730</v>
      </c>
      <c r="W323" s="22"/>
      <c r="X323" s="22"/>
      <c r="Y323" s="22"/>
      <c r="Z323" s="22">
        <f t="shared" si="28"/>
        <v>0</v>
      </c>
      <c r="AA323" s="22"/>
      <c r="AB323" s="22"/>
      <c r="AC323" s="22"/>
      <c r="AD323" s="22"/>
      <c r="AE323" s="22"/>
      <c r="AF323" s="22"/>
      <c r="AG323" s="22"/>
      <c r="AH323" s="22"/>
      <c r="AI323" s="22"/>
      <c r="AJ323" s="22">
        <f t="shared" si="25"/>
        <v>0</v>
      </c>
      <c r="AK323" s="22"/>
      <c r="AL323" s="22"/>
      <c r="AM323" s="22"/>
      <c r="AN323" s="22"/>
      <c r="AO323" s="22"/>
      <c r="AP323" s="22"/>
      <c r="AQ323" s="22"/>
      <c r="AR323" s="22"/>
      <c r="AS323" s="22"/>
      <c r="AT323" s="22">
        <f t="shared" si="26"/>
        <v>0</v>
      </c>
      <c r="AU323" s="22"/>
      <c r="AV323" s="22"/>
      <c r="AW323" s="22"/>
      <c r="AX323" s="22"/>
      <c r="AY323" s="22"/>
      <c r="AZ323" s="22"/>
      <c r="BA323" s="22"/>
      <c r="BB323" s="22"/>
      <c r="BC323" s="22"/>
      <c r="BD323" s="22"/>
      <c r="BE323" s="22"/>
      <c r="BF323" s="22"/>
      <c r="BG323" s="22"/>
      <c r="BH323" s="22">
        <f t="shared" si="27"/>
        <v>0</v>
      </c>
      <c r="BI323" s="22">
        <f t="shared" si="29"/>
        <v>1730</v>
      </c>
      <c r="BJ323" s="3"/>
    </row>
    <row r="324" spans="1:62" ht="16.5" customHeight="1">
      <c r="A324" s="25" t="s">
        <v>794</v>
      </c>
      <c r="B324" s="25">
        <v>4</v>
      </c>
      <c r="C324" s="32" t="s">
        <v>795</v>
      </c>
      <c r="D324" s="22"/>
      <c r="E324" s="22"/>
      <c r="F324" s="22"/>
      <c r="G324" s="22"/>
      <c r="H324" s="22">
        <v>208</v>
      </c>
      <c r="I324" s="22"/>
      <c r="J324" s="22"/>
      <c r="K324" s="22">
        <v>260</v>
      </c>
      <c r="L324" s="22"/>
      <c r="M324" s="22"/>
      <c r="N324" s="22"/>
      <c r="O324" s="22"/>
      <c r="P324" s="22"/>
      <c r="Q324" s="22"/>
      <c r="R324" s="22"/>
      <c r="S324" s="22">
        <v>762</v>
      </c>
      <c r="T324" s="22">
        <v>500</v>
      </c>
      <c r="U324" s="22"/>
      <c r="V324" s="38">
        <f t="shared" si="24"/>
        <v>1730</v>
      </c>
      <c r="W324" s="22"/>
      <c r="X324" s="22"/>
      <c r="Y324" s="22"/>
      <c r="Z324" s="22">
        <f t="shared" si="28"/>
        <v>0</v>
      </c>
      <c r="AA324" s="22"/>
      <c r="AB324" s="22"/>
      <c r="AC324" s="22"/>
      <c r="AD324" s="22"/>
      <c r="AE324" s="22"/>
      <c r="AF324" s="22"/>
      <c r="AG324" s="22"/>
      <c r="AH324" s="22"/>
      <c r="AI324" s="22"/>
      <c r="AJ324" s="22">
        <f t="shared" si="25"/>
        <v>0</v>
      </c>
      <c r="AK324" s="22"/>
      <c r="AL324" s="22"/>
      <c r="AM324" s="22"/>
      <c r="AN324" s="22"/>
      <c r="AO324" s="22"/>
      <c r="AP324" s="22"/>
      <c r="AQ324" s="22"/>
      <c r="AR324" s="22"/>
      <c r="AS324" s="22"/>
      <c r="AT324" s="22">
        <f t="shared" si="26"/>
        <v>0</v>
      </c>
      <c r="AU324" s="22"/>
      <c r="AV324" s="22"/>
      <c r="AW324" s="22"/>
      <c r="AX324" s="22"/>
      <c r="AY324" s="22"/>
      <c r="AZ324" s="22"/>
      <c r="BA324" s="22"/>
      <c r="BB324" s="22"/>
      <c r="BC324" s="22"/>
      <c r="BD324" s="22"/>
      <c r="BE324" s="22"/>
      <c r="BF324" s="22"/>
      <c r="BG324" s="22"/>
      <c r="BH324" s="22">
        <f t="shared" si="27"/>
        <v>0</v>
      </c>
      <c r="BI324" s="22">
        <f t="shared" si="29"/>
        <v>1730</v>
      </c>
      <c r="BJ324" s="3"/>
    </row>
    <row r="325" spans="1:62" ht="16.5" customHeight="1">
      <c r="A325" s="25" t="s">
        <v>796</v>
      </c>
      <c r="B325" s="25">
        <v>3</v>
      </c>
      <c r="C325" s="32" t="s">
        <v>797</v>
      </c>
      <c r="D325" s="22"/>
      <c r="E325" s="22"/>
      <c r="F325" s="22"/>
      <c r="G325" s="22"/>
      <c r="H325" s="22">
        <v>345</v>
      </c>
      <c r="I325" s="22"/>
      <c r="J325" s="22"/>
      <c r="K325" s="22"/>
      <c r="L325" s="22"/>
      <c r="M325" s="22"/>
      <c r="N325" s="22"/>
      <c r="O325" s="22"/>
      <c r="P325" s="22"/>
      <c r="Q325" s="22"/>
      <c r="R325" s="22"/>
      <c r="S325" s="22"/>
      <c r="T325" s="22"/>
      <c r="U325" s="22"/>
      <c r="V325" s="38">
        <f t="shared" si="24"/>
        <v>345</v>
      </c>
      <c r="W325" s="22"/>
      <c r="X325" s="22"/>
      <c r="Y325" s="22"/>
      <c r="Z325" s="22">
        <f t="shared" si="28"/>
        <v>0</v>
      </c>
      <c r="AA325" s="22"/>
      <c r="AB325" s="22"/>
      <c r="AC325" s="22"/>
      <c r="AD325" s="22"/>
      <c r="AE325" s="22"/>
      <c r="AF325" s="22"/>
      <c r="AG325" s="22"/>
      <c r="AH325" s="22"/>
      <c r="AI325" s="22"/>
      <c r="AJ325" s="22">
        <f t="shared" si="25"/>
        <v>0</v>
      </c>
      <c r="AK325" s="22"/>
      <c r="AL325" s="22"/>
      <c r="AM325" s="22"/>
      <c r="AN325" s="22"/>
      <c r="AO325" s="22"/>
      <c r="AP325" s="22"/>
      <c r="AQ325" s="22"/>
      <c r="AR325" s="22"/>
      <c r="AS325" s="22"/>
      <c r="AT325" s="22">
        <f t="shared" si="26"/>
        <v>0</v>
      </c>
      <c r="AU325" s="22"/>
      <c r="AV325" s="22"/>
      <c r="AW325" s="22"/>
      <c r="AX325" s="22"/>
      <c r="AY325" s="22"/>
      <c r="AZ325" s="22"/>
      <c r="BA325" s="22"/>
      <c r="BB325" s="22"/>
      <c r="BC325" s="22"/>
      <c r="BD325" s="22"/>
      <c r="BE325" s="22"/>
      <c r="BF325" s="22"/>
      <c r="BG325" s="22"/>
      <c r="BH325" s="22">
        <f t="shared" si="27"/>
        <v>0</v>
      </c>
      <c r="BI325" s="22">
        <f t="shared" si="29"/>
        <v>345</v>
      </c>
      <c r="BJ325" s="3"/>
    </row>
    <row r="326" spans="1:62" ht="16.5" customHeight="1">
      <c r="A326" s="25" t="s">
        <v>798</v>
      </c>
      <c r="B326" s="25">
        <v>3</v>
      </c>
      <c r="C326" s="32" t="s">
        <v>799</v>
      </c>
      <c r="D326" s="22"/>
      <c r="E326" s="22"/>
      <c r="F326" s="22"/>
      <c r="G326" s="22"/>
      <c r="H326" s="22">
        <v>2426</v>
      </c>
      <c r="I326" s="22">
        <v>5880</v>
      </c>
      <c r="J326" s="22"/>
      <c r="K326" s="22"/>
      <c r="L326" s="22"/>
      <c r="M326" s="22"/>
      <c r="N326" s="22"/>
      <c r="O326" s="22">
        <v>5250</v>
      </c>
      <c r="P326" s="22"/>
      <c r="Q326" s="22"/>
      <c r="R326" s="22"/>
      <c r="S326" s="22"/>
      <c r="T326" s="22"/>
      <c r="U326" s="22"/>
      <c r="V326" s="38">
        <f t="shared" si="24"/>
        <v>13556</v>
      </c>
      <c r="W326" s="22"/>
      <c r="X326" s="22"/>
      <c r="Y326" s="22">
        <v>606</v>
      </c>
      <c r="Z326" s="22">
        <f t="shared" si="28"/>
        <v>606</v>
      </c>
      <c r="AA326" s="22"/>
      <c r="AB326" s="22"/>
      <c r="AC326" s="22"/>
      <c r="AD326" s="22">
        <v>12795</v>
      </c>
      <c r="AE326" s="22"/>
      <c r="AF326" s="22"/>
      <c r="AG326" s="22"/>
      <c r="AH326" s="22"/>
      <c r="AI326" s="22"/>
      <c r="AJ326" s="22">
        <f t="shared" si="25"/>
        <v>12795</v>
      </c>
      <c r="AK326" s="22"/>
      <c r="AL326" s="22"/>
      <c r="AM326" s="22"/>
      <c r="AN326" s="22"/>
      <c r="AO326" s="22"/>
      <c r="AP326" s="22"/>
      <c r="AQ326" s="22"/>
      <c r="AR326" s="22"/>
      <c r="AS326" s="22"/>
      <c r="AT326" s="22">
        <f t="shared" si="26"/>
        <v>0</v>
      </c>
      <c r="AU326" s="22"/>
      <c r="AV326" s="22"/>
      <c r="AW326" s="22"/>
      <c r="AX326" s="22"/>
      <c r="AY326" s="22"/>
      <c r="AZ326" s="22"/>
      <c r="BA326" s="22"/>
      <c r="BB326" s="22"/>
      <c r="BC326" s="22"/>
      <c r="BD326" s="22"/>
      <c r="BE326" s="22"/>
      <c r="BF326" s="22"/>
      <c r="BG326" s="22"/>
      <c r="BH326" s="22">
        <f t="shared" si="27"/>
        <v>0</v>
      </c>
      <c r="BI326" s="22">
        <f t="shared" si="29"/>
        <v>26957</v>
      </c>
      <c r="BJ326" s="3"/>
    </row>
    <row r="327" spans="1:62" ht="16.5" customHeight="1">
      <c r="A327" s="25" t="s">
        <v>800</v>
      </c>
      <c r="B327" s="25">
        <v>4</v>
      </c>
      <c r="C327" s="32" t="s">
        <v>801</v>
      </c>
      <c r="D327" s="22"/>
      <c r="E327" s="22"/>
      <c r="F327" s="22"/>
      <c r="G327" s="22"/>
      <c r="H327" s="22"/>
      <c r="I327" s="22"/>
      <c r="J327" s="22"/>
      <c r="K327" s="22"/>
      <c r="L327" s="22"/>
      <c r="M327" s="22"/>
      <c r="N327" s="22"/>
      <c r="O327" s="22"/>
      <c r="P327" s="22"/>
      <c r="Q327" s="22"/>
      <c r="R327" s="22"/>
      <c r="S327" s="22"/>
      <c r="T327" s="22"/>
      <c r="U327" s="22"/>
      <c r="V327" s="38">
        <f t="shared" si="24"/>
        <v>0</v>
      </c>
      <c r="W327" s="22"/>
      <c r="X327" s="22"/>
      <c r="Y327" s="22"/>
      <c r="Z327" s="22">
        <f t="shared" si="28"/>
        <v>0</v>
      </c>
      <c r="AA327" s="22"/>
      <c r="AB327" s="22"/>
      <c r="AC327" s="22"/>
      <c r="AD327" s="22">
        <v>12795</v>
      </c>
      <c r="AE327" s="22"/>
      <c r="AF327" s="22"/>
      <c r="AG327" s="22"/>
      <c r="AH327" s="22"/>
      <c r="AI327" s="22"/>
      <c r="AJ327" s="22">
        <f t="shared" si="25"/>
        <v>12795</v>
      </c>
      <c r="AK327" s="22"/>
      <c r="AL327" s="22"/>
      <c r="AM327" s="22"/>
      <c r="AN327" s="22"/>
      <c r="AO327" s="22"/>
      <c r="AP327" s="22"/>
      <c r="AQ327" s="22"/>
      <c r="AR327" s="22"/>
      <c r="AS327" s="22"/>
      <c r="AT327" s="22">
        <f t="shared" si="26"/>
        <v>0</v>
      </c>
      <c r="AU327" s="22"/>
      <c r="AV327" s="22"/>
      <c r="AW327" s="22"/>
      <c r="AX327" s="22"/>
      <c r="AY327" s="22"/>
      <c r="AZ327" s="22"/>
      <c r="BA327" s="22"/>
      <c r="BB327" s="22"/>
      <c r="BC327" s="22"/>
      <c r="BD327" s="22"/>
      <c r="BE327" s="22"/>
      <c r="BF327" s="22"/>
      <c r="BG327" s="22"/>
      <c r="BH327" s="22">
        <f t="shared" si="27"/>
        <v>0</v>
      </c>
      <c r="BI327" s="22">
        <f t="shared" si="29"/>
        <v>12795</v>
      </c>
      <c r="BJ327" s="3"/>
    </row>
    <row r="328" spans="1:62" ht="16.5" customHeight="1">
      <c r="A328" s="25" t="s">
        <v>802</v>
      </c>
      <c r="B328" s="25">
        <v>4</v>
      </c>
      <c r="C328" s="32" t="s">
        <v>803</v>
      </c>
      <c r="D328" s="22"/>
      <c r="E328" s="22"/>
      <c r="F328" s="22"/>
      <c r="G328" s="22"/>
      <c r="H328" s="22">
        <v>2426</v>
      </c>
      <c r="I328" s="22">
        <v>5880</v>
      </c>
      <c r="J328" s="22"/>
      <c r="K328" s="22"/>
      <c r="L328" s="22"/>
      <c r="M328" s="22"/>
      <c r="N328" s="22"/>
      <c r="O328" s="22">
        <v>5250</v>
      </c>
      <c r="P328" s="22"/>
      <c r="Q328" s="22"/>
      <c r="R328" s="22"/>
      <c r="S328" s="22"/>
      <c r="T328" s="22"/>
      <c r="U328" s="22"/>
      <c r="V328" s="38">
        <f>SUM(D328:U328)</f>
        <v>13556</v>
      </c>
      <c r="W328" s="22"/>
      <c r="X328" s="22"/>
      <c r="Y328" s="22">
        <v>606</v>
      </c>
      <c r="Z328" s="22">
        <f t="shared" si="28"/>
        <v>606</v>
      </c>
      <c r="AA328" s="22"/>
      <c r="AB328" s="22"/>
      <c r="AC328" s="22"/>
      <c r="AD328" s="22"/>
      <c r="AE328" s="22"/>
      <c r="AF328" s="22"/>
      <c r="AG328" s="22"/>
      <c r="AH328" s="22"/>
      <c r="AI328" s="22"/>
      <c r="AJ328" s="22">
        <f>SUM(AA328:AI328)</f>
        <v>0</v>
      </c>
      <c r="AK328" s="22"/>
      <c r="AL328" s="22"/>
      <c r="AM328" s="22"/>
      <c r="AN328" s="22"/>
      <c r="AO328" s="22"/>
      <c r="AP328" s="22"/>
      <c r="AQ328" s="22"/>
      <c r="AR328" s="22"/>
      <c r="AS328" s="22"/>
      <c r="AT328" s="22">
        <f>SUM(AK328:AS328)</f>
        <v>0</v>
      </c>
      <c r="AU328" s="22"/>
      <c r="AV328" s="22"/>
      <c r="AW328" s="22"/>
      <c r="AX328" s="22"/>
      <c r="AY328" s="22"/>
      <c r="AZ328" s="22"/>
      <c r="BA328" s="22"/>
      <c r="BB328" s="22"/>
      <c r="BC328" s="22"/>
      <c r="BD328" s="22"/>
      <c r="BE328" s="22"/>
      <c r="BF328" s="22"/>
      <c r="BG328" s="22"/>
      <c r="BH328" s="22">
        <f>SUM(AU328:BG328)</f>
        <v>0</v>
      </c>
      <c r="BI328" s="22">
        <f t="shared" si="29"/>
        <v>14162</v>
      </c>
      <c r="BJ328" s="3"/>
    </row>
    <row r="329" spans="1:62" s="31" customFormat="1" ht="16.5" customHeight="1">
      <c r="A329" s="27" t="s">
        <v>806</v>
      </c>
      <c r="B329" s="27">
        <v>1</v>
      </c>
      <c r="C329" s="28" t="s">
        <v>807</v>
      </c>
      <c r="D329" s="21">
        <v>903558</v>
      </c>
      <c r="E329" s="21">
        <v>115447</v>
      </c>
      <c r="F329" s="21">
        <v>3006688</v>
      </c>
      <c r="G329" s="21">
        <v>979466</v>
      </c>
      <c r="H329" s="21">
        <v>2170588</v>
      </c>
      <c r="I329" s="21">
        <v>1564471</v>
      </c>
      <c r="J329" s="21">
        <v>1230</v>
      </c>
      <c r="K329" s="21">
        <v>1652379</v>
      </c>
      <c r="L329" s="21">
        <v>2532685</v>
      </c>
      <c r="M329" s="21">
        <v>25956</v>
      </c>
      <c r="N329" s="21">
        <v>257820</v>
      </c>
      <c r="O329" s="21">
        <v>917970</v>
      </c>
      <c r="P329" s="21">
        <v>268</v>
      </c>
      <c r="Q329" s="21">
        <v>35978</v>
      </c>
      <c r="R329" s="21">
        <v>53557</v>
      </c>
      <c r="S329" s="21">
        <v>22820</v>
      </c>
      <c r="T329" s="21">
        <v>4587</v>
      </c>
      <c r="U329" s="21">
        <v>1244</v>
      </c>
      <c r="V329" s="21">
        <f>SUM(D329:U329)</f>
        <v>14246712</v>
      </c>
      <c r="W329" s="21"/>
      <c r="X329" s="21">
        <v>166135</v>
      </c>
      <c r="Y329" s="21">
        <v>80735</v>
      </c>
      <c r="Z329" s="21">
        <f>SUM(W329:Y329)</f>
        <v>246870</v>
      </c>
      <c r="AA329" s="21"/>
      <c r="AB329" s="21"/>
      <c r="AC329" s="21">
        <v>600</v>
      </c>
      <c r="AD329" s="21">
        <v>88614</v>
      </c>
      <c r="AE329" s="21"/>
      <c r="AF329" s="21"/>
      <c r="AG329" s="21">
        <v>478</v>
      </c>
      <c r="AH329" s="21"/>
      <c r="AI329" s="21"/>
      <c r="AJ329" s="21">
        <f>SUM(AA329:AI329)</f>
        <v>89692</v>
      </c>
      <c r="AK329" s="21">
        <v>107696</v>
      </c>
      <c r="AL329" s="21">
        <v>1079151</v>
      </c>
      <c r="AM329" s="21">
        <v>15111</v>
      </c>
      <c r="AN329" s="21">
        <v>8175</v>
      </c>
      <c r="AO329" s="21">
        <v>10487</v>
      </c>
      <c r="AP329" s="21">
        <v>2941</v>
      </c>
      <c r="AQ329" s="21">
        <v>4719</v>
      </c>
      <c r="AR329" s="21">
        <v>750022</v>
      </c>
      <c r="AS329" s="21">
        <v>139130</v>
      </c>
      <c r="AT329" s="21">
        <f>SUM(AK329:AS329)</f>
        <v>2117432</v>
      </c>
      <c r="AU329" s="21">
        <v>221</v>
      </c>
      <c r="AV329" s="21">
        <v>37393</v>
      </c>
      <c r="AW329" s="21">
        <v>442</v>
      </c>
      <c r="AX329" s="21">
        <v>92072</v>
      </c>
      <c r="AY329" s="21">
        <v>23258</v>
      </c>
      <c r="AZ329" s="21"/>
      <c r="BA329" s="21"/>
      <c r="BB329" s="21">
        <v>86025</v>
      </c>
      <c r="BC329" s="21">
        <v>644285</v>
      </c>
      <c r="BD329" s="21"/>
      <c r="BE329" s="21">
        <v>12344</v>
      </c>
      <c r="BF329" s="21">
        <v>9226</v>
      </c>
      <c r="BG329" s="21">
        <v>676</v>
      </c>
      <c r="BH329" s="21">
        <f>SUM(AU329:BG329)</f>
        <v>905942</v>
      </c>
      <c r="BI329" s="21">
        <f t="shared" si="29"/>
        <v>17606648</v>
      </c>
      <c r="BJ329" s="2"/>
    </row>
    <row r="330" spans="1:62" ht="16.5" customHeight="1">
      <c r="A330" s="25" t="s">
        <v>808</v>
      </c>
      <c r="B330" s="25">
        <v>2</v>
      </c>
      <c r="C330" s="32" t="s">
        <v>809</v>
      </c>
      <c r="D330" s="22">
        <v>903558</v>
      </c>
      <c r="E330" s="22">
        <v>115447</v>
      </c>
      <c r="F330" s="22">
        <v>3006418</v>
      </c>
      <c r="G330" s="22">
        <v>979466</v>
      </c>
      <c r="H330" s="22">
        <v>2170588</v>
      </c>
      <c r="I330" s="22">
        <v>1564471</v>
      </c>
      <c r="J330" s="22">
        <v>1230</v>
      </c>
      <c r="K330" s="22">
        <v>1652379</v>
      </c>
      <c r="L330" s="22">
        <v>2532685</v>
      </c>
      <c r="M330" s="22">
        <v>25956</v>
      </c>
      <c r="N330" s="22">
        <v>257820</v>
      </c>
      <c r="O330" s="22">
        <v>917970</v>
      </c>
      <c r="P330" s="22">
        <v>268</v>
      </c>
      <c r="Q330" s="22">
        <v>35978</v>
      </c>
      <c r="R330" s="22">
        <v>53557</v>
      </c>
      <c r="S330" s="22">
        <v>22820</v>
      </c>
      <c r="T330" s="22">
        <v>4587</v>
      </c>
      <c r="U330" s="22">
        <v>1244</v>
      </c>
      <c r="V330" s="38">
        <f>SUM(D330:U330)</f>
        <v>14246442</v>
      </c>
      <c r="W330" s="22"/>
      <c r="X330" s="22">
        <v>166135</v>
      </c>
      <c r="Y330" s="22">
        <v>80735</v>
      </c>
      <c r="Z330" s="22">
        <f>SUM(W330:Y330)</f>
        <v>246870</v>
      </c>
      <c r="AA330" s="22"/>
      <c r="AB330" s="22"/>
      <c r="AC330" s="22">
        <v>600</v>
      </c>
      <c r="AD330" s="22">
        <v>88614</v>
      </c>
      <c r="AE330" s="22"/>
      <c r="AF330" s="22"/>
      <c r="AG330" s="22">
        <v>478</v>
      </c>
      <c r="AH330" s="22"/>
      <c r="AI330" s="22"/>
      <c r="AJ330" s="22">
        <f>SUM(AA330:AI330)</f>
        <v>89692</v>
      </c>
      <c r="AK330" s="22">
        <v>107696</v>
      </c>
      <c r="AL330" s="22">
        <v>1079151</v>
      </c>
      <c r="AM330" s="22">
        <v>15111</v>
      </c>
      <c r="AN330" s="22">
        <v>8175</v>
      </c>
      <c r="AO330" s="22">
        <v>10487</v>
      </c>
      <c r="AP330" s="22">
        <v>2941</v>
      </c>
      <c r="AQ330" s="22">
        <v>4719</v>
      </c>
      <c r="AR330" s="22">
        <v>750022</v>
      </c>
      <c r="AS330" s="22">
        <v>139130</v>
      </c>
      <c r="AT330" s="22">
        <f>SUM(AK330:AS330)</f>
        <v>2117432</v>
      </c>
      <c r="AU330" s="22">
        <v>221</v>
      </c>
      <c r="AV330" s="22">
        <v>37393</v>
      </c>
      <c r="AW330" s="22">
        <v>442</v>
      </c>
      <c r="AX330" s="22">
        <v>92072</v>
      </c>
      <c r="AY330" s="22">
        <v>23258</v>
      </c>
      <c r="AZ330" s="22"/>
      <c r="BA330" s="22"/>
      <c r="BB330" s="22">
        <v>86025</v>
      </c>
      <c r="BC330" s="22">
        <v>643445</v>
      </c>
      <c r="BD330" s="22"/>
      <c r="BE330" s="22">
        <v>12344</v>
      </c>
      <c r="BF330" s="22">
        <v>9226</v>
      </c>
      <c r="BG330" s="22">
        <v>676</v>
      </c>
      <c r="BH330" s="22">
        <f>SUM(AU330:BG330)</f>
        <v>905102</v>
      </c>
      <c r="BI330" s="22">
        <f>V330+Z330+AJ330+AT330+BH330</f>
        <v>17605538</v>
      </c>
      <c r="BJ330" s="3"/>
    </row>
    <row r="331" spans="1:62" s="35" customFormat="1" ht="16.5" customHeight="1">
      <c r="A331" s="39" t="s">
        <v>821</v>
      </c>
      <c r="B331" s="39"/>
      <c r="C331" s="39"/>
      <c r="D331" s="24">
        <f aca="true" t="shared" si="30" ref="D331:AH331">D7+D25+D29+D43+D47+D50+D74+D172+D272+D329</f>
        <v>23137732</v>
      </c>
      <c r="E331" s="24">
        <f t="shared" si="30"/>
        <v>4655983</v>
      </c>
      <c r="F331" s="24">
        <f t="shared" si="30"/>
        <v>195886433</v>
      </c>
      <c r="G331" s="24">
        <f t="shared" si="30"/>
        <v>7664229</v>
      </c>
      <c r="H331" s="24">
        <f t="shared" si="30"/>
        <v>249925072</v>
      </c>
      <c r="I331" s="24">
        <f t="shared" si="30"/>
        <v>153628491</v>
      </c>
      <c r="J331" s="24">
        <f t="shared" si="30"/>
        <v>32348</v>
      </c>
      <c r="K331" s="24">
        <f t="shared" si="30"/>
        <v>121370007</v>
      </c>
      <c r="L331" s="24">
        <f t="shared" si="30"/>
        <v>344287491</v>
      </c>
      <c r="M331" s="24">
        <f t="shared" si="30"/>
        <v>3289905</v>
      </c>
      <c r="N331" s="24">
        <f t="shared" si="30"/>
        <v>42366892</v>
      </c>
      <c r="O331" s="24">
        <f t="shared" si="30"/>
        <v>57096617</v>
      </c>
      <c r="P331" s="24">
        <f t="shared" si="30"/>
        <v>91334</v>
      </c>
      <c r="Q331" s="24">
        <f t="shared" si="30"/>
        <v>15293296</v>
      </c>
      <c r="R331" s="24">
        <f t="shared" si="30"/>
        <v>15458558</v>
      </c>
      <c r="S331" s="24">
        <f t="shared" si="30"/>
        <v>1500127</v>
      </c>
      <c r="T331" s="24">
        <f t="shared" si="30"/>
        <v>762425</v>
      </c>
      <c r="U331" s="24">
        <f t="shared" si="30"/>
        <v>1400118</v>
      </c>
      <c r="V331" s="24">
        <f t="shared" si="30"/>
        <v>1237847058</v>
      </c>
      <c r="W331" s="24">
        <f t="shared" si="30"/>
        <v>1252627</v>
      </c>
      <c r="X331" s="24">
        <f t="shared" si="30"/>
        <v>34748566</v>
      </c>
      <c r="Y331" s="24">
        <f t="shared" si="30"/>
        <v>26054994</v>
      </c>
      <c r="Z331" s="24">
        <f t="shared" si="30"/>
        <v>62056187</v>
      </c>
      <c r="AA331" s="24">
        <f>AA7+AA25+AA29+AA43+AA47+AA50+AA74+AA172+AA272+AA329</f>
        <v>2474</v>
      </c>
      <c r="AB331" s="24">
        <f t="shared" si="30"/>
        <v>5405636</v>
      </c>
      <c r="AC331" s="24">
        <f t="shared" si="30"/>
        <v>81385</v>
      </c>
      <c r="AD331" s="24">
        <f t="shared" si="30"/>
        <v>39062487</v>
      </c>
      <c r="AE331" s="24">
        <f t="shared" si="30"/>
        <v>328348</v>
      </c>
      <c r="AF331" s="24">
        <f>AF7+AF25+AF29+AF43+AF47+AF50+AF74+AF172+AF272+AF329</f>
        <v>4014</v>
      </c>
      <c r="AG331" s="24">
        <f t="shared" si="30"/>
        <v>76207</v>
      </c>
      <c r="AH331" s="24">
        <f t="shared" si="30"/>
        <v>372411</v>
      </c>
      <c r="AI331" s="24">
        <f>AI7+AI25+AI29+AI43+AI47+AI50+AI74+AI172+AI272+AI329</f>
        <v>2124</v>
      </c>
      <c r="AJ331" s="24">
        <f>AJ7+AJ25+AJ29+AJ43+AJ47+AJ50+AJ74+AJ172+AJ272+AJ329</f>
        <v>45335086</v>
      </c>
      <c r="AK331" s="24">
        <f aca="true" t="shared" si="31" ref="AK331:BH331">AK7+AK25+AK29+AK43+AK47+AK50+AK74+AK172+AK272+AK329</f>
        <v>44359630</v>
      </c>
      <c r="AL331" s="24">
        <f t="shared" si="31"/>
        <v>31324413</v>
      </c>
      <c r="AM331" s="24">
        <f t="shared" si="31"/>
        <v>8579011</v>
      </c>
      <c r="AN331" s="24">
        <f t="shared" si="31"/>
        <v>751327</v>
      </c>
      <c r="AO331" s="24">
        <f t="shared" si="31"/>
        <v>11833266</v>
      </c>
      <c r="AP331" s="24">
        <f t="shared" si="31"/>
        <v>757440</v>
      </c>
      <c r="AQ331" s="24">
        <f t="shared" si="31"/>
        <v>610322</v>
      </c>
      <c r="AR331" s="24">
        <f t="shared" si="31"/>
        <v>30526778</v>
      </c>
      <c r="AS331" s="24">
        <f t="shared" si="31"/>
        <v>1987083</v>
      </c>
      <c r="AT331" s="24">
        <f t="shared" si="31"/>
        <v>130729270</v>
      </c>
      <c r="AU331" s="24">
        <f t="shared" si="31"/>
        <v>793803</v>
      </c>
      <c r="AV331" s="24">
        <f t="shared" si="31"/>
        <v>121915</v>
      </c>
      <c r="AW331" s="24">
        <f t="shared" si="31"/>
        <v>289618</v>
      </c>
      <c r="AX331" s="24">
        <f t="shared" si="31"/>
        <v>24561750</v>
      </c>
      <c r="AY331" s="24">
        <f t="shared" si="31"/>
        <v>1093735</v>
      </c>
      <c r="AZ331" s="24">
        <f t="shared" si="31"/>
        <v>1378</v>
      </c>
      <c r="BA331" s="24">
        <f t="shared" si="31"/>
        <v>110941</v>
      </c>
      <c r="BB331" s="24">
        <f t="shared" si="31"/>
        <v>21884280</v>
      </c>
      <c r="BC331" s="24">
        <f t="shared" si="31"/>
        <v>420859995</v>
      </c>
      <c r="BD331" s="24">
        <f t="shared" si="31"/>
        <v>7978</v>
      </c>
      <c r="BE331" s="24">
        <f t="shared" si="31"/>
        <v>27884025</v>
      </c>
      <c r="BF331" s="24">
        <f t="shared" si="31"/>
        <v>882627</v>
      </c>
      <c r="BG331" s="24">
        <f t="shared" si="31"/>
        <v>5105</v>
      </c>
      <c r="BH331" s="24">
        <f t="shared" si="31"/>
        <v>498497150</v>
      </c>
      <c r="BI331" s="24">
        <f>V331+Z331+AJ331+AT331+BH331</f>
        <v>1974464751</v>
      </c>
      <c r="BJ331" s="4"/>
    </row>
    <row r="332" ht="16.5" customHeight="1"/>
    <row r="333" ht="16.5" customHeight="1"/>
  </sheetData>
  <sheetProtection/>
  <mergeCells count="15">
    <mergeCell ref="B4:B6"/>
    <mergeCell ref="C4:C6"/>
    <mergeCell ref="D4:U4"/>
    <mergeCell ref="V4:V6"/>
    <mergeCell ref="W4:Y4"/>
    <mergeCell ref="BH4:BH6"/>
    <mergeCell ref="BI4:BI6"/>
    <mergeCell ref="A331:C331"/>
    <mergeCell ref="Z4:Z6"/>
    <mergeCell ref="AA4:AI4"/>
    <mergeCell ref="AJ4:AJ6"/>
    <mergeCell ref="AK4:AS4"/>
    <mergeCell ref="AT4:AT6"/>
    <mergeCell ref="AU4:BG4"/>
    <mergeCell ref="A4:A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28" r:id="rId1"/>
  <headerFooter>
    <oddFooter>&amp;C&amp;P /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E34C09"/>
    <pageSetUpPr fitToPage="1"/>
  </sheetPr>
  <dimension ref="A1:R238"/>
  <sheetViews>
    <sheetView zoomScale="85" zoomScaleNormal="85" zoomScalePageLayoutView="0" workbookViewId="0" topLeftCell="A1">
      <pane xSplit="3" ySplit="6" topLeftCell="N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Q23" sqref="Q23"/>
    </sheetView>
  </sheetViews>
  <sheetFormatPr defaultColWidth="9.140625" defaultRowHeight="15"/>
  <cols>
    <col min="1" max="1" width="10.7109375" style="5" customWidth="1"/>
    <col min="2" max="2" width="5.28125" style="6" bestFit="1" customWidth="1"/>
    <col min="3" max="3" width="35.421875" style="5" bestFit="1" customWidth="1"/>
    <col min="4" max="5" width="11.00390625" style="5" bestFit="1" customWidth="1"/>
    <col min="6" max="6" width="12.140625" style="5" bestFit="1" customWidth="1"/>
    <col min="7" max="7" width="13.57421875" style="5" bestFit="1" customWidth="1"/>
    <col min="8" max="10" width="12.140625" style="5" bestFit="1" customWidth="1"/>
    <col min="11" max="12" width="11.00390625" style="5" bestFit="1" customWidth="1"/>
    <col min="13" max="13" width="9.8515625" style="5" bestFit="1" customWidth="1"/>
    <col min="14" max="14" width="11.00390625" style="5" bestFit="1" customWidth="1"/>
    <col min="15" max="15" width="13.57421875" style="5" bestFit="1" customWidth="1"/>
    <col min="16" max="16" width="11.00390625" style="5" bestFit="1" customWidth="1"/>
    <col min="17" max="17" width="9.140625" style="5" bestFit="1" customWidth="1"/>
    <col min="18" max="18" width="13.57421875" style="5" bestFit="1" customWidth="1"/>
    <col min="19" max="16384" width="9.00390625" style="5" customWidth="1"/>
  </cols>
  <sheetData>
    <row r="1" ht="13.5">
      <c r="A1" s="5" t="s">
        <v>812</v>
      </c>
    </row>
    <row r="2" ht="13.5">
      <c r="A2" s="5" t="s">
        <v>813</v>
      </c>
    </row>
    <row r="3" spans="1:3" ht="13.5">
      <c r="A3" s="5" t="s">
        <v>973</v>
      </c>
      <c r="C3" s="7" t="s">
        <v>815</v>
      </c>
    </row>
    <row r="4" spans="1:18" ht="13.5">
      <c r="A4" s="53" t="s">
        <v>0</v>
      </c>
      <c r="B4" s="53" t="s">
        <v>823</v>
      </c>
      <c r="C4" s="53" t="s">
        <v>857</v>
      </c>
      <c r="D4" s="51" t="s">
        <v>974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46"/>
      <c r="R4" s="52" t="s">
        <v>975</v>
      </c>
    </row>
    <row r="5" spans="1:18" s="6" customFormat="1" ht="13.5">
      <c r="A5" s="54"/>
      <c r="B5" s="54"/>
      <c r="C5" s="54"/>
      <c r="D5" s="25">
        <v>133</v>
      </c>
      <c r="E5" s="25">
        <v>134</v>
      </c>
      <c r="F5" s="25">
        <v>135</v>
      </c>
      <c r="G5" s="25">
        <v>137</v>
      </c>
      <c r="H5" s="25">
        <v>138</v>
      </c>
      <c r="I5" s="25">
        <v>140</v>
      </c>
      <c r="J5" s="25">
        <v>141</v>
      </c>
      <c r="K5" s="25">
        <v>143</v>
      </c>
      <c r="L5" s="25">
        <v>144</v>
      </c>
      <c r="M5" s="25">
        <v>145</v>
      </c>
      <c r="N5" s="25">
        <v>146</v>
      </c>
      <c r="O5" s="25">
        <v>147</v>
      </c>
      <c r="P5" s="25">
        <v>149</v>
      </c>
      <c r="Q5" s="25">
        <v>158</v>
      </c>
      <c r="R5" s="51"/>
    </row>
    <row r="6" spans="1:18" s="37" customFormat="1" ht="40.5">
      <c r="A6" s="55"/>
      <c r="B6" s="55"/>
      <c r="C6" s="55"/>
      <c r="D6" s="26" t="s">
        <v>976</v>
      </c>
      <c r="E6" s="26" t="s">
        <v>977</v>
      </c>
      <c r="F6" s="26" t="s">
        <v>978</v>
      </c>
      <c r="G6" s="26" t="s">
        <v>979</v>
      </c>
      <c r="H6" s="26" t="s">
        <v>980</v>
      </c>
      <c r="I6" s="26" t="s">
        <v>981</v>
      </c>
      <c r="J6" s="26" t="s">
        <v>982</v>
      </c>
      <c r="K6" s="26" t="s">
        <v>983</v>
      </c>
      <c r="L6" s="26" t="s">
        <v>984</v>
      </c>
      <c r="M6" s="26" t="s">
        <v>985</v>
      </c>
      <c r="N6" s="26" t="s">
        <v>986</v>
      </c>
      <c r="O6" s="26" t="s">
        <v>987</v>
      </c>
      <c r="P6" s="26" t="s">
        <v>988</v>
      </c>
      <c r="Q6" s="26" t="s">
        <v>989</v>
      </c>
      <c r="R6" s="51"/>
    </row>
    <row r="7" spans="1:18" s="31" customFormat="1" ht="14.25" customHeight="1">
      <c r="A7" s="27" t="s">
        <v>27</v>
      </c>
      <c r="B7" s="27">
        <v>1</v>
      </c>
      <c r="C7" s="28" t="s">
        <v>28</v>
      </c>
      <c r="D7" s="21"/>
      <c r="E7" s="21"/>
      <c r="F7" s="21"/>
      <c r="G7" s="21">
        <v>124223</v>
      </c>
      <c r="H7" s="21"/>
      <c r="I7" s="21"/>
      <c r="J7" s="21"/>
      <c r="K7" s="21"/>
      <c r="L7" s="21">
        <v>7194</v>
      </c>
      <c r="M7" s="21"/>
      <c r="N7" s="21"/>
      <c r="O7" s="21">
        <v>267268</v>
      </c>
      <c r="P7" s="21"/>
      <c r="Q7" s="21"/>
      <c r="R7" s="21">
        <f>SUM(D7:Q7)</f>
        <v>398685</v>
      </c>
    </row>
    <row r="8" spans="1:18" ht="14.25" customHeight="1">
      <c r="A8" s="25" t="s">
        <v>61</v>
      </c>
      <c r="B8" s="25">
        <v>2</v>
      </c>
      <c r="C8" s="32" t="s">
        <v>62</v>
      </c>
      <c r="D8" s="22"/>
      <c r="E8" s="22"/>
      <c r="F8" s="22"/>
      <c r="G8" s="22">
        <v>2079</v>
      </c>
      <c r="H8" s="22"/>
      <c r="I8" s="22"/>
      <c r="J8" s="22"/>
      <c r="K8" s="22"/>
      <c r="L8" s="22"/>
      <c r="M8" s="22"/>
      <c r="N8" s="22"/>
      <c r="O8" s="22"/>
      <c r="P8" s="22"/>
      <c r="Q8" s="22"/>
      <c r="R8" s="22">
        <f aca="true" t="shared" si="0" ref="R8:R71">SUM(D8:Q8)</f>
        <v>2079</v>
      </c>
    </row>
    <row r="9" spans="1:18" ht="14.25" customHeight="1">
      <c r="A9" s="25" t="s">
        <v>71</v>
      </c>
      <c r="B9" s="25">
        <v>3</v>
      </c>
      <c r="C9" s="32" t="s">
        <v>72</v>
      </c>
      <c r="D9" s="22"/>
      <c r="E9" s="22"/>
      <c r="F9" s="22"/>
      <c r="G9" s="22">
        <v>2079</v>
      </c>
      <c r="H9" s="22"/>
      <c r="I9" s="22"/>
      <c r="J9" s="22"/>
      <c r="K9" s="22"/>
      <c r="L9" s="22"/>
      <c r="M9" s="22"/>
      <c r="N9" s="22"/>
      <c r="O9" s="22"/>
      <c r="P9" s="22"/>
      <c r="Q9" s="22"/>
      <c r="R9" s="22">
        <f t="shared" si="0"/>
        <v>2079</v>
      </c>
    </row>
    <row r="10" spans="1:18" ht="14.25" customHeight="1">
      <c r="A10" s="25" t="s">
        <v>75</v>
      </c>
      <c r="B10" s="25">
        <v>2</v>
      </c>
      <c r="C10" s="32" t="s">
        <v>76</v>
      </c>
      <c r="D10" s="22"/>
      <c r="E10" s="22"/>
      <c r="F10" s="22"/>
      <c r="G10" s="22">
        <v>115862</v>
      </c>
      <c r="H10" s="22"/>
      <c r="I10" s="22"/>
      <c r="J10" s="22"/>
      <c r="K10" s="22"/>
      <c r="L10" s="22">
        <v>7194</v>
      </c>
      <c r="M10" s="22"/>
      <c r="N10" s="22"/>
      <c r="O10" s="22">
        <v>266942</v>
      </c>
      <c r="P10" s="22"/>
      <c r="Q10" s="22"/>
      <c r="R10" s="22">
        <f t="shared" si="0"/>
        <v>389998</v>
      </c>
    </row>
    <row r="11" spans="1:18" ht="14.25" customHeight="1">
      <c r="A11" s="25" t="s">
        <v>77</v>
      </c>
      <c r="B11" s="25">
        <v>2</v>
      </c>
      <c r="C11" s="32" t="s">
        <v>78</v>
      </c>
      <c r="D11" s="22"/>
      <c r="E11" s="22"/>
      <c r="F11" s="22"/>
      <c r="G11" s="22">
        <v>287</v>
      </c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>
        <f t="shared" si="0"/>
        <v>287</v>
      </c>
    </row>
    <row r="12" spans="1:18" ht="14.25" customHeight="1">
      <c r="A12" s="25" t="s">
        <v>79</v>
      </c>
      <c r="B12" s="25">
        <v>3</v>
      </c>
      <c r="C12" s="32" t="s">
        <v>80</v>
      </c>
      <c r="D12" s="22"/>
      <c r="E12" s="22"/>
      <c r="F12" s="22"/>
      <c r="G12" s="22">
        <v>287</v>
      </c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>
        <f t="shared" si="0"/>
        <v>287</v>
      </c>
    </row>
    <row r="13" spans="1:18" ht="14.25" customHeight="1">
      <c r="A13" s="25" t="s">
        <v>87</v>
      </c>
      <c r="B13" s="25">
        <v>2</v>
      </c>
      <c r="C13" s="32" t="s">
        <v>88</v>
      </c>
      <c r="D13" s="22"/>
      <c r="E13" s="22"/>
      <c r="F13" s="22"/>
      <c r="G13" s="22">
        <v>5995</v>
      </c>
      <c r="H13" s="22"/>
      <c r="I13" s="22"/>
      <c r="J13" s="22"/>
      <c r="K13" s="22"/>
      <c r="L13" s="22"/>
      <c r="M13" s="22"/>
      <c r="N13" s="22"/>
      <c r="O13" s="22">
        <v>326</v>
      </c>
      <c r="P13" s="22"/>
      <c r="Q13" s="22"/>
      <c r="R13" s="22">
        <f t="shared" si="0"/>
        <v>6321</v>
      </c>
    </row>
    <row r="14" spans="1:18" s="31" customFormat="1" ht="14.25" customHeight="1">
      <c r="A14" s="27" t="s">
        <v>89</v>
      </c>
      <c r="B14" s="27">
        <v>1</v>
      </c>
      <c r="C14" s="28" t="s">
        <v>90</v>
      </c>
      <c r="D14" s="21"/>
      <c r="E14" s="21"/>
      <c r="F14" s="21">
        <v>1276</v>
      </c>
      <c r="G14" s="21"/>
      <c r="H14" s="21"/>
      <c r="I14" s="21"/>
      <c r="J14" s="21"/>
      <c r="K14" s="21"/>
      <c r="L14" s="21"/>
      <c r="M14" s="21"/>
      <c r="N14" s="21"/>
      <c r="O14" s="21">
        <v>671244</v>
      </c>
      <c r="P14" s="21"/>
      <c r="Q14" s="21"/>
      <c r="R14" s="21">
        <f t="shared" si="0"/>
        <v>672520</v>
      </c>
    </row>
    <row r="15" spans="1:18" ht="14.25" customHeight="1">
      <c r="A15" s="25" t="s">
        <v>91</v>
      </c>
      <c r="B15" s="25">
        <v>2</v>
      </c>
      <c r="C15" s="32" t="s">
        <v>92</v>
      </c>
      <c r="D15" s="22"/>
      <c r="E15" s="22"/>
      <c r="F15" s="22">
        <v>1276</v>
      </c>
      <c r="G15" s="22"/>
      <c r="H15" s="22"/>
      <c r="I15" s="22"/>
      <c r="J15" s="22"/>
      <c r="K15" s="22"/>
      <c r="L15" s="22"/>
      <c r="M15" s="22"/>
      <c r="N15" s="22"/>
      <c r="O15" s="22">
        <v>671244</v>
      </c>
      <c r="P15" s="22"/>
      <c r="Q15" s="22"/>
      <c r="R15" s="22">
        <f t="shared" si="0"/>
        <v>672520</v>
      </c>
    </row>
    <row r="16" spans="1:18" s="31" customFormat="1" ht="14.25" customHeight="1">
      <c r="A16" s="27" t="s">
        <v>95</v>
      </c>
      <c r="B16" s="27">
        <v>1</v>
      </c>
      <c r="C16" s="28" t="s">
        <v>96</v>
      </c>
      <c r="D16" s="21">
        <v>1545</v>
      </c>
      <c r="E16" s="21"/>
      <c r="F16" s="21"/>
      <c r="G16" s="21">
        <v>9233</v>
      </c>
      <c r="H16" s="21"/>
      <c r="I16" s="21">
        <v>16717</v>
      </c>
      <c r="J16" s="21"/>
      <c r="K16" s="21">
        <v>2832</v>
      </c>
      <c r="L16" s="21"/>
      <c r="M16" s="21">
        <v>255</v>
      </c>
      <c r="N16" s="21"/>
      <c r="O16" s="21">
        <v>531552</v>
      </c>
      <c r="P16" s="21"/>
      <c r="Q16" s="21"/>
      <c r="R16" s="21">
        <f t="shared" si="0"/>
        <v>562134</v>
      </c>
    </row>
    <row r="17" spans="1:18" ht="14.25" customHeight="1">
      <c r="A17" s="25" t="s">
        <v>113</v>
      </c>
      <c r="B17" s="25">
        <v>2</v>
      </c>
      <c r="C17" s="32" t="s">
        <v>114</v>
      </c>
      <c r="D17" s="22"/>
      <c r="E17" s="22"/>
      <c r="F17" s="22"/>
      <c r="G17" s="22">
        <v>9233</v>
      </c>
      <c r="H17" s="22"/>
      <c r="I17" s="22">
        <v>12243</v>
      </c>
      <c r="J17" s="22"/>
      <c r="K17" s="22">
        <v>2832</v>
      </c>
      <c r="L17" s="22"/>
      <c r="M17" s="22"/>
      <c r="N17" s="22"/>
      <c r="O17" s="22">
        <v>510903</v>
      </c>
      <c r="P17" s="22"/>
      <c r="Q17" s="22"/>
      <c r="R17" s="22">
        <f t="shared" si="0"/>
        <v>535211</v>
      </c>
    </row>
    <row r="18" spans="1:18" ht="14.25" customHeight="1">
      <c r="A18" s="25" t="s">
        <v>115</v>
      </c>
      <c r="B18" s="25">
        <v>3</v>
      </c>
      <c r="C18" s="32" t="s">
        <v>116</v>
      </c>
      <c r="D18" s="22"/>
      <c r="E18" s="22"/>
      <c r="F18" s="22"/>
      <c r="G18" s="22"/>
      <c r="H18" s="22"/>
      <c r="I18" s="22"/>
      <c r="J18" s="22"/>
      <c r="K18" s="22">
        <v>2623</v>
      </c>
      <c r="L18" s="22"/>
      <c r="M18" s="22"/>
      <c r="N18" s="22"/>
      <c r="O18" s="22">
        <v>474275</v>
      </c>
      <c r="P18" s="22"/>
      <c r="Q18" s="22"/>
      <c r="R18" s="22">
        <f t="shared" si="0"/>
        <v>476898</v>
      </c>
    </row>
    <row r="19" spans="1:18" ht="14.25" customHeight="1">
      <c r="A19" s="25" t="s">
        <v>117</v>
      </c>
      <c r="B19" s="25">
        <v>4</v>
      </c>
      <c r="C19" s="32" t="s">
        <v>118</v>
      </c>
      <c r="D19" s="22"/>
      <c r="E19" s="22"/>
      <c r="F19" s="22"/>
      <c r="G19" s="22"/>
      <c r="H19" s="22"/>
      <c r="I19" s="22"/>
      <c r="J19" s="22"/>
      <c r="K19" s="22">
        <v>2623</v>
      </c>
      <c r="L19" s="22"/>
      <c r="M19" s="22"/>
      <c r="N19" s="22"/>
      <c r="O19" s="22"/>
      <c r="P19" s="22"/>
      <c r="Q19" s="22"/>
      <c r="R19" s="22">
        <f t="shared" si="0"/>
        <v>2623</v>
      </c>
    </row>
    <row r="20" spans="1:18" ht="14.25" customHeight="1">
      <c r="A20" s="25" t="s">
        <v>121</v>
      </c>
      <c r="B20" s="25">
        <v>2</v>
      </c>
      <c r="C20" s="32" t="s">
        <v>122</v>
      </c>
      <c r="D20" s="22"/>
      <c r="E20" s="22"/>
      <c r="F20" s="22"/>
      <c r="G20" s="22"/>
      <c r="H20" s="22"/>
      <c r="I20" s="22">
        <v>4474</v>
      </c>
      <c r="J20" s="22"/>
      <c r="K20" s="22"/>
      <c r="L20" s="22"/>
      <c r="M20" s="22"/>
      <c r="N20" s="22"/>
      <c r="O20" s="22">
        <v>20649</v>
      </c>
      <c r="P20" s="22"/>
      <c r="Q20" s="22"/>
      <c r="R20" s="22">
        <f t="shared" si="0"/>
        <v>25123</v>
      </c>
    </row>
    <row r="21" spans="1:18" ht="14.25" customHeight="1">
      <c r="A21" s="25" t="s">
        <v>129</v>
      </c>
      <c r="B21" s="25">
        <v>2</v>
      </c>
      <c r="C21" s="32" t="s">
        <v>130</v>
      </c>
      <c r="D21" s="22">
        <v>1545</v>
      </c>
      <c r="E21" s="22"/>
      <c r="F21" s="22"/>
      <c r="G21" s="22"/>
      <c r="H21" s="22"/>
      <c r="I21" s="22"/>
      <c r="J21" s="22"/>
      <c r="K21" s="22"/>
      <c r="L21" s="22"/>
      <c r="M21" s="22">
        <v>255</v>
      </c>
      <c r="N21" s="22"/>
      <c r="O21" s="22"/>
      <c r="P21" s="22"/>
      <c r="Q21" s="22"/>
      <c r="R21" s="22">
        <f t="shared" si="0"/>
        <v>1800</v>
      </c>
    </row>
    <row r="22" spans="1:18" s="31" customFormat="1" ht="14.25" customHeight="1">
      <c r="A22" s="27" t="s">
        <v>133</v>
      </c>
      <c r="B22" s="27">
        <v>1</v>
      </c>
      <c r="C22" s="28" t="s">
        <v>134</v>
      </c>
      <c r="D22" s="21">
        <v>16804</v>
      </c>
      <c r="E22" s="21"/>
      <c r="F22" s="21">
        <v>195003</v>
      </c>
      <c r="G22" s="21">
        <v>428833</v>
      </c>
      <c r="H22" s="21">
        <v>93471</v>
      </c>
      <c r="I22" s="21">
        <v>136460</v>
      </c>
      <c r="J22" s="21">
        <v>239517</v>
      </c>
      <c r="K22" s="21"/>
      <c r="L22" s="21">
        <v>3261</v>
      </c>
      <c r="M22" s="21"/>
      <c r="N22" s="21"/>
      <c r="O22" s="21">
        <v>242975</v>
      </c>
      <c r="P22" s="21">
        <v>36784</v>
      </c>
      <c r="Q22" s="21"/>
      <c r="R22" s="21">
        <f t="shared" si="0"/>
        <v>1393108</v>
      </c>
    </row>
    <row r="23" spans="1:18" ht="14.25" customHeight="1">
      <c r="A23" s="25" t="s">
        <v>139</v>
      </c>
      <c r="B23" s="25">
        <v>2</v>
      </c>
      <c r="C23" s="32" t="s">
        <v>140</v>
      </c>
      <c r="D23" s="22">
        <v>16804</v>
      </c>
      <c r="E23" s="22"/>
      <c r="F23" s="22">
        <v>195003</v>
      </c>
      <c r="G23" s="22">
        <v>428833</v>
      </c>
      <c r="H23" s="22">
        <v>93471</v>
      </c>
      <c r="I23" s="22">
        <v>136460</v>
      </c>
      <c r="J23" s="22">
        <v>239517</v>
      </c>
      <c r="K23" s="22"/>
      <c r="L23" s="22">
        <v>3261</v>
      </c>
      <c r="M23" s="22"/>
      <c r="N23" s="22"/>
      <c r="O23" s="22">
        <v>242975</v>
      </c>
      <c r="P23" s="22">
        <v>36784</v>
      </c>
      <c r="Q23" s="22"/>
      <c r="R23" s="22">
        <f t="shared" si="0"/>
        <v>1393108</v>
      </c>
    </row>
    <row r="24" spans="1:18" ht="14.25" customHeight="1">
      <c r="A24" s="25" t="s">
        <v>141</v>
      </c>
      <c r="B24" s="25">
        <v>3</v>
      </c>
      <c r="C24" s="32" t="s">
        <v>142</v>
      </c>
      <c r="D24" s="22">
        <v>16804</v>
      </c>
      <c r="E24" s="22"/>
      <c r="F24" s="22">
        <v>195003</v>
      </c>
      <c r="G24" s="22">
        <v>422520</v>
      </c>
      <c r="H24" s="22">
        <v>93471</v>
      </c>
      <c r="I24" s="22">
        <v>136460</v>
      </c>
      <c r="J24" s="22">
        <v>239517</v>
      </c>
      <c r="K24" s="22"/>
      <c r="L24" s="22">
        <v>3261</v>
      </c>
      <c r="M24" s="22"/>
      <c r="N24" s="22"/>
      <c r="O24" s="22">
        <v>242975</v>
      </c>
      <c r="P24" s="22">
        <v>36784</v>
      </c>
      <c r="Q24" s="22"/>
      <c r="R24" s="22">
        <f t="shared" si="0"/>
        <v>1386795</v>
      </c>
    </row>
    <row r="25" spans="1:18" ht="14.25" customHeight="1">
      <c r="A25" s="25" t="s">
        <v>149</v>
      </c>
      <c r="B25" s="25">
        <v>4</v>
      </c>
      <c r="C25" s="32" t="s">
        <v>150</v>
      </c>
      <c r="D25" s="22">
        <v>16804</v>
      </c>
      <c r="E25" s="22"/>
      <c r="F25" s="22">
        <v>60837</v>
      </c>
      <c r="G25" s="22">
        <v>39460</v>
      </c>
      <c r="H25" s="22">
        <v>2335</v>
      </c>
      <c r="I25" s="22">
        <v>5447</v>
      </c>
      <c r="J25" s="22">
        <v>91967</v>
      </c>
      <c r="K25" s="22"/>
      <c r="L25" s="22">
        <v>469</v>
      </c>
      <c r="M25" s="22"/>
      <c r="N25" s="22"/>
      <c r="O25" s="22">
        <v>70622</v>
      </c>
      <c r="P25" s="22">
        <v>8134</v>
      </c>
      <c r="Q25" s="22"/>
      <c r="R25" s="22">
        <f t="shared" si="0"/>
        <v>296075</v>
      </c>
    </row>
    <row r="26" spans="1:18" s="31" customFormat="1" ht="14.25" customHeight="1">
      <c r="A26" s="27" t="s">
        <v>161</v>
      </c>
      <c r="B26" s="27">
        <v>1</v>
      </c>
      <c r="C26" s="28" t="s">
        <v>162</v>
      </c>
      <c r="D26" s="21">
        <v>4051289</v>
      </c>
      <c r="E26" s="21">
        <v>750</v>
      </c>
      <c r="F26" s="21">
        <v>49948</v>
      </c>
      <c r="G26" s="21">
        <v>1332073</v>
      </c>
      <c r="H26" s="21">
        <v>31446</v>
      </c>
      <c r="I26" s="21">
        <v>66435</v>
      </c>
      <c r="J26" s="21">
        <v>134251</v>
      </c>
      <c r="K26" s="21">
        <v>1043113</v>
      </c>
      <c r="L26" s="21">
        <v>41946</v>
      </c>
      <c r="M26" s="21">
        <v>76491</v>
      </c>
      <c r="N26" s="21">
        <v>10182</v>
      </c>
      <c r="O26" s="21">
        <v>460886</v>
      </c>
      <c r="P26" s="21">
        <v>49557</v>
      </c>
      <c r="Q26" s="21"/>
      <c r="R26" s="21">
        <f t="shared" si="0"/>
        <v>7348367</v>
      </c>
    </row>
    <row r="27" spans="1:18" ht="14.25" customHeight="1">
      <c r="A27" s="25" t="s">
        <v>163</v>
      </c>
      <c r="B27" s="25">
        <v>2</v>
      </c>
      <c r="C27" s="32" t="s">
        <v>164</v>
      </c>
      <c r="D27" s="22"/>
      <c r="E27" s="22"/>
      <c r="F27" s="22"/>
      <c r="G27" s="22"/>
      <c r="H27" s="22"/>
      <c r="I27" s="22"/>
      <c r="J27" s="22">
        <v>3442</v>
      </c>
      <c r="K27" s="22">
        <v>18713</v>
      </c>
      <c r="L27" s="22"/>
      <c r="M27" s="22"/>
      <c r="N27" s="22"/>
      <c r="O27" s="22">
        <v>176586</v>
      </c>
      <c r="P27" s="22"/>
      <c r="Q27" s="22"/>
      <c r="R27" s="22">
        <f t="shared" si="0"/>
        <v>198741</v>
      </c>
    </row>
    <row r="28" spans="1:18" ht="14.25" customHeight="1">
      <c r="A28" s="25" t="s">
        <v>165</v>
      </c>
      <c r="B28" s="25">
        <v>3</v>
      </c>
      <c r="C28" s="32" t="s">
        <v>166</v>
      </c>
      <c r="D28" s="22"/>
      <c r="E28" s="22"/>
      <c r="F28" s="22"/>
      <c r="G28" s="22"/>
      <c r="H28" s="22"/>
      <c r="I28" s="22"/>
      <c r="J28" s="22"/>
      <c r="K28" s="22">
        <v>15103</v>
      </c>
      <c r="L28" s="22"/>
      <c r="M28" s="22"/>
      <c r="N28" s="22"/>
      <c r="O28" s="22">
        <v>164000</v>
      </c>
      <c r="P28" s="22"/>
      <c r="Q28" s="22"/>
      <c r="R28" s="22">
        <f t="shared" si="0"/>
        <v>179103</v>
      </c>
    </row>
    <row r="29" spans="1:18" ht="14.25" customHeight="1">
      <c r="A29" s="25" t="s">
        <v>173</v>
      </c>
      <c r="B29" s="25">
        <v>3</v>
      </c>
      <c r="C29" s="32" t="s">
        <v>174</v>
      </c>
      <c r="D29" s="22"/>
      <c r="E29" s="22"/>
      <c r="F29" s="22"/>
      <c r="G29" s="22"/>
      <c r="H29" s="22"/>
      <c r="I29" s="22"/>
      <c r="J29" s="22">
        <v>3442</v>
      </c>
      <c r="K29" s="22">
        <v>3610</v>
      </c>
      <c r="L29" s="22"/>
      <c r="M29" s="22"/>
      <c r="N29" s="22"/>
      <c r="O29" s="22">
        <v>12586</v>
      </c>
      <c r="P29" s="22"/>
      <c r="Q29" s="22"/>
      <c r="R29" s="22">
        <f t="shared" si="0"/>
        <v>19638</v>
      </c>
    </row>
    <row r="30" spans="1:18" ht="14.25" customHeight="1">
      <c r="A30" s="25" t="s">
        <v>183</v>
      </c>
      <c r="B30" s="25">
        <v>2</v>
      </c>
      <c r="C30" s="32" t="s">
        <v>184</v>
      </c>
      <c r="D30" s="22">
        <v>39514</v>
      </c>
      <c r="E30" s="22"/>
      <c r="F30" s="22">
        <v>18634</v>
      </c>
      <c r="G30" s="22">
        <v>179677</v>
      </c>
      <c r="H30" s="22">
        <v>5437</v>
      </c>
      <c r="I30" s="22">
        <v>5455</v>
      </c>
      <c r="J30" s="22">
        <v>36131</v>
      </c>
      <c r="K30" s="22"/>
      <c r="L30" s="22">
        <v>1708</v>
      </c>
      <c r="M30" s="22">
        <v>209</v>
      </c>
      <c r="N30" s="22">
        <v>225</v>
      </c>
      <c r="O30" s="22">
        <v>67338</v>
      </c>
      <c r="P30" s="22">
        <v>27592</v>
      </c>
      <c r="Q30" s="22"/>
      <c r="R30" s="22">
        <f t="shared" si="0"/>
        <v>381920</v>
      </c>
    </row>
    <row r="31" spans="1:18" ht="14.25" customHeight="1">
      <c r="A31" s="25" t="s">
        <v>187</v>
      </c>
      <c r="B31" s="25">
        <v>3</v>
      </c>
      <c r="C31" s="32" t="s">
        <v>188</v>
      </c>
      <c r="D31" s="22">
        <v>38658</v>
      </c>
      <c r="E31" s="22"/>
      <c r="F31" s="22">
        <v>18634</v>
      </c>
      <c r="G31" s="22">
        <v>178882</v>
      </c>
      <c r="H31" s="22">
        <v>5437</v>
      </c>
      <c r="I31" s="22">
        <v>5455</v>
      </c>
      <c r="J31" s="22">
        <v>36131</v>
      </c>
      <c r="K31" s="22"/>
      <c r="L31" s="22">
        <v>596</v>
      </c>
      <c r="M31" s="22"/>
      <c r="N31" s="22"/>
      <c r="O31" s="22">
        <v>57574</v>
      </c>
      <c r="P31" s="22">
        <v>27592</v>
      </c>
      <c r="Q31" s="22"/>
      <c r="R31" s="22">
        <f t="shared" si="0"/>
        <v>368959</v>
      </c>
    </row>
    <row r="32" spans="1:18" ht="14.25" customHeight="1">
      <c r="A32" s="25" t="s">
        <v>189</v>
      </c>
      <c r="B32" s="25">
        <v>2</v>
      </c>
      <c r="C32" s="32" t="s">
        <v>190</v>
      </c>
      <c r="D32" s="22"/>
      <c r="E32" s="22"/>
      <c r="F32" s="22">
        <v>1479</v>
      </c>
      <c r="G32" s="22">
        <v>590051</v>
      </c>
      <c r="H32" s="22">
        <v>766</v>
      </c>
      <c r="I32" s="22"/>
      <c r="J32" s="22"/>
      <c r="K32" s="22"/>
      <c r="L32" s="22">
        <v>17261</v>
      </c>
      <c r="M32" s="22"/>
      <c r="N32" s="22">
        <v>600</v>
      </c>
      <c r="O32" s="22"/>
      <c r="P32" s="22"/>
      <c r="Q32" s="22"/>
      <c r="R32" s="22">
        <f t="shared" si="0"/>
        <v>610157</v>
      </c>
    </row>
    <row r="33" spans="1:18" ht="14.25" customHeight="1">
      <c r="A33" s="25" t="s">
        <v>193</v>
      </c>
      <c r="B33" s="25">
        <v>3</v>
      </c>
      <c r="C33" s="32" t="s">
        <v>194</v>
      </c>
      <c r="D33" s="22"/>
      <c r="E33" s="22"/>
      <c r="F33" s="22"/>
      <c r="G33" s="22">
        <v>590051</v>
      </c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>
        <f t="shared" si="0"/>
        <v>590051</v>
      </c>
    </row>
    <row r="34" spans="1:18" ht="14.25" customHeight="1">
      <c r="A34" s="25" t="s">
        <v>197</v>
      </c>
      <c r="B34" s="25">
        <v>2</v>
      </c>
      <c r="C34" s="32" t="s">
        <v>198</v>
      </c>
      <c r="D34" s="22">
        <v>62751</v>
      </c>
      <c r="E34" s="22"/>
      <c r="F34" s="22">
        <v>6747</v>
      </c>
      <c r="G34" s="22">
        <v>50689</v>
      </c>
      <c r="H34" s="22">
        <v>7729</v>
      </c>
      <c r="I34" s="22">
        <v>10142</v>
      </c>
      <c r="J34" s="22">
        <v>1111</v>
      </c>
      <c r="K34" s="22">
        <v>13477</v>
      </c>
      <c r="L34" s="22"/>
      <c r="M34" s="22"/>
      <c r="N34" s="22"/>
      <c r="O34" s="22">
        <v>4874</v>
      </c>
      <c r="P34" s="22">
        <v>554</v>
      </c>
      <c r="Q34" s="22"/>
      <c r="R34" s="22">
        <f t="shared" si="0"/>
        <v>158074</v>
      </c>
    </row>
    <row r="35" spans="1:18" ht="14.25" customHeight="1">
      <c r="A35" s="25" t="s">
        <v>199</v>
      </c>
      <c r="B35" s="25">
        <v>3</v>
      </c>
      <c r="C35" s="32" t="s">
        <v>200</v>
      </c>
      <c r="D35" s="22">
        <v>62751</v>
      </c>
      <c r="E35" s="22"/>
      <c r="F35" s="22">
        <v>2394</v>
      </c>
      <c r="G35" s="22">
        <v>47784</v>
      </c>
      <c r="H35" s="22">
        <v>7729</v>
      </c>
      <c r="I35" s="22">
        <v>10142</v>
      </c>
      <c r="J35" s="22">
        <v>1111</v>
      </c>
      <c r="K35" s="22"/>
      <c r="L35" s="22"/>
      <c r="M35" s="22"/>
      <c r="N35" s="22"/>
      <c r="O35" s="22">
        <v>4233</v>
      </c>
      <c r="P35" s="22">
        <v>554</v>
      </c>
      <c r="Q35" s="22"/>
      <c r="R35" s="22">
        <f t="shared" si="0"/>
        <v>136698</v>
      </c>
    </row>
    <row r="36" spans="1:18" ht="14.25" customHeight="1">
      <c r="A36" s="25" t="s">
        <v>201</v>
      </c>
      <c r="B36" s="25">
        <v>3</v>
      </c>
      <c r="C36" s="32" t="s">
        <v>202</v>
      </c>
      <c r="D36" s="22"/>
      <c r="E36" s="22"/>
      <c r="F36" s="22"/>
      <c r="G36" s="22">
        <v>2315</v>
      </c>
      <c r="H36" s="22"/>
      <c r="I36" s="22"/>
      <c r="J36" s="22"/>
      <c r="K36" s="22">
        <v>13122</v>
      </c>
      <c r="L36" s="22"/>
      <c r="M36" s="22"/>
      <c r="N36" s="22"/>
      <c r="O36" s="22">
        <v>641</v>
      </c>
      <c r="P36" s="22"/>
      <c r="Q36" s="22"/>
      <c r="R36" s="22">
        <f t="shared" si="0"/>
        <v>16078</v>
      </c>
    </row>
    <row r="37" spans="1:18" ht="14.25" customHeight="1">
      <c r="A37" s="25" t="s">
        <v>213</v>
      </c>
      <c r="B37" s="25">
        <v>2</v>
      </c>
      <c r="C37" s="32" t="s">
        <v>214</v>
      </c>
      <c r="D37" s="22">
        <v>35532</v>
      </c>
      <c r="E37" s="22"/>
      <c r="F37" s="22">
        <v>12139</v>
      </c>
      <c r="G37" s="22">
        <v>470504</v>
      </c>
      <c r="H37" s="22">
        <v>2712</v>
      </c>
      <c r="I37" s="22">
        <v>45980</v>
      </c>
      <c r="J37" s="22">
        <v>80659</v>
      </c>
      <c r="K37" s="22">
        <v>977185</v>
      </c>
      <c r="L37" s="22">
        <v>7360</v>
      </c>
      <c r="M37" s="22">
        <v>76282</v>
      </c>
      <c r="N37" s="22"/>
      <c r="O37" s="22">
        <v>170120</v>
      </c>
      <c r="P37" s="22">
        <v>2489</v>
      </c>
      <c r="Q37" s="22"/>
      <c r="R37" s="22">
        <f t="shared" si="0"/>
        <v>1880962</v>
      </c>
    </row>
    <row r="38" spans="1:18" ht="14.25" customHeight="1">
      <c r="A38" s="25" t="s">
        <v>217</v>
      </c>
      <c r="B38" s="25">
        <v>3</v>
      </c>
      <c r="C38" s="32" t="s">
        <v>218</v>
      </c>
      <c r="D38" s="22"/>
      <c r="E38" s="22"/>
      <c r="F38" s="22">
        <v>12139</v>
      </c>
      <c r="G38" s="22">
        <v>89065</v>
      </c>
      <c r="H38" s="22">
        <v>2712</v>
      </c>
      <c r="I38" s="22">
        <v>45980</v>
      </c>
      <c r="J38" s="22">
        <v>80659</v>
      </c>
      <c r="K38" s="22"/>
      <c r="L38" s="22">
        <v>7360</v>
      </c>
      <c r="M38" s="22"/>
      <c r="N38" s="22"/>
      <c r="O38" s="22">
        <v>16560</v>
      </c>
      <c r="P38" s="22">
        <v>2489</v>
      </c>
      <c r="Q38" s="22"/>
      <c r="R38" s="22">
        <f t="shared" si="0"/>
        <v>256964</v>
      </c>
    </row>
    <row r="39" spans="1:18" ht="14.25" customHeight="1">
      <c r="A39" s="25" t="s">
        <v>221</v>
      </c>
      <c r="B39" s="25">
        <v>4</v>
      </c>
      <c r="C39" s="32" t="s">
        <v>222</v>
      </c>
      <c r="D39" s="22"/>
      <c r="E39" s="22"/>
      <c r="F39" s="22">
        <v>12139</v>
      </c>
      <c r="G39" s="22">
        <v>89065</v>
      </c>
      <c r="H39" s="22">
        <v>2712</v>
      </c>
      <c r="I39" s="22">
        <v>45980</v>
      </c>
      <c r="J39" s="22">
        <v>80659</v>
      </c>
      <c r="K39" s="22"/>
      <c r="L39" s="22">
        <v>7360</v>
      </c>
      <c r="M39" s="22"/>
      <c r="N39" s="22"/>
      <c r="O39" s="22">
        <v>16560</v>
      </c>
      <c r="P39" s="22">
        <v>2489</v>
      </c>
      <c r="Q39" s="22"/>
      <c r="R39" s="22">
        <f t="shared" si="0"/>
        <v>256964</v>
      </c>
    </row>
    <row r="40" spans="1:18" ht="14.25" customHeight="1">
      <c r="A40" s="25" t="s">
        <v>223</v>
      </c>
      <c r="B40" s="25">
        <v>3</v>
      </c>
      <c r="C40" s="32" t="s">
        <v>224</v>
      </c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>
        <v>9462</v>
      </c>
      <c r="P40" s="22"/>
      <c r="Q40" s="22"/>
      <c r="R40" s="22">
        <f t="shared" si="0"/>
        <v>9462</v>
      </c>
    </row>
    <row r="41" spans="1:18" ht="14.25" customHeight="1">
      <c r="A41" s="25" t="s">
        <v>227</v>
      </c>
      <c r="B41" s="25">
        <v>2</v>
      </c>
      <c r="C41" s="32" t="s">
        <v>228</v>
      </c>
      <c r="D41" s="22">
        <v>3913492</v>
      </c>
      <c r="E41" s="22">
        <v>750</v>
      </c>
      <c r="F41" s="22">
        <v>10949</v>
      </c>
      <c r="G41" s="22">
        <v>41152</v>
      </c>
      <c r="H41" s="22">
        <v>14802</v>
      </c>
      <c r="I41" s="22">
        <v>4858</v>
      </c>
      <c r="J41" s="22">
        <v>12908</v>
      </c>
      <c r="K41" s="22">
        <v>33738</v>
      </c>
      <c r="L41" s="22">
        <v>15617</v>
      </c>
      <c r="M41" s="22"/>
      <c r="N41" s="22">
        <v>9357</v>
      </c>
      <c r="O41" s="22">
        <v>41968</v>
      </c>
      <c r="P41" s="22">
        <v>18922</v>
      </c>
      <c r="Q41" s="22"/>
      <c r="R41" s="22">
        <f t="shared" si="0"/>
        <v>4118513</v>
      </c>
    </row>
    <row r="42" spans="1:18" s="31" customFormat="1" ht="14.25" customHeight="1">
      <c r="A42" s="27" t="s">
        <v>229</v>
      </c>
      <c r="B42" s="27">
        <v>1</v>
      </c>
      <c r="C42" s="28" t="s">
        <v>230</v>
      </c>
      <c r="D42" s="21">
        <v>588600</v>
      </c>
      <c r="E42" s="21">
        <v>2415868</v>
      </c>
      <c r="F42" s="21">
        <v>1364033</v>
      </c>
      <c r="G42" s="21">
        <v>17114613</v>
      </c>
      <c r="H42" s="21">
        <v>2482228</v>
      </c>
      <c r="I42" s="21">
        <v>1866359</v>
      </c>
      <c r="J42" s="21">
        <v>7370195</v>
      </c>
      <c r="K42" s="21">
        <v>1699076</v>
      </c>
      <c r="L42" s="21">
        <v>1273905</v>
      </c>
      <c r="M42" s="21">
        <v>147344</v>
      </c>
      <c r="N42" s="21">
        <v>406970</v>
      </c>
      <c r="O42" s="21">
        <v>15116980</v>
      </c>
      <c r="P42" s="21">
        <v>1265601</v>
      </c>
      <c r="Q42" s="21">
        <v>49217</v>
      </c>
      <c r="R42" s="21">
        <f t="shared" si="0"/>
        <v>53160989</v>
      </c>
    </row>
    <row r="43" spans="1:18" ht="14.25" customHeight="1">
      <c r="A43" s="25" t="s">
        <v>233</v>
      </c>
      <c r="B43" s="25">
        <v>2</v>
      </c>
      <c r="C43" s="32" t="s">
        <v>234</v>
      </c>
      <c r="D43" s="22">
        <v>206399</v>
      </c>
      <c r="E43" s="22">
        <v>212987</v>
      </c>
      <c r="F43" s="22">
        <v>402662</v>
      </c>
      <c r="G43" s="22">
        <v>8746633</v>
      </c>
      <c r="H43" s="22">
        <v>1177774</v>
      </c>
      <c r="I43" s="22">
        <v>1218297</v>
      </c>
      <c r="J43" s="22">
        <v>2177410</v>
      </c>
      <c r="K43" s="22">
        <v>688597</v>
      </c>
      <c r="L43" s="22">
        <v>660548</v>
      </c>
      <c r="M43" s="22">
        <v>122123</v>
      </c>
      <c r="N43" s="22">
        <v>366741</v>
      </c>
      <c r="O43" s="22">
        <v>7267734</v>
      </c>
      <c r="P43" s="22">
        <v>637006</v>
      </c>
      <c r="Q43" s="22"/>
      <c r="R43" s="22">
        <f t="shared" si="0"/>
        <v>23884911</v>
      </c>
    </row>
    <row r="44" spans="1:18" ht="14.25" customHeight="1">
      <c r="A44" s="25" t="s">
        <v>235</v>
      </c>
      <c r="B44" s="25">
        <v>3</v>
      </c>
      <c r="C44" s="32" t="s">
        <v>236</v>
      </c>
      <c r="D44" s="22">
        <v>18900</v>
      </c>
      <c r="E44" s="22">
        <v>477</v>
      </c>
      <c r="F44" s="22">
        <v>43880</v>
      </c>
      <c r="G44" s="22">
        <v>235797</v>
      </c>
      <c r="H44" s="22">
        <v>44215</v>
      </c>
      <c r="I44" s="22">
        <v>24560</v>
      </c>
      <c r="J44" s="22">
        <v>176932</v>
      </c>
      <c r="K44" s="22"/>
      <c r="L44" s="22">
        <v>216</v>
      </c>
      <c r="M44" s="22"/>
      <c r="N44" s="22"/>
      <c r="O44" s="22">
        <v>137972</v>
      </c>
      <c r="P44" s="22">
        <v>16331</v>
      </c>
      <c r="Q44" s="22"/>
      <c r="R44" s="22">
        <f t="shared" si="0"/>
        <v>699280</v>
      </c>
    </row>
    <row r="45" spans="1:18" ht="14.25" customHeight="1">
      <c r="A45" s="25" t="s">
        <v>237</v>
      </c>
      <c r="B45" s="25">
        <v>3</v>
      </c>
      <c r="C45" s="32" t="s">
        <v>238</v>
      </c>
      <c r="D45" s="22">
        <v>184391</v>
      </c>
      <c r="E45" s="22">
        <v>211206</v>
      </c>
      <c r="F45" s="22">
        <v>138785</v>
      </c>
      <c r="G45" s="22">
        <v>7580229</v>
      </c>
      <c r="H45" s="22">
        <v>872268</v>
      </c>
      <c r="I45" s="22">
        <v>1073024</v>
      </c>
      <c r="J45" s="22">
        <v>1290914</v>
      </c>
      <c r="K45" s="22">
        <v>685355</v>
      </c>
      <c r="L45" s="22">
        <v>624527</v>
      </c>
      <c r="M45" s="22">
        <v>97552</v>
      </c>
      <c r="N45" s="22">
        <v>365092</v>
      </c>
      <c r="O45" s="22">
        <v>6027050</v>
      </c>
      <c r="P45" s="22">
        <v>520804</v>
      </c>
      <c r="Q45" s="22"/>
      <c r="R45" s="22">
        <f t="shared" si="0"/>
        <v>19671197</v>
      </c>
    </row>
    <row r="46" spans="1:18" ht="14.25" customHeight="1">
      <c r="A46" s="25" t="s">
        <v>239</v>
      </c>
      <c r="B46" s="25">
        <v>4</v>
      </c>
      <c r="C46" s="32" t="s">
        <v>240</v>
      </c>
      <c r="D46" s="22">
        <v>175510</v>
      </c>
      <c r="E46" s="22">
        <v>211206</v>
      </c>
      <c r="F46" s="22">
        <v>138196</v>
      </c>
      <c r="G46" s="22">
        <v>7495779</v>
      </c>
      <c r="H46" s="22">
        <v>847792</v>
      </c>
      <c r="I46" s="22">
        <v>1034103</v>
      </c>
      <c r="J46" s="22">
        <v>1284159</v>
      </c>
      <c r="K46" s="22">
        <v>657744</v>
      </c>
      <c r="L46" s="22">
        <v>618755</v>
      </c>
      <c r="M46" s="22">
        <v>97552</v>
      </c>
      <c r="N46" s="22">
        <v>365092</v>
      </c>
      <c r="O46" s="22">
        <v>5819697</v>
      </c>
      <c r="P46" s="22">
        <v>520804</v>
      </c>
      <c r="Q46" s="22"/>
      <c r="R46" s="22">
        <f t="shared" si="0"/>
        <v>19266389</v>
      </c>
    </row>
    <row r="47" spans="1:18" ht="14.25" customHeight="1">
      <c r="A47" s="25" t="s">
        <v>243</v>
      </c>
      <c r="B47" s="25">
        <v>3</v>
      </c>
      <c r="C47" s="32" t="s">
        <v>244</v>
      </c>
      <c r="D47" s="22">
        <v>2529</v>
      </c>
      <c r="E47" s="22">
        <v>1304</v>
      </c>
      <c r="F47" s="22">
        <v>194029</v>
      </c>
      <c r="G47" s="22">
        <v>811676</v>
      </c>
      <c r="H47" s="22">
        <v>236429</v>
      </c>
      <c r="I47" s="22">
        <v>111330</v>
      </c>
      <c r="J47" s="22">
        <v>576426</v>
      </c>
      <c r="K47" s="22">
        <v>2034</v>
      </c>
      <c r="L47" s="22">
        <v>35561</v>
      </c>
      <c r="M47" s="22">
        <v>24571</v>
      </c>
      <c r="N47" s="22">
        <v>523</v>
      </c>
      <c r="O47" s="22">
        <v>607013</v>
      </c>
      <c r="P47" s="22">
        <v>94286</v>
      </c>
      <c r="Q47" s="22"/>
      <c r="R47" s="22">
        <f t="shared" si="0"/>
        <v>2697711</v>
      </c>
    </row>
    <row r="48" spans="1:18" ht="14.25" customHeight="1">
      <c r="A48" s="25" t="s">
        <v>245</v>
      </c>
      <c r="B48" s="25">
        <v>2</v>
      </c>
      <c r="C48" s="32" t="s">
        <v>246</v>
      </c>
      <c r="D48" s="22"/>
      <c r="E48" s="22"/>
      <c r="F48" s="22"/>
      <c r="G48" s="22"/>
      <c r="H48" s="22">
        <v>944</v>
      </c>
      <c r="I48" s="22"/>
      <c r="J48" s="22"/>
      <c r="K48" s="22"/>
      <c r="L48" s="22"/>
      <c r="M48" s="22"/>
      <c r="N48" s="22"/>
      <c r="O48" s="22">
        <v>25995</v>
      </c>
      <c r="P48" s="22"/>
      <c r="Q48" s="22"/>
      <c r="R48" s="22">
        <f t="shared" si="0"/>
        <v>26939</v>
      </c>
    </row>
    <row r="49" spans="1:18" ht="14.25" customHeight="1">
      <c r="A49" s="25" t="s">
        <v>253</v>
      </c>
      <c r="B49" s="25">
        <v>3</v>
      </c>
      <c r="C49" s="32" t="s">
        <v>254</v>
      </c>
      <c r="D49" s="22"/>
      <c r="E49" s="22"/>
      <c r="F49" s="22"/>
      <c r="G49" s="22"/>
      <c r="H49" s="22">
        <v>944</v>
      </c>
      <c r="I49" s="22"/>
      <c r="J49" s="22"/>
      <c r="K49" s="22"/>
      <c r="L49" s="22"/>
      <c r="M49" s="22"/>
      <c r="N49" s="22"/>
      <c r="O49" s="22">
        <v>25995</v>
      </c>
      <c r="P49" s="22"/>
      <c r="Q49" s="22"/>
      <c r="R49" s="22">
        <f t="shared" si="0"/>
        <v>26939</v>
      </c>
    </row>
    <row r="50" spans="1:18" ht="14.25" customHeight="1">
      <c r="A50" s="25" t="s">
        <v>255</v>
      </c>
      <c r="B50" s="25">
        <v>4</v>
      </c>
      <c r="C50" s="32" t="s">
        <v>256</v>
      </c>
      <c r="D50" s="22"/>
      <c r="E50" s="22"/>
      <c r="F50" s="22"/>
      <c r="G50" s="22"/>
      <c r="H50" s="22">
        <v>564</v>
      </c>
      <c r="I50" s="22"/>
      <c r="J50" s="22"/>
      <c r="K50" s="22"/>
      <c r="L50" s="22"/>
      <c r="M50" s="22"/>
      <c r="N50" s="22"/>
      <c r="O50" s="22">
        <v>6438</v>
      </c>
      <c r="P50" s="22"/>
      <c r="Q50" s="22"/>
      <c r="R50" s="22">
        <f t="shared" si="0"/>
        <v>7002</v>
      </c>
    </row>
    <row r="51" spans="1:18" ht="14.25" customHeight="1">
      <c r="A51" s="25" t="s">
        <v>257</v>
      </c>
      <c r="B51" s="25">
        <v>2</v>
      </c>
      <c r="C51" s="32" t="s">
        <v>258</v>
      </c>
      <c r="D51" s="22">
        <v>15626</v>
      </c>
      <c r="E51" s="22"/>
      <c r="F51" s="22">
        <v>244</v>
      </c>
      <c r="G51" s="22">
        <v>6212</v>
      </c>
      <c r="H51" s="22"/>
      <c r="I51" s="22">
        <v>2658</v>
      </c>
      <c r="J51" s="22"/>
      <c r="K51" s="22">
        <v>664</v>
      </c>
      <c r="L51" s="22">
        <v>1157</v>
      </c>
      <c r="M51" s="22"/>
      <c r="N51" s="22"/>
      <c r="O51" s="22">
        <v>24843</v>
      </c>
      <c r="P51" s="22"/>
      <c r="Q51" s="22"/>
      <c r="R51" s="22">
        <f t="shared" si="0"/>
        <v>51404</v>
      </c>
    </row>
    <row r="52" spans="1:18" ht="14.25" customHeight="1">
      <c r="A52" s="25" t="s">
        <v>259</v>
      </c>
      <c r="B52" s="25">
        <v>3</v>
      </c>
      <c r="C52" s="32" t="s">
        <v>260</v>
      </c>
      <c r="D52" s="22">
        <v>8585</v>
      </c>
      <c r="E52" s="22"/>
      <c r="F52" s="22"/>
      <c r="G52" s="22">
        <v>5706</v>
      </c>
      <c r="H52" s="22"/>
      <c r="I52" s="22">
        <v>2658</v>
      </c>
      <c r="J52" s="22"/>
      <c r="K52" s="22">
        <v>447</v>
      </c>
      <c r="L52" s="22"/>
      <c r="M52" s="22"/>
      <c r="N52" s="22"/>
      <c r="O52" s="22">
        <v>3109</v>
      </c>
      <c r="P52" s="22"/>
      <c r="Q52" s="22"/>
      <c r="R52" s="22">
        <f t="shared" si="0"/>
        <v>20505</v>
      </c>
    </row>
    <row r="53" spans="1:18" ht="14.25" customHeight="1">
      <c r="A53" s="25" t="s">
        <v>261</v>
      </c>
      <c r="B53" s="25">
        <v>4</v>
      </c>
      <c r="C53" s="32" t="s">
        <v>262</v>
      </c>
      <c r="D53" s="22">
        <v>1615</v>
      </c>
      <c r="E53" s="22"/>
      <c r="F53" s="22"/>
      <c r="G53" s="22">
        <v>5706</v>
      </c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>
        <f t="shared" si="0"/>
        <v>7321</v>
      </c>
    </row>
    <row r="54" spans="1:18" ht="14.25" customHeight="1">
      <c r="A54" s="25" t="s">
        <v>263</v>
      </c>
      <c r="B54" s="25">
        <v>4</v>
      </c>
      <c r="C54" s="32" t="s">
        <v>264</v>
      </c>
      <c r="D54" s="22">
        <v>6970</v>
      </c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22">
        <f t="shared" si="0"/>
        <v>6970</v>
      </c>
    </row>
    <row r="55" spans="1:18" ht="14.25" customHeight="1">
      <c r="A55" s="25" t="s">
        <v>265</v>
      </c>
      <c r="B55" s="25">
        <v>5</v>
      </c>
      <c r="C55" s="32" t="s">
        <v>266</v>
      </c>
      <c r="D55" s="22">
        <v>6970</v>
      </c>
      <c r="E55" s="22"/>
      <c r="F55" s="22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22">
        <f t="shared" si="0"/>
        <v>6970</v>
      </c>
    </row>
    <row r="56" spans="1:18" ht="14.25" customHeight="1">
      <c r="A56" s="25" t="s">
        <v>272</v>
      </c>
      <c r="B56" s="25">
        <v>4</v>
      </c>
      <c r="C56" s="32" t="s">
        <v>273</v>
      </c>
      <c r="D56" s="22"/>
      <c r="E56" s="22"/>
      <c r="F56" s="22"/>
      <c r="G56" s="22"/>
      <c r="H56" s="22"/>
      <c r="I56" s="22">
        <v>2658</v>
      </c>
      <c r="J56" s="22"/>
      <c r="K56" s="22"/>
      <c r="L56" s="22"/>
      <c r="M56" s="22"/>
      <c r="N56" s="22"/>
      <c r="O56" s="22">
        <v>2812</v>
      </c>
      <c r="P56" s="22"/>
      <c r="Q56" s="22"/>
      <c r="R56" s="22">
        <f t="shared" si="0"/>
        <v>5470</v>
      </c>
    </row>
    <row r="57" spans="1:18" ht="14.25" customHeight="1">
      <c r="A57" s="25" t="s">
        <v>274</v>
      </c>
      <c r="B57" s="25">
        <v>3</v>
      </c>
      <c r="C57" s="32" t="s">
        <v>275</v>
      </c>
      <c r="D57" s="22"/>
      <c r="E57" s="22"/>
      <c r="F57" s="22">
        <v>244</v>
      </c>
      <c r="G57" s="22">
        <v>506</v>
      </c>
      <c r="H57" s="22"/>
      <c r="I57" s="22"/>
      <c r="J57" s="22"/>
      <c r="K57" s="22"/>
      <c r="L57" s="22"/>
      <c r="M57" s="22"/>
      <c r="N57" s="22"/>
      <c r="O57" s="22">
        <v>652</v>
      </c>
      <c r="P57" s="22"/>
      <c r="Q57" s="22"/>
      <c r="R57" s="22">
        <f t="shared" si="0"/>
        <v>1402</v>
      </c>
    </row>
    <row r="58" spans="1:18" ht="14.25" customHeight="1">
      <c r="A58" s="25" t="s">
        <v>276</v>
      </c>
      <c r="B58" s="25">
        <v>3</v>
      </c>
      <c r="C58" s="32" t="s">
        <v>277</v>
      </c>
      <c r="D58" s="22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>
        <v>7412</v>
      </c>
      <c r="P58" s="22"/>
      <c r="Q58" s="22"/>
      <c r="R58" s="22">
        <f t="shared" si="0"/>
        <v>7412</v>
      </c>
    </row>
    <row r="59" spans="1:18" ht="14.25" customHeight="1">
      <c r="A59" s="25" t="s">
        <v>278</v>
      </c>
      <c r="B59" s="25">
        <v>2</v>
      </c>
      <c r="C59" s="32" t="s">
        <v>279</v>
      </c>
      <c r="D59" s="22"/>
      <c r="E59" s="22">
        <v>6955</v>
      </c>
      <c r="F59" s="22"/>
      <c r="G59" s="22">
        <v>14181</v>
      </c>
      <c r="H59" s="22">
        <v>1183</v>
      </c>
      <c r="I59" s="22">
        <v>11150</v>
      </c>
      <c r="J59" s="22">
        <v>301</v>
      </c>
      <c r="K59" s="22">
        <v>16892</v>
      </c>
      <c r="L59" s="22">
        <v>11859</v>
      </c>
      <c r="M59" s="22">
        <v>229</v>
      </c>
      <c r="N59" s="22">
        <v>715</v>
      </c>
      <c r="O59" s="22">
        <v>37788</v>
      </c>
      <c r="P59" s="22"/>
      <c r="Q59" s="22"/>
      <c r="R59" s="22">
        <f t="shared" si="0"/>
        <v>101253</v>
      </c>
    </row>
    <row r="60" spans="1:18" ht="14.25" customHeight="1">
      <c r="A60" s="25" t="s">
        <v>290</v>
      </c>
      <c r="B60" s="25">
        <v>3</v>
      </c>
      <c r="C60" s="32" t="s">
        <v>291</v>
      </c>
      <c r="D60" s="22"/>
      <c r="E60" s="22">
        <v>6955</v>
      </c>
      <c r="F60" s="22"/>
      <c r="G60" s="22">
        <v>4783</v>
      </c>
      <c r="H60" s="22"/>
      <c r="I60" s="22"/>
      <c r="J60" s="22"/>
      <c r="K60" s="22"/>
      <c r="L60" s="22">
        <v>8624</v>
      </c>
      <c r="M60" s="22"/>
      <c r="N60" s="22">
        <v>216</v>
      </c>
      <c r="O60" s="22">
        <v>2925</v>
      </c>
      <c r="P60" s="22"/>
      <c r="Q60" s="22"/>
      <c r="R60" s="22">
        <f t="shared" si="0"/>
        <v>23503</v>
      </c>
    </row>
    <row r="61" spans="1:18" ht="14.25" customHeight="1">
      <c r="A61" s="25" t="s">
        <v>292</v>
      </c>
      <c r="B61" s="25">
        <v>4</v>
      </c>
      <c r="C61" s="32" t="s">
        <v>293</v>
      </c>
      <c r="D61" s="22"/>
      <c r="E61" s="22"/>
      <c r="F61" s="22"/>
      <c r="G61" s="22"/>
      <c r="H61" s="22"/>
      <c r="I61" s="22"/>
      <c r="J61" s="22"/>
      <c r="K61" s="22"/>
      <c r="L61" s="22">
        <v>401</v>
      </c>
      <c r="M61" s="22"/>
      <c r="N61" s="22"/>
      <c r="O61" s="22"/>
      <c r="P61" s="22"/>
      <c r="Q61" s="22"/>
      <c r="R61" s="22">
        <f t="shared" si="0"/>
        <v>401</v>
      </c>
    </row>
    <row r="62" spans="1:18" ht="14.25" customHeight="1">
      <c r="A62" s="25" t="s">
        <v>298</v>
      </c>
      <c r="B62" s="25">
        <v>4</v>
      </c>
      <c r="C62" s="32" t="s">
        <v>299</v>
      </c>
      <c r="D62" s="22"/>
      <c r="E62" s="22">
        <v>5247</v>
      </c>
      <c r="F62" s="22"/>
      <c r="G62" s="22">
        <v>4783</v>
      </c>
      <c r="H62" s="22"/>
      <c r="I62" s="22"/>
      <c r="J62" s="22"/>
      <c r="K62" s="22"/>
      <c r="L62" s="22">
        <v>5646</v>
      </c>
      <c r="M62" s="22"/>
      <c r="N62" s="22"/>
      <c r="O62" s="22">
        <v>2925</v>
      </c>
      <c r="P62" s="22"/>
      <c r="Q62" s="22"/>
      <c r="R62" s="22">
        <f t="shared" si="0"/>
        <v>18601</v>
      </c>
    </row>
    <row r="63" spans="1:18" ht="14.25" customHeight="1">
      <c r="A63" s="25" t="s">
        <v>300</v>
      </c>
      <c r="B63" s="25">
        <v>4</v>
      </c>
      <c r="C63" s="32" t="s">
        <v>301</v>
      </c>
      <c r="D63" s="22"/>
      <c r="E63" s="22">
        <v>1708</v>
      </c>
      <c r="F63" s="22"/>
      <c r="G63" s="22"/>
      <c r="H63" s="22"/>
      <c r="I63" s="22"/>
      <c r="J63" s="22"/>
      <c r="K63" s="22"/>
      <c r="L63" s="22">
        <v>2577</v>
      </c>
      <c r="M63" s="22"/>
      <c r="N63" s="22"/>
      <c r="O63" s="22"/>
      <c r="P63" s="22"/>
      <c r="Q63" s="22"/>
      <c r="R63" s="22">
        <f t="shared" si="0"/>
        <v>4285</v>
      </c>
    </row>
    <row r="64" spans="1:18" ht="14.25" customHeight="1">
      <c r="A64" s="25" t="s">
        <v>302</v>
      </c>
      <c r="B64" s="25">
        <v>3</v>
      </c>
      <c r="C64" s="32" t="s">
        <v>303</v>
      </c>
      <c r="D64" s="22"/>
      <c r="E64" s="22"/>
      <c r="F64" s="22"/>
      <c r="G64" s="22">
        <v>9398</v>
      </c>
      <c r="H64" s="22">
        <v>1183</v>
      </c>
      <c r="I64" s="22">
        <v>11150</v>
      </c>
      <c r="J64" s="22">
        <v>301</v>
      </c>
      <c r="K64" s="22">
        <v>16892</v>
      </c>
      <c r="L64" s="22">
        <v>3235</v>
      </c>
      <c r="M64" s="22">
        <v>229</v>
      </c>
      <c r="N64" s="22">
        <v>499</v>
      </c>
      <c r="O64" s="22">
        <v>34863</v>
      </c>
      <c r="P64" s="22"/>
      <c r="Q64" s="22"/>
      <c r="R64" s="22">
        <f t="shared" si="0"/>
        <v>77750</v>
      </c>
    </row>
    <row r="65" spans="1:18" ht="14.25" customHeight="1">
      <c r="A65" s="25" t="s">
        <v>304</v>
      </c>
      <c r="B65" s="25">
        <v>4</v>
      </c>
      <c r="C65" s="32" t="s">
        <v>305</v>
      </c>
      <c r="D65" s="22"/>
      <c r="E65" s="22"/>
      <c r="F65" s="22"/>
      <c r="G65" s="22"/>
      <c r="H65" s="22"/>
      <c r="I65" s="22"/>
      <c r="J65" s="22"/>
      <c r="K65" s="22"/>
      <c r="L65" s="22">
        <v>1129</v>
      </c>
      <c r="M65" s="22">
        <v>229</v>
      </c>
      <c r="N65" s="22">
        <v>205</v>
      </c>
      <c r="O65" s="22">
        <v>2000</v>
      </c>
      <c r="P65" s="22"/>
      <c r="Q65" s="22"/>
      <c r="R65" s="22">
        <f t="shared" si="0"/>
        <v>3563</v>
      </c>
    </row>
    <row r="66" spans="1:18" ht="14.25" customHeight="1">
      <c r="A66" s="25" t="s">
        <v>312</v>
      </c>
      <c r="B66" s="25">
        <v>4</v>
      </c>
      <c r="C66" s="32" t="s">
        <v>313</v>
      </c>
      <c r="D66" s="22"/>
      <c r="E66" s="22"/>
      <c r="F66" s="22"/>
      <c r="G66" s="22"/>
      <c r="H66" s="22">
        <v>1183</v>
      </c>
      <c r="I66" s="22"/>
      <c r="J66" s="22">
        <v>301</v>
      </c>
      <c r="K66" s="22"/>
      <c r="L66" s="22"/>
      <c r="M66" s="22"/>
      <c r="N66" s="22"/>
      <c r="O66" s="22"/>
      <c r="P66" s="22"/>
      <c r="Q66" s="22"/>
      <c r="R66" s="22">
        <f t="shared" si="0"/>
        <v>1484</v>
      </c>
    </row>
    <row r="67" spans="1:18" ht="14.25" customHeight="1">
      <c r="A67" s="25" t="s">
        <v>314</v>
      </c>
      <c r="B67" s="25">
        <v>5</v>
      </c>
      <c r="C67" s="32" t="s">
        <v>315</v>
      </c>
      <c r="D67" s="22"/>
      <c r="E67" s="22"/>
      <c r="F67" s="22"/>
      <c r="G67" s="22"/>
      <c r="H67" s="22">
        <v>1183</v>
      </c>
      <c r="I67" s="22"/>
      <c r="J67" s="22">
        <v>301</v>
      </c>
      <c r="K67" s="22"/>
      <c r="L67" s="22"/>
      <c r="M67" s="22"/>
      <c r="N67" s="22"/>
      <c r="O67" s="22"/>
      <c r="P67" s="22"/>
      <c r="Q67" s="22"/>
      <c r="R67" s="22">
        <f t="shared" si="0"/>
        <v>1484</v>
      </c>
    </row>
    <row r="68" spans="1:18" ht="14.25" customHeight="1">
      <c r="A68" s="25" t="s">
        <v>316</v>
      </c>
      <c r="B68" s="25">
        <v>4</v>
      </c>
      <c r="C68" s="32" t="s">
        <v>317</v>
      </c>
      <c r="D68" s="22"/>
      <c r="E68" s="22"/>
      <c r="F68" s="22"/>
      <c r="G68" s="22">
        <v>9398</v>
      </c>
      <c r="H68" s="22"/>
      <c r="I68" s="22">
        <v>11150</v>
      </c>
      <c r="J68" s="22"/>
      <c r="K68" s="22">
        <v>16892</v>
      </c>
      <c r="L68" s="22">
        <v>2106</v>
      </c>
      <c r="M68" s="22"/>
      <c r="N68" s="22">
        <v>294</v>
      </c>
      <c r="O68" s="22">
        <v>32863</v>
      </c>
      <c r="P68" s="22"/>
      <c r="Q68" s="22"/>
      <c r="R68" s="22">
        <f t="shared" si="0"/>
        <v>72703</v>
      </c>
    </row>
    <row r="69" spans="1:18" ht="14.25" customHeight="1">
      <c r="A69" s="25" t="s">
        <v>320</v>
      </c>
      <c r="B69" s="25">
        <v>5</v>
      </c>
      <c r="C69" s="32" t="s">
        <v>321</v>
      </c>
      <c r="D69" s="22"/>
      <c r="E69" s="22"/>
      <c r="F69" s="22"/>
      <c r="G69" s="22"/>
      <c r="H69" s="22"/>
      <c r="I69" s="22">
        <v>11150</v>
      </c>
      <c r="J69" s="22"/>
      <c r="K69" s="22"/>
      <c r="L69" s="22"/>
      <c r="M69" s="22"/>
      <c r="N69" s="22"/>
      <c r="O69" s="22">
        <v>29293</v>
      </c>
      <c r="P69" s="22"/>
      <c r="Q69" s="22"/>
      <c r="R69" s="22">
        <f t="shared" si="0"/>
        <v>40443</v>
      </c>
    </row>
    <row r="70" spans="1:18" ht="14.25" customHeight="1">
      <c r="A70" s="25" t="s">
        <v>322</v>
      </c>
      <c r="B70" s="25">
        <v>2</v>
      </c>
      <c r="C70" s="32" t="s">
        <v>323</v>
      </c>
      <c r="D70" s="22">
        <v>334022</v>
      </c>
      <c r="E70" s="22">
        <v>11453</v>
      </c>
      <c r="F70" s="22">
        <v>806292</v>
      </c>
      <c r="G70" s="22">
        <v>3727429</v>
      </c>
      <c r="H70" s="22">
        <v>951801</v>
      </c>
      <c r="I70" s="22">
        <v>611578</v>
      </c>
      <c r="J70" s="22">
        <v>2776840</v>
      </c>
      <c r="K70" s="22">
        <v>119606</v>
      </c>
      <c r="L70" s="22">
        <v>101514</v>
      </c>
      <c r="M70" s="22">
        <v>21648</v>
      </c>
      <c r="N70" s="22">
        <v>29318</v>
      </c>
      <c r="O70" s="22">
        <v>3076202</v>
      </c>
      <c r="P70" s="22">
        <v>471449</v>
      </c>
      <c r="Q70" s="22"/>
      <c r="R70" s="22">
        <f t="shared" si="0"/>
        <v>13039152</v>
      </c>
    </row>
    <row r="71" spans="1:18" ht="14.25" customHeight="1">
      <c r="A71" s="25" t="s">
        <v>326</v>
      </c>
      <c r="B71" s="25">
        <v>3</v>
      </c>
      <c r="C71" s="32" t="s">
        <v>327</v>
      </c>
      <c r="D71" s="22"/>
      <c r="E71" s="22"/>
      <c r="F71" s="22">
        <v>1923</v>
      </c>
      <c r="G71" s="22">
        <v>296</v>
      </c>
      <c r="H71" s="22"/>
      <c r="I71" s="22">
        <v>233</v>
      </c>
      <c r="J71" s="22"/>
      <c r="K71" s="22">
        <v>1544</v>
      </c>
      <c r="L71" s="22">
        <v>2594</v>
      </c>
      <c r="M71" s="22"/>
      <c r="N71" s="22"/>
      <c r="O71" s="22">
        <v>11413</v>
      </c>
      <c r="P71" s="22"/>
      <c r="Q71" s="22"/>
      <c r="R71" s="22">
        <f t="shared" si="0"/>
        <v>18003</v>
      </c>
    </row>
    <row r="72" spans="1:18" ht="14.25" customHeight="1">
      <c r="A72" s="25" t="s">
        <v>328</v>
      </c>
      <c r="B72" s="25">
        <v>3</v>
      </c>
      <c r="C72" s="32" t="s">
        <v>329</v>
      </c>
      <c r="D72" s="22">
        <v>313768</v>
      </c>
      <c r="E72" s="22">
        <v>6788</v>
      </c>
      <c r="F72" s="22">
        <v>104649</v>
      </c>
      <c r="G72" s="22">
        <v>684412</v>
      </c>
      <c r="H72" s="22">
        <v>204361</v>
      </c>
      <c r="I72" s="22">
        <v>53534</v>
      </c>
      <c r="J72" s="22">
        <v>617759</v>
      </c>
      <c r="K72" s="22">
        <v>4829</v>
      </c>
      <c r="L72" s="22">
        <v>4559</v>
      </c>
      <c r="M72" s="22">
        <v>446</v>
      </c>
      <c r="N72" s="22">
        <v>1080</v>
      </c>
      <c r="O72" s="22">
        <v>992597</v>
      </c>
      <c r="P72" s="22">
        <v>15047</v>
      </c>
      <c r="Q72" s="22"/>
      <c r="R72" s="22">
        <f aca="true" t="shared" si="1" ref="R72:R135">SUM(D72:Q72)</f>
        <v>3003829</v>
      </c>
    </row>
    <row r="73" spans="1:18" ht="14.25" customHeight="1">
      <c r="A73" s="25" t="s">
        <v>336</v>
      </c>
      <c r="B73" s="25">
        <v>4</v>
      </c>
      <c r="C73" s="32" t="s">
        <v>337</v>
      </c>
      <c r="D73" s="22">
        <v>1648</v>
      </c>
      <c r="E73" s="22"/>
      <c r="F73" s="22">
        <v>72893</v>
      </c>
      <c r="G73" s="22">
        <v>210139</v>
      </c>
      <c r="H73" s="22">
        <v>64449</v>
      </c>
      <c r="I73" s="22">
        <v>14169</v>
      </c>
      <c r="J73" s="22">
        <v>267050</v>
      </c>
      <c r="K73" s="22">
        <v>4282</v>
      </c>
      <c r="L73" s="22">
        <v>3339</v>
      </c>
      <c r="M73" s="22">
        <v>446</v>
      </c>
      <c r="N73" s="22">
        <v>528</v>
      </c>
      <c r="O73" s="22">
        <v>208216</v>
      </c>
      <c r="P73" s="22">
        <v>11006</v>
      </c>
      <c r="Q73" s="22"/>
      <c r="R73" s="22">
        <f t="shared" si="1"/>
        <v>858165</v>
      </c>
    </row>
    <row r="74" spans="1:18" ht="14.25" customHeight="1">
      <c r="A74" s="25" t="s">
        <v>338</v>
      </c>
      <c r="B74" s="25">
        <v>4</v>
      </c>
      <c r="C74" s="32" t="s">
        <v>339</v>
      </c>
      <c r="D74" s="22">
        <v>312120</v>
      </c>
      <c r="E74" s="22"/>
      <c r="F74" s="22">
        <v>530</v>
      </c>
      <c r="G74" s="22">
        <v>148722</v>
      </c>
      <c r="H74" s="22">
        <v>31432</v>
      </c>
      <c r="I74" s="22"/>
      <c r="J74" s="22"/>
      <c r="K74" s="22">
        <v>299</v>
      </c>
      <c r="L74" s="22"/>
      <c r="M74" s="22"/>
      <c r="N74" s="22">
        <v>552</v>
      </c>
      <c r="O74" s="22">
        <v>548532</v>
      </c>
      <c r="P74" s="22"/>
      <c r="Q74" s="22"/>
      <c r="R74" s="22">
        <f t="shared" si="1"/>
        <v>1042187</v>
      </c>
    </row>
    <row r="75" spans="1:18" ht="14.25" customHeight="1">
      <c r="A75" s="25" t="s">
        <v>340</v>
      </c>
      <c r="B75" s="25">
        <v>5</v>
      </c>
      <c r="C75" s="32" t="s">
        <v>341</v>
      </c>
      <c r="D75" s="22">
        <v>306362</v>
      </c>
      <c r="E75" s="22"/>
      <c r="F75" s="22">
        <v>530</v>
      </c>
      <c r="G75" s="22">
        <v>147303</v>
      </c>
      <c r="H75" s="22">
        <v>31218</v>
      </c>
      <c r="I75" s="22"/>
      <c r="J75" s="22"/>
      <c r="K75" s="22">
        <v>299</v>
      </c>
      <c r="L75" s="22"/>
      <c r="M75" s="22"/>
      <c r="N75" s="22">
        <v>552</v>
      </c>
      <c r="O75" s="22">
        <v>540765</v>
      </c>
      <c r="P75" s="22"/>
      <c r="Q75" s="22"/>
      <c r="R75" s="22">
        <f t="shared" si="1"/>
        <v>1027029</v>
      </c>
    </row>
    <row r="76" spans="1:18" ht="14.25" customHeight="1">
      <c r="A76" s="25" t="s">
        <v>346</v>
      </c>
      <c r="B76" s="25">
        <v>3</v>
      </c>
      <c r="C76" s="32" t="s">
        <v>347</v>
      </c>
      <c r="D76" s="22">
        <v>438</v>
      </c>
      <c r="E76" s="22"/>
      <c r="F76" s="22">
        <v>807</v>
      </c>
      <c r="G76" s="22">
        <v>59541</v>
      </c>
      <c r="H76" s="22">
        <v>21734</v>
      </c>
      <c r="I76" s="22">
        <v>23643</v>
      </c>
      <c r="J76" s="22">
        <v>550</v>
      </c>
      <c r="K76" s="22"/>
      <c r="L76" s="22">
        <v>918</v>
      </c>
      <c r="M76" s="22"/>
      <c r="N76" s="22">
        <v>485</v>
      </c>
      <c r="O76" s="22">
        <v>219169</v>
      </c>
      <c r="P76" s="22"/>
      <c r="Q76" s="22"/>
      <c r="R76" s="22">
        <f t="shared" si="1"/>
        <v>327285</v>
      </c>
    </row>
    <row r="77" spans="1:18" ht="14.25" customHeight="1">
      <c r="A77" s="25" t="s">
        <v>348</v>
      </c>
      <c r="B77" s="25">
        <v>4</v>
      </c>
      <c r="C77" s="32" t="s">
        <v>349</v>
      </c>
      <c r="D77" s="22">
        <v>438</v>
      </c>
      <c r="E77" s="22"/>
      <c r="F77" s="22">
        <v>305</v>
      </c>
      <c r="G77" s="22">
        <v>59541</v>
      </c>
      <c r="H77" s="22">
        <v>20740</v>
      </c>
      <c r="I77" s="22">
        <v>23643</v>
      </c>
      <c r="J77" s="22">
        <v>550</v>
      </c>
      <c r="K77" s="22"/>
      <c r="L77" s="22">
        <v>498</v>
      </c>
      <c r="M77" s="22"/>
      <c r="N77" s="22">
        <v>485</v>
      </c>
      <c r="O77" s="22">
        <v>211933</v>
      </c>
      <c r="P77" s="22"/>
      <c r="Q77" s="22"/>
      <c r="R77" s="22">
        <f t="shared" si="1"/>
        <v>318133</v>
      </c>
    </row>
    <row r="78" spans="1:18" ht="14.25" customHeight="1">
      <c r="A78" s="25" t="s">
        <v>350</v>
      </c>
      <c r="B78" s="25">
        <v>4</v>
      </c>
      <c r="C78" s="32" t="s">
        <v>351</v>
      </c>
      <c r="D78" s="22"/>
      <c r="E78" s="22"/>
      <c r="F78" s="22">
        <v>502</v>
      </c>
      <c r="G78" s="22"/>
      <c r="H78" s="22">
        <v>994</v>
      </c>
      <c r="I78" s="22"/>
      <c r="J78" s="22"/>
      <c r="K78" s="22"/>
      <c r="L78" s="22">
        <v>420</v>
      </c>
      <c r="M78" s="22"/>
      <c r="N78" s="22"/>
      <c r="O78" s="22">
        <v>7236</v>
      </c>
      <c r="P78" s="22"/>
      <c r="Q78" s="22"/>
      <c r="R78" s="22">
        <f t="shared" si="1"/>
        <v>9152</v>
      </c>
    </row>
    <row r="79" spans="1:18" ht="14.25" customHeight="1">
      <c r="A79" s="25" t="s">
        <v>354</v>
      </c>
      <c r="B79" s="25">
        <v>2</v>
      </c>
      <c r="C79" s="32" t="s">
        <v>355</v>
      </c>
      <c r="D79" s="22">
        <v>9486</v>
      </c>
      <c r="E79" s="22">
        <v>1387677</v>
      </c>
      <c r="F79" s="22">
        <v>53006</v>
      </c>
      <c r="G79" s="22">
        <v>874784</v>
      </c>
      <c r="H79" s="22">
        <v>215228</v>
      </c>
      <c r="I79" s="22">
        <v>980</v>
      </c>
      <c r="J79" s="22">
        <v>1896002</v>
      </c>
      <c r="K79" s="22">
        <v>702855</v>
      </c>
      <c r="L79" s="22">
        <v>4079</v>
      </c>
      <c r="M79" s="22"/>
      <c r="N79" s="22"/>
      <c r="O79" s="22">
        <v>3007011</v>
      </c>
      <c r="P79" s="22">
        <v>110552</v>
      </c>
      <c r="Q79" s="22"/>
      <c r="R79" s="22">
        <f t="shared" si="1"/>
        <v>8261660</v>
      </c>
    </row>
    <row r="80" spans="1:18" ht="14.25" customHeight="1">
      <c r="A80" s="25" t="s">
        <v>364</v>
      </c>
      <c r="B80" s="25">
        <v>3</v>
      </c>
      <c r="C80" s="32" t="s">
        <v>365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>
        <v>60363</v>
      </c>
      <c r="P80" s="22"/>
      <c r="Q80" s="22"/>
      <c r="R80" s="22">
        <f t="shared" si="1"/>
        <v>60363</v>
      </c>
    </row>
    <row r="81" spans="1:18" ht="14.25" customHeight="1">
      <c r="A81" s="25" t="s">
        <v>368</v>
      </c>
      <c r="B81" s="25">
        <v>4</v>
      </c>
      <c r="C81" s="32" t="s">
        <v>369</v>
      </c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>
        <v>60363</v>
      </c>
      <c r="P81" s="22"/>
      <c r="Q81" s="22"/>
      <c r="R81" s="22">
        <f t="shared" si="1"/>
        <v>60363</v>
      </c>
    </row>
    <row r="82" spans="1:18" ht="14.25" customHeight="1">
      <c r="A82" s="25" t="s">
        <v>372</v>
      </c>
      <c r="B82" s="25">
        <v>3</v>
      </c>
      <c r="C82" s="32" t="s">
        <v>373</v>
      </c>
      <c r="D82" s="22">
        <v>9486</v>
      </c>
      <c r="E82" s="22"/>
      <c r="F82" s="22"/>
      <c r="G82" s="22">
        <v>695648</v>
      </c>
      <c r="H82" s="22"/>
      <c r="I82" s="22"/>
      <c r="J82" s="22">
        <v>41492</v>
      </c>
      <c r="K82" s="22">
        <v>697365</v>
      </c>
      <c r="L82" s="22">
        <v>4079</v>
      </c>
      <c r="M82" s="22"/>
      <c r="N82" s="22"/>
      <c r="O82" s="22">
        <v>239504</v>
      </c>
      <c r="P82" s="22">
        <v>110552</v>
      </c>
      <c r="Q82" s="22"/>
      <c r="R82" s="22">
        <f t="shared" si="1"/>
        <v>1798126</v>
      </c>
    </row>
    <row r="83" spans="1:18" ht="14.25" customHeight="1">
      <c r="A83" s="25" t="s">
        <v>378</v>
      </c>
      <c r="B83" s="25">
        <v>4</v>
      </c>
      <c r="C83" s="32" t="s">
        <v>379</v>
      </c>
      <c r="D83" s="22"/>
      <c r="E83" s="22"/>
      <c r="F83" s="22"/>
      <c r="G83" s="22">
        <v>471553</v>
      </c>
      <c r="H83" s="22"/>
      <c r="I83" s="22"/>
      <c r="J83" s="22"/>
      <c r="K83" s="22"/>
      <c r="L83" s="22"/>
      <c r="M83" s="22"/>
      <c r="N83" s="22"/>
      <c r="O83" s="22">
        <v>13292</v>
      </c>
      <c r="P83" s="22"/>
      <c r="Q83" s="22"/>
      <c r="R83" s="22">
        <f t="shared" si="1"/>
        <v>484845</v>
      </c>
    </row>
    <row r="84" spans="1:18" ht="14.25" customHeight="1">
      <c r="A84" s="25" t="s">
        <v>382</v>
      </c>
      <c r="B84" s="25">
        <v>4</v>
      </c>
      <c r="C84" s="32" t="s">
        <v>383</v>
      </c>
      <c r="D84" s="22">
        <v>9486</v>
      </c>
      <c r="E84" s="22"/>
      <c r="F84" s="22"/>
      <c r="G84" s="22">
        <v>69632</v>
      </c>
      <c r="H84" s="22"/>
      <c r="I84" s="22"/>
      <c r="J84" s="22">
        <v>41492</v>
      </c>
      <c r="K84" s="22">
        <v>697132</v>
      </c>
      <c r="L84" s="22">
        <v>4079</v>
      </c>
      <c r="M84" s="22"/>
      <c r="N84" s="22"/>
      <c r="O84" s="22">
        <v>213376</v>
      </c>
      <c r="P84" s="22">
        <v>110552</v>
      </c>
      <c r="Q84" s="22"/>
      <c r="R84" s="22">
        <f t="shared" si="1"/>
        <v>1145749</v>
      </c>
    </row>
    <row r="85" spans="1:18" ht="14.25" customHeight="1">
      <c r="A85" s="25" t="s">
        <v>386</v>
      </c>
      <c r="B85" s="25">
        <v>4</v>
      </c>
      <c r="C85" s="32" t="s">
        <v>387</v>
      </c>
      <c r="D85" s="22"/>
      <c r="E85" s="22"/>
      <c r="F85" s="22"/>
      <c r="G85" s="22">
        <v>154463</v>
      </c>
      <c r="H85" s="22"/>
      <c r="I85" s="22"/>
      <c r="J85" s="22"/>
      <c r="K85" s="22">
        <v>233</v>
      </c>
      <c r="L85" s="22"/>
      <c r="M85" s="22"/>
      <c r="N85" s="22"/>
      <c r="O85" s="22">
        <v>12836</v>
      </c>
      <c r="P85" s="22"/>
      <c r="Q85" s="22"/>
      <c r="R85" s="22">
        <f t="shared" si="1"/>
        <v>167532</v>
      </c>
    </row>
    <row r="86" spans="1:18" ht="14.25" customHeight="1">
      <c r="A86" s="25" t="s">
        <v>388</v>
      </c>
      <c r="B86" s="25">
        <v>5</v>
      </c>
      <c r="C86" s="32" t="s">
        <v>389</v>
      </c>
      <c r="D86" s="22"/>
      <c r="E86" s="22"/>
      <c r="F86" s="22"/>
      <c r="G86" s="22">
        <v>6733</v>
      </c>
      <c r="H86" s="22"/>
      <c r="I86" s="22"/>
      <c r="J86" s="22"/>
      <c r="K86" s="22">
        <v>233</v>
      </c>
      <c r="L86" s="22"/>
      <c r="M86" s="22"/>
      <c r="N86" s="22"/>
      <c r="O86" s="22">
        <v>12836</v>
      </c>
      <c r="P86" s="22"/>
      <c r="Q86" s="22"/>
      <c r="R86" s="22">
        <f t="shared" si="1"/>
        <v>19802</v>
      </c>
    </row>
    <row r="87" spans="1:18" ht="14.25" customHeight="1">
      <c r="A87" s="25" t="s">
        <v>394</v>
      </c>
      <c r="B87" s="25">
        <v>3</v>
      </c>
      <c r="C87" s="32" t="s">
        <v>395</v>
      </c>
      <c r="D87" s="22"/>
      <c r="E87" s="22">
        <v>1387677</v>
      </c>
      <c r="F87" s="22">
        <v>53006</v>
      </c>
      <c r="G87" s="22">
        <v>179136</v>
      </c>
      <c r="H87" s="22">
        <v>215228</v>
      </c>
      <c r="I87" s="22">
        <v>980</v>
      </c>
      <c r="J87" s="22">
        <v>1854510</v>
      </c>
      <c r="K87" s="22">
        <v>5490</v>
      </c>
      <c r="L87" s="22"/>
      <c r="M87" s="22"/>
      <c r="N87" s="22"/>
      <c r="O87" s="22">
        <v>2707144</v>
      </c>
      <c r="P87" s="22"/>
      <c r="Q87" s="22"/>
      <c r="R87" s="22">
        <f t="shared" si="1"/>
        <v>6403171</v>
      </c>
    </row>
    <row r="88" spans="1:18" ht="14.25" customHeight="1">
      <c r="A88" s="25" t="s">
        <v>396</v>
      </c>
      <c r="B88" s="25">
        <v>4</v>
      </c>
      <c r="C88" s="32" t="s">
        <v>397</v>
      </c>
      <c r="D88" s="22"/>
      <c r="E88" s="22">
        <v>1386054</v>
      </c>
      <c r="F88" s="22">
        <v>53006</v>
      </c>
      <c r="G88" s="22">
        <v>177208</v>
      </c>
      <c r="H88" s="22">
        <v>215228</v>
      </c>
      <c r="I88" s="22">
        <v>372</v>
      </c>
      <c r="J88" s="22">
        <v>1848007</v>
      </c>
      <c r="K88" s="22">
        <v>5490</v>
      </c>
      <c r="L88" s="22"/>
      <c r="M88" s="22"/>
      <c r="N88" s="22"/>
      <c r="O88" s="22">
        <v>2673412</v>
      </c>
      <c r="P88" s="22"/>
      <c r="Q88" s="22"/>
      <c r="R88" s="22">
        <f t="shared" si="1"/>
        <v>6358777</v>
      </c>
    </row>
    <row r="89" spans="1:18" ht="14.25" customHeight="1">
      <c r="A89" s="25" t="s">
        <v>398</v>
      </c>
      <c r="B89" s="25">
        <v>2</v>
      </c>
      <c r="C89" s="32" t="s">
        <v>399</v>
      </c>
      <c r="D89" s="22"/>
      <c r="E89" s="22"/>
      <c r="F89" s="22"/>
      <c r="G89" s="22">
        <v>1964812</v>
      </c>
      <c r="H89" s="22">
        <v>20964</v>
      </c>
      <c r="I89" s="22"/>
      <c r="J89" s="22"/>
      <c r="K89" s="22">
        <v>110771</v>
      </c>
      <c r="L89" s="22">
        <v>480771</v>
      </c>
      <c r="M89" s="22"/>
      <c r="N89" s="22"/>
      <c r="O89" s="22">
        <v>709896</v>
      </c>
      <c r="P89" s="22"/>
      <c r="Q89" s="22"/>
      <c r="R89" s="22">
        <f t="shared" si="1"/>
        <v>3287214</v>
      </c>
    </row>
    <row r="90" spans="1:18" ht="14.25" customHeight="1">
      <c r="A90" s="25" t="s">
        <v>400</v>
      </c>
      <c r="B90" s="25">
        <v>3</v>
      </c>
      <c r="C90" s="32" t="s">
        <v>401</v>
      </c>
      <c r="D90" s="22"/>
      <c r="E90" s="22"/>
      <c r="F90" s="22"/>
      <c r="G90" s="22">
        <v>356275</v>
      </c>
      <c r="H90" s="22">
        <v>20964</v>
      </c>
      <c r="I90" s="22"/>
      <c r="J90" s="22"/>
      <c r="K90" s="22"/>
      <c r="L90" s="22"/>
      <c r="M90" s="22"/>
      <c r="N90" s="22"/>
      <c r="O90" s="22"/>
      <c r="P90" s="22"/>
      <c r="Q90" s="22"/>
      <c r="R90" s="22">
        <f t="shared" si="1"/>
        <v>377239</v>
      </c>
    </row>
    <row r="91" spans="1:18" ht="14.25" customHeight="1">
      <c r="A91" s="25" t="s">
        <v>408</v>
      </c>
      <c r="B91" s="25">
        <v>4</v>
      </c>
      <c r="C91" s="32" t="s">
        <v>409</v>
      </c>
      <c r="D91" s="22"/>
      <c r="E91" s="22"/>
      <c r="F91" s="22"/>
      <c r="G91" s="22">
        <v>355884</v>
      </c>
      <c r="H91" s="22">
        <v>20964</v>
      </c>
      <c r="I91" s="22"/>
      <c r="J91" s="22"/>
      <c r="K91" s="22"/>
      <c r="L91" s="22"/>
      <c r="M91" s="22"/>
      <c r="N91" s="22"/>
      <c r="O91" s="22"/>
      <c r="P91" s="22"/>
      <c r="Q91" s="22"/>
      <c r="R91" s="22">
        <f t="shared" si="1"/>
        <v>376848</v>
      </c>
    </row>
    <row r="92" spans="1:18" ht="14.25" customHeight="1">
      <c r="A92" s="25" t="s">
        <v>410</v>
      </c>
      <c r="B92" s="25">
        <v>3</v>
      </c>
      <c r="C92" s="32" t="s">
        <v>411</v>
      </c>
      <c r="D92" s="22"/>
      <c r="E92" s="22"/>
      <c r="F92" s="22"/>
      <c r="G92" s="22">
        <v>1608537</v>
      </c>
      <c r="H92" s="22"/>
      <c r="I92" s="22"/>
      <c r="J92" s="22"/>
      <c r="K92" s="22"/>
      <c r="L92" s="22">
        <v>480260</v>
      </c>
      <c r="M92" s="22"/>
      <c r="N92" s="22"/>
      <c r="O92" s="22">
        <v>709896</v>
      </c>
      <c r="P92" s="22"/>
      <c r="Q92" s="22"/>
      <c r="R92" s="22">
        <f t="shared" si="1"/>
        <v>2798693</v>
      </c>
    </row>
    <row r="93" spans="1:18" ht="14.25" customHeight="1">
      <c r="A93" s="25" t="s">
        <v>414</v>
      </c>
      <c r="B93" s="25">
        <v>4</v>
      </c>
      <c r="C93" s="32" t="s">
        <v>415</v>
      </c>
      <c r="D93" s="22"/>
      <c r="E93" s="22"/>
      <c r="F93" s="22"/>
      <c r="G93" s="22">
        <v>1608537</v>
      </c>
      <c r="H93" s="22"/>
      <c r="I93" s="22"/>
      <c r="J93" s="22"/>
      <c r="K93" s="22"/>
      <c r="L93" s="22">
        <v>480260</v>
      </c>
      <c r="M93" s="22"/>
      <c r="N93" s="22"/>
      <c r="O93" s="22">
        <v>709896</v>
      </c>
      <c r="P93" s="22"/>
      <c r="Q93" s="22"/>
      <c r="R93" s="22">
        <f t="shared" si="1"/>
        <v>2798693</v>
      </c>
    </row>
    <row r="94" spans="1:18" ht="14.25" customHeight="1">
      <c r="A94" s="25" t="s">
        <v>424</v>
      </c>
      <c r="B94" s="25">
        <v>2</v>
      </c>
      <c r="C94" s="32" t="s">
        <v>425</v>
      </c>
      <c r="D94" s="22">
        <v>23067</v>
      </c>
      <c r="E94" s="22">
        <v>796796</v>
      </c>
      <c r="F94" s="22">
        <v>101829</v>
      </c>
      <c r="G94" s="22">
        <v>1780562</v>
      </c>
      <c r="H94" s="22">
        <v>114334</v>
      </c>
      <c r="I94" s="22">
        <v>21696</v>
      </c>
      <c r="J94" s="22">
        <v>519642</v>
      </c>
      <c r="K94" s="22">
        <v>59691</v>
      </c>
      <c r="L94" s="22">
        <v>13977</v>
      </c>
      <c r="M94" s="22">
        <v>3344</v>
      </c>
      <c r="N94" s="22">
        <v>10196</v>
      </c>
      <c r="O94" s="22">
        <v>967511</v>
      </c>
      <c r="P94" s="22">
        <v>46594</v>
      </c>
      <c r="Q94" s="22">
        <v>49217</v>
      </c>
      <c r="R94" s="22">
        <f t="shared" si="1"/>
        <v>4508456</v>
      </c>
    </row>
    <row r="95" spans="1:18" ht="14.25" customHeight="1">
      <c r="A95" s="25" t="s">
        <v>426</v>
      </c>
      <c r="B95" s="25">
        <v>3</v>
      </c>
      <c r="C95" s="32" t="s">
        <v>427</v>
      </c>
      <c r="D95" s="22"/>
      <c r="E95" s="22"/>
      <c r="F95" s="22"/>
      <c r="G95" s="22"/>
      <c r="H95" s="22"/>
      <c r="I95" s="22"/>
      <c r="J95" s="22"/>
      <c r="K95" s="22"/>
      <c r="L95" s="22"/>
      <c r="M95" s="22"/>
      <c r="N95" s="22"/>
      <c r="O95" s="22">
        <v>2648</v>
      </c>
      <c r="P95" s="22"/>
      <c r="Q95" s="22">
        <v>49217</v>
      </c>
      <c r="R95" s="22">
        <f t="shared" si="1"/>
        <v>51865</v>
      </c>
    </row>
    <row r="96" spans="1:18" ht="14.25" customHeight="1">
      <c r="A96" s="25" t="s">
        <v>428</v>
      </c>
      <c r="B96" s="25">
        <v>4</v>
      </c>
      <c r="C96" s="32" t="s">
        <v>429</v>
      </c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>
        <v>2648</v>
      </c>
      <c r="P96" s="22"/>
      <c r="Q96" s="22">
        <v>49217</v>
      </c>
      <c r="R96" s="22">
        <f t="shared" si="1"/>
        <v>51865</v>
      </c>
    </row>
    <row r="97" spans="1:18" ht="14.25" customHeight="1">
      <c r="A97" s="25" t="s">
        <v>436</v>
      </c>
      <c r="B97" s="25">
        <v>3</v>
      </c>
      <c r="C97" s="32" t="s">
        <v>437</v>
      </c>
      <c r="D97" s="22"/>
      <c r="E97" s="22"/>
      <c r="F97" s="22"/>
      <c r="G97" s="22">
        <v>19404</v>
      </c>
      <c r="H97" s="22"/>
      <c r="I97" s="22">
        <v>1100</v>
      </c>
      <c r="J97" s="22"/>
      <c r="K97" s="22"/>
      <c r="L97" s="22"/>
      <c r="M97" s="22"/>
      <c r="N97" s="22">
        <v>1051</v>
      </c>
      <c r="O97" s="22">
        <v>3367</v>
      </c>
      <c r="P97" s="22"/>
      <c r="Q97" s="22"/>
      <c r="R97" s="22">
        <f t="shared" si="1"/>
        <v>24922</v>
      </c>
    </row>
    <row r="98" spans="1:18" ht="14.25" customHeight="1">
      <c r="A98" s="25" t="s">
        <v>438</v>
      </c>
      <c r="B98" s="25">
        <v>4</v>
      </c>
      <c r="C98" s="32" t="s">
        <v>439</v>
      </c>
      <c r="D98" s="22"/>
      <c r="E98" s="22"/>
      <c r="F98" s="22"/>
      <c r="G98" s="22">
        <v>19404</v>
      </c>
      <c r="H98" s="22"/>
      <c r="I98" s="22">
        <v>1100</v>
      </c>
      <c r="J98" s="22"/>
      <c r="K98" s="22"/>
      <c r="L98" s="22"/>
      <c r="M98" s="22"/>
      <c r="N98" s="22">
        <v>1051</v>
      </c>
      <c r="O98" s="22">
        <v>3367</v>
      </c>
      <c r="P98" s="22"/>
      <c r="Q98" s="22"/>
      <c r="R98" s="22">
        <f t="shared" si="1"/>
        <v>24922</v>
      </c>
    </row>
    <row r="99" spans="1:18" ht="14.25" customHeight="1">
      <c r="A99" s="25" t="s">
        <v>442</v>
      </c>
      <c r="B99" s="25">
        <v>3</v>
      </c>
      <c r="C99" s="32" t="s">
        <v>443</v>
      </c>
      <c r="D99" s="22"/>
      <c r="E99" s="22"/>
      <c r="F99" s="22">
        <v>16241</v>
      </c>
      <c r="G99" s="22">
        <v>146974</v>
      </c>
      <c r="H99" s="22">
        <v>470</v>
      </c>
      <c r="I99" s="22">
        <v>1234</v>
      </c>
      <c r="J99" s="22">
        <v>86673</v>
      </c>
      <c r="K99" s="22">
        <v>2182</v>
      </c>
      <c r="L99" s="22">
        <v>1642</v>
      </c>
      <c r="M99" s="22">
        <v>1211</v>
      </c>
      <c r="N99" s="22"/>
      <c r="O99" s="22">
        <v>75531</v>
      </c>
      <c r="P99" s="22">
        <v>17357</v>
      </c>
      <c r="Q99" s="22"/>
      <c r="R99" s="22">
        <f t="shared" si="1"/>
        <v>349515</v>
      </c>
    </row>
    <row r="100" spans="1:18" ht="14.25" customHeight="1">
      <c r="A100" s="25" t="s">
        <v>444</v>
      </c>
      <c r="B100" s="25">
        <v>4</v>
      </c>
      <c r="C100" s="32" t="s">
        <v>445</v>
      </c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>
        <v>852</v>
      </c>
      <c r="P100" s="22"/>
      <c r="Q100" s="22"/>
      <c r="R100" s="22">
        <f t="shared" si="1"/>
        <v>852</v>
      </c>
    </row>
    <row r="101" spans="1:18" ht="14.25" customHeight="1">
      <c r="A101" s="25" t="s">
        <v>446</v>
      </c>
      <c r="B101" s="25">
        <v>4</v>
      </c>
      <c r="C101" s="32" t="s">
        <v>447</v>
      </c>
      <c r="D101" s="22"/>
      <c r="E101" s="22"/>
      <c r="F101" s="22">
        <v>16241</v>
      </c>
      <c r="G101" s="22">
        <v>146974</v>
      </c>
      <c r="H101" s="22">
        <v>470</v>
      </c>
      <c r="I101" s="22">
        <v>1234</v>
      </c>
      <c r="J101" s="22">
        <v>86673</v>
      </c>
      <c r="K101" s="22">
        <v>1752</v>
      </c>
      <c r="L101" s="22">
        <v>1642</v>
      </c>
      <c r="M101" s="22">
        <v>1211</v>
      </c>
      <c r="N101" s="22"/>
      <c r="O101" s="22">
        <v>67487</v>
      </c>
      <c r="P101" s="22">
        <v>17357</v>
      </c>
      <c r="Q101" s="22"/>
      <c r="R101" s="22">
        <f t="shared" si="1"/>
        <v>341041</v>
      </c>
    </row>
    <row r="102" spans="1:18" ht="14.25" customHeight="1">
      <c r="A102" s="25" t="s">
        <v>450</v>
      </c>
      <c r="B102" s="25">
        <v>3</v>
      </c>
      <c r="C102" s="32" t="s">
        <v>451</v>
      </c>
      <c r="D102" s="22">
        <v>1363</v>
      </c>
      <c r="E102" s="22">
        <v>908</v>
      </c>
      <c r="F102" s="22">
        <v>617</v>
      </c>
      <c r="G102" s="22">
        <v>97152</v>
      </c>
      <c r="H102" s="22">
        <v>6074</v>
      </c>
      <c r="I102" s="22">
        <v>844</v>
      </c>
      <c r="J102" s="22">
        <v>4758</v>
      </c>
      <c r="K102" s="22">
        <v>7053</v>
      </c>
      <c r="L102" s="22"/>
      <c r="M102" s="22"/>
      <c r="N102" s="22">
        <v>1287</v>
      </c>
      <c r="O102" s="22">
        <v>213528</v>
      </c>
      <c r="P102" s="22"/>
      <c r="Q102" s="22"/>
      <c r="R102" s="22">
        <f t="shared" si="1"/>
        <v>333584</v>
      </c>
    </row>
    <row r="103" spans="1:18" ht="14.25" customHeight="1">
      <c r="A103" s="25" t="s">
        <v>452</v>
      </c>
      <c r="B103" s="25">
        <v>4</v>
      </c>
      <c r="C103" s="32" t="s">
        <v>453</v>
      </c>
      <c r="D103" s="22"/>
      <c r="E103" s="22"/>
      <c r="F103" s="22"/>
      <c r="G103" s="22">
        <v>220</v>
      </c>
      <c r="H103" s="22"/>
      <c r="I103" s="22"/>
      <c r="J103" s="22"/>
      <c r="K103" s="22"/>
      <c r="L103" s="22"/>
      <c r="M103" s="22"/>
      <c r="N103" s="22"/>
      <c r="O103" s="22"/>
      <c r="P103" s="22"/>
      <c r="Q103" s="22"/>
      <c r="R103" s="22">
        <f t="shared" si="1"/>
        <v>220</v>
      </c>
    </row>
    <row r="104" spans="1:18" ht="14.25" customHeight="1">
      <c r="A104" s="25" t="s">
        <v>454</v>
      </c>
      <c r="B104" s="25">
        <v>3</v>
      </c>
      <c r="C104" s="32" t="s">
        <v>455</v>
      </c>
      <c r="D104" s="22"/>
      <c r="E104" s="22"/>
      <c r="F104" s="22">
        <v>2139</v>
      </c>
      <c r="G104" s="22">
        <v>798439</v>
      </c>
      <c r="H104" s="22">
        <v>51581</v>
      </c>
      <c r="I104" s="22"/>
      <c r="J104" s="22"/>
      <c r="K104" s="22">
        <v>9130</v>
      </c>
      <c r="L104" s="22"/>
      <c r="M104" s="22"/>
      <c r="N104" s="22">
        <v>5345</v>
      </c>
      <c r="O104" s="22">
        <v>91516</v>
      </c>
      <c r="P104" s="22"/>
      <c r="Q104" s="22"/>
      <c r="R104" s="22">
        <f t="shared" si="1"/>
        <v>958150</v>
      </c>
    </row>
    <row r="105" spans="1:18" ht="14.25" customHeight="1">
      <c r="A105" s="25" t="s">
        <v>456</v>
      </c>
      <c r="B105" s="25">
        <v>4</v>
      </c>
      <c r="C105" s="32" t="s">
        <v>457</v>
      </c>
      <c r="D105" s="22"/>
      <c r="E105" s="22"/>
      <c r="F105" s="22">
        <v>496</v>
      </c>
      <c r="G105" s="22">
        <v>321696</v>
      </c>
      <c r="H105" s="22">
        <v>22837</v>
      </c>
      <c r="I105" s="22"/>
      <c r="J105" s="22"/>
      <c r="K105" s="22">
        <v>1014</v>
      </c>
      <c r="L105" s="22"/>
      <c r="M105" s="22"/>
      <c r="N105" s="22">
        <v>2469</v>
      </c>
      <c r="O105" s="22">
        <v>37066</v>
      </c>
      <c r="P105" s="22"/>
      <c r="Q105" s="22"/>
      <c r="R105" s="22">
        <f t="shared" si="1"/>
        <v>385578</v>
      </c>
    </row>
    <row r="106" spans="1:18" ht="14.25" customHeight="1">
      <c r="A106" s="25" t="s">
        <v>458</v>
      </c>
      <c r="B106" s="25">
        <v>3</v>
      </c>
      <c r="C106" s="32" t="s">
        <v>459</v>
      </c>
      <c r="D106" s="22"/>
      <c r="E106" s="22">
        <v>795888</v>
      </c>
      <c r="F106" s="22"/>
      <c r="G106" s="22">
        <v>136847</v>
      </c>
      <c r="H106" s="22">
        <v>24515</v>
      </c>
      <c r="I106" s="22"/>
      <c r="J106" s="22">
        <v>18460</v>
      </c>
      <c r="K106" s="22">
        <v>471</v>
      </c>
      <c r="L106" s="22">
        <v>5013</v>
      </c>
      <c r="M106" s="22"/>
      <c r="N106" s="22">
        <v>553</v>
      </c>
      <c r="O106" s="22">
        <v>370242</v>
      </c>
      <c r="P106" s="22"/>
      <c r="Q106" s="22"/>
      <c r="R106" s="22">
        <f t="shared" si="1"/>
        <v>1351989</v>
      </c>
    </row>
    <row r="107" spans="1:18" ht="14.25" customHeight="1">
      <c r="A107" s="25" t="s">
        <v>460</v>
      </c>
      <c r="B107" s="25">
        <v>4</v>
      </c>
      <c r="C107" s="32" t="s">
        <v>461</v>
      </c>
      <c r="D107" s="22"/>
      <c r="E107" s="22">
        <v>795888</v>
      </c>
      <c r="F107" s="22"/>
      <c r="G107" s="22">
        <v>15927</v>
      </c>
      <c r="H107" s="22">
        <v>17616</v>
      </c>
      <c r="I107" s="22"/>
      <c r="J107" s="22">
        <v>11652</v>
      </c>
      <c r="K107" s="22"/>
      <c r="L107" s="22">
        <v>5013</v>
      </c>
      <c r="M107" s="22"/>
      <c r="N107" s="22"/>
      <c r="O107" s="22">
        <v>360529</v>
      </c>
      <c r="P107" s="22"/>
      <c r="Q107" s="22"/>
      <c r="R107" s="22">
        <f t="shared" si="1"/>
        <v>1206625</v>
      </c>
    </row>
    <row r="108" spans="1:18" ht="14.25" customHeight="1">
      <c r="A108" s="25" t="s">
        <v>462</v>
      </c>
      <c r="B108" s="25">
        <v>3</v>
      </c>
      <c r="C108" s="32" t="s">
        <v>463</v>
      </c>
      <c r="D108" s="22">
        <v>248</v>
      </c>
      <c r="E108" s="22"/>
      <c r="F108" s="22">
        <v>38757</v>
      </c>
      <c r="G108" s="22">
        <v>364100</v>
      </c>
      <c r="H108" s="22">
        <v>27664</v>
      </c>
      <c r="I108" s="22">
        <v>12603</v>
      </c>
      <c r="J108" s="22">
        <v>231340</v>
      </c>
      <c r="K108" s="22"/>
      <c r="L108" s="22">
        <v>929</v>
      </c>
      <c r="M108" s="22">
        <v>257</v>
      </c>
      <c r="N108" s="22"/>
      <c r="O108" s="22">
        <v>96687</v>
      </c>
      <c r="P108" s="22">
        <v>10979</v>
      </c>
      <c r="Q108" s="22"/>
      <c r="R108" s="22">
        <f t="shared" si="1"/>
        <v>783564</v>
      </c>
    </row>
    <row r="109" spans="1:18" ht="14.25" customHeight="1">
      <c r="A109" s="25" t="s">
        <v>464</v>
      </c>
      <c r="B109" s="25">
        <v>3</v>
      </c>
      <c r="C109" s="32" t="s">
        <v>465</v>
      </c>
      <c r="D109" s="22">
        <v>6620</v>
      </c>
      <c r="E109" s="22"/>
      <c r="F109" s="22">
        <v>11115</v>
      </c>
      <c r="G109" s="22">
        <v>150400</v>
      </c>
      <c r="H109" s="22">
        <v>2174</v>
      </c>
      <c r="I109" s="22">
        <v>1542</v>
      </c>
      <c r="J109" s="22">
        <v>44970</v>
      </c>
      <c r="K109" s="22">
        <v>3011</v>
      </c>
      <c r="L109" s="22">
        <v>4791</v>
      </c>
      <c r="M109" s="22">
        <v>1876</v>
      </c>
      <c r="N109" s="22"/>
      <c r="O109" s="22">
        <v>39030</v>
      </c>
      <c r="P109" s="22">
        <v>17731</v>
      </c>
      <c r="Q109" s="22"/>
      <c r="R109" s="22">
        <f t="shared" si="1"/>
        <v>283260</v>
      </c>
    </row>
    <row r="110" spans="1:18" ht="14.25" customHeight="1">
      <c r="A110" s="25" t="s">
        <v>466</v>
      </c>
      <c r="B110" s="25">
        <v>3</v>
      </c>
      <c r="C110" s="32" t="s">
        <v>467</v>
      </c>
      <c r="D110" s="22"/>
      <c r="E110" s="22"/>
      <c r="F110" s="22"/>
      <c r="G110" s="22">
        <v>216</v>
      </c>
      <c r="H110" s="22"/>
      <c r="I110" s="22"/>
      <c r="J110" s="22"/>
      <c r="K110" s="22"/>
      <c r="L110" s="22"/>
      <c r="M110" s="22"/>
      <c r="N110" s="22"/>
      <c r="O110" s="22"/>
      <c r="P110" s="22"/>
      <c r="Q110" s="22"/>
      <c r="R110" s="22">
        <f t="shared" si="1"/>
        <v>216</v>
      </c>
    </row>
    <row r="111" spans="1:18" s="31" customFormat="1" ht="14.25" customHeight="1">
      <c r="A111" s="27" t="s">
        <v>468</v>
      </c>
      <c r="B111" s="27">
        <v>1</v>
      </c>
      <c r="C111" s="28" t="s">
        <v>469</v>
      </c>
      <c r="D111" s="21">
        <v>3125861</v>
      </c>
      <c r="E111" s="21">
        <v>6357291</v>
      </c>
      <c r="F111" s="21">
        <v>46148333</v>
      </c>
      <c r="G111" s="21">
        <v>292578285</v>
      </c>
      <c r="H111" s="21">
        <v>87493615</v>
      </c>
      <c r="I111" s="21">
        <v>74783726</v>
      </c>
      <c r="J111" s="21">
        <v>225404435</v>
      </c>
      <c r="K111" s="21">
        <v>18059526</v>
      </c>
      <c r="L111" s="21">
        <v>4740331</v>
      </c>
      <c r="M111" s="21">
        <v>1516299</v>
      </c>
      <c r="N111" s="21">
        <v>6425399</v>
      </c>
      <c r="O111" s="21">
        <v>236364385</v>
      </c>
      <c r="P111" s="21">
        <v>17831510</v>
      </c>
      <c r="Q111" s="21">
        <v>33052</v>
      </c>
      <c r="R111" s="21">
        <f t="shared" si="1"/>
        <v>1020862048</v>
      </c>
    </row>
    <row r="112" spans="1:18" ht="14.25" customHeight="1">
      <c r="A112" s="25" t="s">
        <v>470</v>
      </c>
      <c r="B112" s="25">
        <v>2</v>
      </c>
      <c r="C112" s="32" t="s">
        <v>471</v>
      </c>
      <c r="D112" s="22">
        <v>146871</v>
      </c>
      <c r="E112" s="22">
        <v>176736</v>
      </c>
      <c r="F112" s="22">
        <v>2231992</v>
      </c>
      <c r="G112" s="22">
        <v>18319570</v>
      </c>
      <c r="H112" s="22">
        <v>1669804</v>
      </c>
      <c r="I112" s="22">
        <v>3181536</v>
      </c>
      <c r="J112" s="22">
        <v>9594908</v>
      </c>
      <c r="K112" s="22">
        <v>1869910</v>
      </c>
      <c r="L112" s="22">
        <v>754882</v>
      </c>
      <c r="M112" s="22">
        <v>483894</v>
      </c>
      <c r="N112" s="22">
        <v>271813</v>
      </c>
      <c r="O112" s="22">
        <v>16823898</v>
      </c>
      <c r="P112" s="22">
        <v>1111633</v>
      </c>
      <c r="Q112" s="22"/>
      <c r="R112" s="22">
        <f t="shared" si="1"/>
        <v>56637447</v>
      </c>
    </row>
    <row r="113" spans="1:18" ht="14.25" customHeight="1">
      <c r="A113" s="25" t="s">
        <v>472</v>
      </c>
      <c r="B113" s="25">
        <v>3</v>
      </c>
      <c r="C113" s="32" t="s">
        <v>473</v>
      </c>
      <c r="D113" s="22">
        <v>42670</v>
      </c>
      <c r="E113" s="22">
        <v>155658</v>
      </c>
      <c r="F113" s="22">
        <v>533864</v>
      </c>
      <c r="G113" s="22">
        <v>3629185</v>
      </c>
      <c r="H113" s="22">
        <v>477732</v>
      </c>
      <c r="I113" s="22">
        <v>379954</v>
      </c>
      <c r="J113" s="22">
        <v>1910862</v>
      </c>
      <c r="K113" s="22">
        <v>31205</v>
      </c>
      <c r="L113" s="22">
        <v>321061</v>
      </c>
      <c r="M113" s="22">
        <v>183094</v>
      </c>
      <c r="N113" s="22">
        <v>45597</v>
      </c>
      <c r="O113" s="22">
        <v>4242530</v>
      </c>
      <c r="P113" s="22">
        <v>340897</v>
      </c>
      <c r="Q113" s="22"/>
      <c r="R113" s="22">
        <f t="shared" si="1"/>
        <v>12294309</v>
      </c>
    </row>
    <row r="114" spans="1:18" ht="14.25" customHeight="1">
      <c r="A114" s="25" t="s">
        <v>476</v>
      </c>
      <c r="B114" s="25">
        <v>4</v>
      </c>
      <c r="C114" s="32" t="s">
        <v>477</v>
      </c>
      <c r="D114" s="22">
        <v>42670</v>
      </c>
      <c r="E114" s="22">
        <v>155658</v>
      </c>
      <c r="F114" s="22">
        <v>533864</v>
      </c>
      <c r="G114" s="22">
        <v>3626886</v>
      </c>
      <c r="H114" s="22">
        <v>477523</v>
      </c>
      <c r="I114" s="22">
        <v>379954</v>
      </c>
      <c r="J114" s="22">
        <v>1909741</v>
      </c>
      <c r="K114" s="22">
        <v>30825</v>
      </c>
      <c r="L114" s="22">
        <v>321061</v>
      </c>
      <c r="M114" s="22">
        <v>183094</v>
      </c>
      <c r="N114" s="22">
        <v>45597</v>
      </c>
      <c r="O114" s="22">
        <v>4241735</v>
      </c>
      <c r="P114" s="22">
        <v>340897</v>
      </c>
      <c r="Q114" s="22"/>
      <c r="R114" s="22">
        <f t="shared" si="1"/>
        <v>12289505</v>
      </c>
    </row>
    <row r="115" spans="1:18" ht="14.25" customHeight="1">
      <c r="A115" s="25" t="s">
        <v>478</v>
      </c>
      <c r="B115" s="25">
        <v>5</v>
      </c>
      <c r="C115" s="32" t="s">
        <v>479</v>
      </c>
      <c r="D115" s="22">
        <v>27776</v>
      </c>
      <c r="E115" s="22">
        <v>22965</v>
      </c>
      <c r="F115" s="22">
        <v>493571</v>
      </c>
      <c r="G115" s="22">
        <v>3496201</v>
      </c>
      <c r="H115" s="22">
        <v>339285</v>
      </c>
      <c r="I115" s="22">
        <v>348230</v>
      </c>
      <c r="J115" s="22">
        <v>1874724</v>
      </c>
      <c r="K115" s="22">
        <v>14380</v>
      </c>
      <c r="L115" s="22">
        <v>318444</v>
      </c>
      <c r="M115" s="22">
        <v>183094</v>
      </c>
      <c r="N115" s="22">
        <v>6995</v>
      </c>
      <c r="O115" s="22">
        <v>3820567</v>
      </c>
      <c r="P115" s="22">
        <v>329273</v>
      </c>
      <c r="Q115" s="22"/>
      <c r="R115" s="22">
        <f t="shared" si="1"/>
        <v>11275505</v>
      </c>
    </row>
    <row r="116" spans="1:18" ht="14.25" customHeight="1">
      <c r="A116" s="25" t="s">
        <v>480</v>
      </c>
      <c r="B116" s="25">
        <v>5</v>
      </c>
      <c r="C116" s="32" t="s">
        <v>481</v>
      </c>
      <c r="D116" s="22">
        <v>14894</v>
      </c>
      <c r="E116" s="22">
        <v>132693</v>
      </c>
      <c r="F116" s="22">
        <v>40293</v>
      </c>
      <c r="G116" s="22">
        <v>130685</v>
      </c>
      <c r="H116" s="22">
        <v>138238</v>
      </c>
      <c r="I116" s="22">
        <v>31724</v>
      </c>
      <c r="J116" s="22">
        <v>35017</v>
      </c>
      <c r="K116" s="22">
        <v>16445</v>
      </c>
      <c r="L116" s="22">
        <v>2617</v>
      </c>
      <c r="M116" s="22"/>
      <c r="N116" s="22">
        <v>38602</v>
      </c>
      <c r="O116" s="22">
        <v>421168</v>
      </c>
      <c r="P116" s="22">
        <v>11624</v>
      </c>
      <c r="Q116" s="22"/>
      <c r="R116" s="22">
        <f t="shared" si="1"/>
        <v>1014000</v>
      </c>
    </row>
    <row r="117" spans="1:18" ht="14.25" customHeight="1">
      <c r="A117" s="25" t="s">
        <v>482</v>
      </c>
      <c r="B117" s="25">
        <v>4</v>
      </c>
      <c r="C117" s="32" t="s">
        <v>483</v>
      </c>
      <c r="D117" s="22"/>
      <c r="E117" s="22"/>
      <c r="F117" s="22"/>
      <c r="G117" s="22">
        <v>1066</v>
      </c>
      <c r="H117" s="22"/>
      <c r="I117" s="22"/>
      <c r="J117" s="22"/>
      <c r="K117" s="22"/>
      <c r="L117" s="22"/>
      <c r="M117" s="22"/>
      <c r="N117" s="22"/>
      <c r="O117" s="22">
        <v>551</v>
      </c>
      <c r="P117" s="22"/>
      <c r="Q117" s="22"/>
      <c r="R117" s="22">
        <f t="shared" si="1"/>
        <v>1617</v>
      </c>
    </row>
    <row r="118" spans="1:18" ht="14.25" customHeight="1">
      <c r="A118" s="25" t="s">
        <v>484</v>
      </c>
      <c r="B118" s="25">
        <v>3</v>
      </c>
      <c r="C118" s="32" t="s">
        <v>485</v>
      </c>
      <c r="D118" s="22"/>
      <c r="E118" s="22">
        <v>796</v>
      </c>
      <c r="F118" s="22"/>
      <c r="G118" s="22"/>
      <c r="H118" s="22">
        <v>237</v>
      </c>
      <c r="I118" s="22"/>
      <c r="J118" s="22">
        <v>13460</v>
      </c>
      <c r="K118" s="22"/>
      <c r="L118" s="22">
        <v>8025</v>
      </c>
      <c r="M118" s="22"/>
      <c r="N118" s="22">
        <v>15360</v>
      </c>
      <c r="O118" s="22">
        <v>2530</v>
      </c>
      <c r="P118" s="22"/>
      <c r="Q118" s="22"/>
      <c r="R118" s="22">
        <f t="shared" si="1"/>
        <v>40408</v>
      </c>
    </row>
    <row r="119" spans="1:18" ht="14.25" customHeight="1">
      <c r="A119" s="25" t="s">
        <v>486</v>
      </c>
      <c r="B119" s="25">
        <v>4</v>
      </c>
      <c r="C119" s="32" t="s">
        <v>487</v>
      </c>
      <c r="D119" s="22"/>
      <c r="E119" s="22">
        <v>796</v>
      </c>
      <c r="F119" s="22"/>
      <c r="G119" s="22"/>
      <c r="H119" s="22">
        <v>237</v>
      </c>
      <c r="I119" s="22"/>
      <c r="J119" s="22">
        <v>12957</v>
      </c>
      <c r="K119" s="22"/>
      <c r="L119" s="22">
        <v>8025</v>
      </c>
      <c r="M119" s="22"/>
      <c r="N119" s="22">
        <v>15360</v>
      </c>
      <c r="O119" s="22">
        <v>2530</v>
      </c>
      <c r="P119" s="22"/>
      <c r="Q119" s="22"/>
      <c r="R119" s="22">
        <f t="shared" si="1"/>
        <v>39905</v>
      </c>
    </row>
    <row r="120" spans="1:18" ht="14.25" customHeight="1">
      <c r="A120" s="25" t="s">
        <v>488</v>
      </c>
      <c r="B120" s="25">
        <v>3</v>
      </c>
      <c r="C120" s="32" t="s">
        <v>489</v>
      </c>
      <c r="D120" s="22">
        <v>1853</v>
      </c>
      <c r="E120" s="22">
        <v>3077</v>
      </c>
      <c r="F120" s="22"/>
      <c r="G120" s="22">
        <v>23377</v>
      </c>
      <c r="H120" s="22">
        <v>30798</v>
      </c>
      <c r="I120" s="22">
        <v>13233</v>
      </c>
      <c r="J120" s="22">
        <v>6338</v>
      </c>
      <c r="K120" s="22">
        <v>9902</v>
      </c>
      <c r="L120" s="22">
        <v>1799</v>
      </c>
      <c r="M120" s="22">
        <v>214</v>
      </c>
      <c r="N120" s="22">
        <v>8840</v>
      </c>
      <c r="O120" s="22">
        <v>887261</v>
      </c>
      <c r="P120" s="22"/>
      <c r="Q120" s="22"/>
      <c r="R120" s="22">
        <f t="shared" si="1"/>
        <v>986692</v>
      </c>
    </row>
    <row r="121" spans="1:18" ht="14.25" customHeight="1">
      <c r="A121" s="25" t="s">
        <v>492</v>
      </c>
      <c r="B121" s="25">
        <v>4</v>
      </c>
      <c r="C121" s="32" t="s">
        <v>493</v>
      </c>
      <c r="D121" s="22">
        <v>1350</v>
      </c>
      <c r="E121" s="22">
        <v>3077</v>
      </c>
      <c r="F121" s="22"/>
      <c r="G121" s="22">
        <v>1026</v>
      </c>
      <c r="H121" s="22">
        <v>25640</v>
      </c>
      <c r="I121" s="22"/>
      <c r="J121" s="22"/>
      <c r="K121" s="22">
        <v>3072</v>
      </c>
      <c r="L121" s="22">
        <v>1485</v>
      </c>
      <c r="M121" s="22"/>
      <c r="N121" s="22">
        <v>1500</v>
      </c>
      <c r="O121" s="22">
        <v>129665</v>
      </c>
      <c r="P121" s="22"/>
      <c r="Q121" s="22"/>
      <c r="R121" s="22">
        <f t="shared" si="1"/>
        <v>166815</v>
      </c>
    </row>
    <row r="122" spans="1:18" ht="14.25" customHeight="1">
      <c r="A122" s="25" t="s">
        <v>494</v>
      </c>
      <c r="B122" s="25">
        <v>5</v>
      </c>
      <c r="C122" s="32" t="s">
        <v>495</v>
      </c>
      <c r="D122" s="22">
        <v>1350</v>
      </c>
      <c r="E122" s="22">
        <v>3077</v>
      </c>
      <c r="F122" s="22"/>
      <c r="G122" s="22"/>
      <c r="H122" s="22"/>
      <c r="I122" s="22"/>
      <c r="J122" s="22"/>
      <c r="K122" s="22"/>
      <c r="L122" s="22">
        <v>1485</v>
      </c>
      <c r="M122" s="22"/>
      <c r="N122" s="22">
        <v>1500</v>
      </c>
      <c r="O122" s="22">
        <v>90478</v>
      </c>
      <c r="P122" s="22"/>
      <c r="Q122" s="22"/>
      <c r="R122" s="22">
        <f t="shared" si="1"/>
        <v>97890</v>
      </c>
    </row>
    <row r="123" spans="1:18" ht="14.25" customHeight="1">
      <c r="A123" s="25" t="s">
        <v>496</v>
      </c>
      <c r="B123" s="25">
        <v>5</v>
      </c>
      <c r="C123" s="32" t="s">
        <v>497</v>
      </c>
      <c r="D123" s="22"/>
      <c r="E123" s="22"/>
      <c r="F123" s="22"/>
      <c r="G123" s="22">
        <v>264</v>
      </c>
      <c r="H123" s="22">
        <v>25640</v>
      </c>
      <c r="I123" s="22"/>
      <c r="J123" s="22"/>
      <c r="K123" s="22"/>
      <c r="L123" s="22"/>
      <c r="M123" s="22"/>
      <c r="N123" s="22"/>
      <c r="O123" s="22">
        <v>39187</v>
      </c>
      <c r="P123" s="22"/>
      <c r="Q123" s="22"/>
      <c r="R123" s="22">
        <f t="shared" si="1"/>
        <v>65091</v>
      </c>
    </row>
    <row r="124" spans="1:18" ht="14.25" customHeight="1">
      <c r="A124" s="25" t="s">
        <v>498</v>
      </c>
      <c r="B124" s="25">
        <v>4</v>
      </c>
      <c r="C124" s="32" t="s">
        <v>499</v>
      </c>
      <c r="D124" s="22">
        <v>503</v>
      </c>
      <c r="E124" s="22"/>
      <c r="F124" s="22"/>
      <c r="G124" s="22">
        <v>22351</v>
      </c>
      <c r="H124" s="22">
        <v>5158</v>
      </c>
      <c r="I124" s="22">
        <v>13233</v>
      </c>
      <c r="J124" s="22">
        <v>6338</v>
      </c>
      <c r="K124" s="22">
        <v>6830</v>
      </c>
      <c r="L124" s="22">
        <v>314</v>
      </c>
      <c r="M124" s="22">
        <v>214</v>
      </c>
      <c r="N124" s="22">
        <v>7340</v>
      </c>
      <c r="O124" s="22">
        <v>755658</v>
      </c>
      <c r="P124" s="22"/>
      <c r="Q124" s="22"/>
      <c r="R124" s="22">
        <f t="shared" si="1"/>
        <v>817939</v>
      </c>
    </row>
    <row r="125" spans="1:18" ht="14.25" customHeight="1">
      <c r="A125" s="25" t="s">
        <v>500</v>
      </c>
      <c r="B125" s="25">
        <v>3</v>
      </c>
      <c r="C125" s="32" t="s">
        <v>501</v>
      </c>
      <c r="D125" s="22"/>
      <c r="E125" s="22"/>
      <c r="F125" s="22"/>
      <c r="G125" s="22">
        <v>21143</v>
      </c>
      <c r="H125" s="22">
        <v>859</v>
      </c>
      <c r="I125" s="22">
        <v>318</v>
      </c>
      <c r="J125" s="22">
        <v>214</v>
      </c>
      <c r="K125" s="22">
        <v>1308811</v>
      </c>
      <c r="L125" s="22">
        <v>847</v>
      </c>
      <c r="M125" s="22"/>
      <c r="N125" s="22">
        <v>386</v>
      </c>
      <c r="O125" s="22">
        <v>99583</v>
      </c>
      <c r="P125" s="22"/>
      <c r="Q125" s="22"/>
      <c r="R125" s="22">
        <f t="shared" si="1"/>
        <v>1432161</v>
      </c>
    </row>
    <row r="126" spans="1:18" ht="14.25" customHeight="1">
      <c r="A126" s="25" t="s">
        <v>502</v>
      </c>
      <c r="B126" s="25">
        <v>4</v>
      </c>
      <c r="C126" s="32" t="s">
        <v>503</v>
      </c>
      <c r="D126" s="22"/>
      <c r="E126" s="22"/>
      <c r="F126" s="22"/>
      <c r="G126" s="22"/>
      <c r="H126" s="22">
        <v>859</v>
      </c>
      <c r="I126" s="22"/>
      <c r="J126" s="22"/>
      <c r="K126" s="22">
        <v>1284790</v>
      </c>
      <c r="L126" s="22"/>
      <c r="M126" s="22"/>
      <c r="N126" s="22"/>
      <c r="O126" s="22">
        <v>95346</v>
      </c>
      <c r="P126" s="22"/>
      <c r="Q126" s="22"/>
      <c r="R126" s="22">
        <f t="shared" si="1"/>
        <v>1380995</v>
      </c>
    </row>
    <row r="127" spans="1:18" ht="14.25" customHeight="1">
      <c r="A127" s="25" t="s">
        <v>504</v>
      </c>
      <c r="B127" s="25">
        <v>5</v>
      </c>
      <c r="C127" s="32" t="s">
        <v>505</v>
      </c>
      <c r="D127" s="22"/>
      <c r="E127" s="22"/>
      <c r="F127" s="22"/>
      <c r="G127" s="22"/>
      <c r="H127" s="22"/>
      <c r="I127" s="22"/>
      <c r="J127" s="22"/>
      <c r="K127" s="22">
        <v>426626</v>
      </c>
      <c r="L127" s="22"/>
      <c r="M127" s="22"/>
      <c r="N127" s="22"/>
      <c r="O127" s="22"/>
      <c r="P127" s="22"/>
      <c r="Q127" s="22"/>
      <c r="R127" s="22">
        <f t="shared" si="1"/>
        <v>426626</v>
      </c>
    </row>
    <row r="128" spans="1:18" ht="14.25" customHeight="1">
      <c r="A128" s="25" t="s">
        <v>506</v>
      </c>
      <c r="B128" s="25">
        <v>5</v>
      </c>
      <c r="C128" s="32" t="s">
        <v>507</v>
      </c>
      <c r="D128" s="22"/>
      <c r="E128" s="22"/>
      <c r="F128" s="22"/>
      <c r="G128" s="22"/>
      <c r="H128" s="22"/>
      <c r="I128" s="22"/>
      <c r="J128" s="22"/>
      <c r="K128" s="22">
        <v>6442</v>
      </c>
      <c r="L128" s="22"/>
      <c r="M128" s="22"/>
      <c r="N128" s="22"/>
      <c r="O128" s="22"/>
      <c r="P128" s="22"/>
      <c r="Q128" s="22"/>
      <c r="R128" s="22">
        <f t="shared" si="1"/>
        <v>6442</v>
      </c>
    </row>
    <row r="129" spans="1:18" ht="14.25" customHeight="1">
      <c r="A129" s="25" t="s">
        <v>510</v>
      </c>
      <c r="B129" s="25">
        <v>3</v>
      </c>
      <c r="C129" s="32" t="s">
        <v>511</v>
      </c>
      <c r="D129" s="22">
        <v>10558</v>
      </c>
      <c r="E129" s="22"/>
      <c r="F129" s="22">
        <v>3187</v>
      </c>
      <c r="G129" s="22">
        <v>31304</v>
      </c>
      <c r="H129" s="22"/>
      <c r="I129" s="22">
        <v>3461</v>
      </c>
      <c r="J129" s="22">
        <v>10496</v>
      </c>
      <c r="K129" s="22">
        <v>2609</v>
      </c>
      <c r="L129" s="22">
        <v>42933</v>
      </c>
      <c r="M129" s="22">
        <v>158809</v>
      </c>
      <c r="N129" s="22"/>
      <c r="O129" s="22">
        <v>407379</v>
      </c>
      <c r="P129" s="22"/>
      <c r="Q129" s="22"/>
      <c r="R129" s="22">
        <f t="shared" si="1"/>
        <v>670736</v>
      </c>
    </row>
    <row r="130" spans="1:18" ht="14.25" customHeight="1">
      <c r="A130" s="25" t="s">
        <v>518</v>
      </c>
      <c r="B130" s="25">
        <v>4</v>
      </c>
      <c r="C130" s="32" t="s">
        <v>519</v>
      </c>
      <c r="D130" s="22"/>
      <c r="E130" s="22"/>
      <c r="F130" s="22"/>
      <c r="G130" s="22"/>
      <c r="H130" s="22"/>
      <c r="I130" s="22"/>
      <c r="J130" s="22"/>
      <c r="K130" s="22"/>
      <c r="L130" s="22"/>
      <c r="M130" s="22">
        <v>158423</v>
      </c>
      <c r="N130" s="22"/>
      <c r="O130" s="22"/>
      <c r="P130" s="22"/>
      <c r="Q130" s="22"/>
      <c r="R130" s="22">
        <f t="shared" si="1"/>
        <v>158423</v>
      </c>
    </row>
    <row r="131" spans="1:18" ht="14.25" customHeight="1">
      <c r="A131" s="25" t="s">
        <v>524</v>
      </c>
      <c r="B131" s="25">
        <v>3</v>
      </c>
      <c r="C131" s="32" t="s">
        <v>525</v>
      </c>
      <c r="D131" s="22">
        <v>53364</v>
      </c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>
        <v>127052</v>
      </c>
      <c r="P131" s="22"/>
      <c r="Q131" s="22"/>
      <c r="R131" s="22">
        <f t="shared" si="1"/>
        <v>180416</v>
      </c>
    </row>
    <row r="132" spans="1:18" ht="14.25" customHeight="1">
      <c r="A132" s="25" t="s">
        <v>526</v>
      </c>
      <c r="B132" s="25">
        <v>4</v>
      </c>
      <c r="C132" s="32" t="s">
        <v>527</v>
      </c>
      <c r="D132" s="22"/>
      <c r="E132" s="22"/>
      <c r="F132" s="22"/>
      <c r="G132" s="22"/>
      <c r="H132" s="22"/>
      <c r="I132" s="22"/>
      <c r="J132" s="22"/>
      <c r="K132" s="22"/>
      <c r="L132" s="22"/>
      <c r="M132" s="22"/>
      <c r="N132" s="22"/>
      <c r="O132" s="22">
        <v>2887</v>
      </c>
      <c r="P132" s="22"/>
      <c r="Q132" s="22"/>
      <c r="R132" s="22">
        <f t="shared" si="1"/>
        <v>2887</v>
      </c>
    </row>
    <row r="133" spans="1:18" ht="14.25" customHeight="1">
      <c r="A133" s="25" t="s">
        <v>530</v>
      </c>
      <c r="B133" s="25">
        <v>4</v>
      </c>
      <c r="C133" s="32" t="s">
        <v>531</v>
      </c>
      <c r="D133" s="22">
        <v>53364</v>
      </c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>
        <v>123019</v>
      </c>
      <c r="P133" s="22"/>
      <c r="Q133" s="22"/>
      <c r="R133" s="22">
        <f t="shared" si="1"/>
        <v>176383</v>
      </c>
    </row>
    <row r="134" spans="1:18" ht="14.25" customHeight="1">
      <c r="A134" s="25" t="s">
        <v>532</v>
      </c>
      <c r="B134" s="25">
        <v>3</v>
      </c>
      <c r="C134" s="32" t="s">
        <v>533</v>
      </c>
      <c r="D134" s="22">
        <v>1350</v>
      </c>
      <c r="E134" s="22">
        <v>3400</v>
      </c>
      <c r="F134" s="22"/>
      <c r="G134" s="22">
        <v>3657</v>
      </c>
      <c r="H134" s="22"/>
      <c r="I134" s="22"/>
      <c r="J134" s="22">
        <v>39014</v>
      </c>
      <c r="K134" s="22"/>
      <c r="L134" s="22">
        <v>1900</v>
      </c>
      <c r="M134" s="22"/>
      <c r="N134" s="22">
        <v>10577</v>
      </c>
      <c r="O134" s="22">
        <v>57621</v>
      </c>
      <c r="P134" s="22">
        <v>1476</v>
      </c>
      <c r="Q134" s="22"/>
      <c r="R134" s="22">
        <f t="shared" si="1"/>
        <v>118995</v>
      </c>
    </row>
    <row r="135" spans="1:18" ht="14.25" customHeight="1">
      <c r="A135" s="25" t="s">
        <v>534</v>
      </c>
      <c r="B135" s="25">
        <v>3</v>
      </c>
      <c r="C135" s="32" t="s">
        <v>535</v>
      </c>
      <c r="D135" s="22"/>
      <c r="E135" s="22"/>
      <c r="F135" s="22"/>
      <c r="G135" s="22">
        <v>17477</v>
      </c>
      <c r="H135" s="22">
        <v>10593</v>
      </c>
      <c r="I135" s="22"/>
      <c r="J135" s="22">
        <v>5231</v>
      </c>
      <c r="K135" s="22">
        <v>2129</v>
      </c>
      <c r="L135" s="22">
        <v>14084</v>
      </c>
      <c r="M135" s="22"/>
      <c r="N135" s="22">
        <v>1291</v>
      </c>
      <c r="O135" s="22">
        <v>22334</v>
      </c>
      <c r="P135" s="22"/>
      <c r="Q135" s="22"/>
      <c r="R135" s="22">
        <f t="shared" si="1"/>
        <v>73139</v>
      </c>
    </row>
    <row r="136" spans="1:18" ht="14.25" customHeight="1">
      <c r="A136" s="25" t="s">
        <v>538</v>
      </c>
      <c r="B136" s="25">
        <v>3</v>
      </c>
      <c r="C136" s="32" t="s">
        <v>539</v>
      </c>
      <c r="D136" s="22"/>
      <c r="E136" s="22"/>
      <c r="F136" s="22"/>
      <c r="G136" s="22">
        <v>11621</v>
      </c>
      <c r="H136" s="22"/>
      <c r="I136" s="22">
        <v>345572</v>
      </c>
      <c r="J136" s="22">
        <v>1723213</v>
      </c>
      <c r="K136" s="22"/>
      <c r="L136" s="22">
        <v>2712</v>
      </c>
      <c r="M136" s="22"/>
      <c r="N136" s="22">
        <v>21703</v>
      </c>
      <c r="O136" s="22">
        <v>354912</v>
      </c>
      <c r="P136" s="22"/>
      <c r="Q136" s="22"/>
      <c r="R136" s="22">
        <f aca="true" t="shared" si="2" ref="R136:R199">SUM(D136:Q136)</f>
        <v>2459733</v>
      </c>
    </row>
    <row r="137" spans="1:18" ht="14.25" customHeight="1">
      <c r="A137" s="25" t="s">
        <v>540</v>
      </c>
      <c r="B137" s="25">
        <v>4</v>
      </c>
      <c r="C137" s="32" t="s">
        <v>541</v>
      </c>
      <c r="D137" s="22"/>
      <c r="E137" s="22"/>
      <c r="F137" s="22"/>
      <c r="G137" s="22"/>
      <c r="H137" s="22"/>
      <c r="I137" s="22">
        <v>306057</v>
      </c>
      <c r="J137" s="22">
        <v>968604</v>
      </c>
      <c r="K137" s="22"/>
      <c r="L137" s="22">
        <v>2436</v>
      </c>
      <c r="M137" s="22"/>
      <c r="N137" s="22">
        <v>19516</v>
      </c>
      <c r="O137" s="22">
        <v>148510</v>
      </c>
      <c r="P137" s="22"/>
      <c r="Q137" s="22"/>
      <c r="R137" s="22">
        <f t="shared" si="2"/>
        <v>1445123</v>
      </c>
    </row>
    <row r="138" spans="1:18" ht="14.25" customHeight="1">
      <c r="A138" s="25" t="s">
        <v>542</v>
      </c>
      <c r="B138" s="25">
        <v>4</v>
      </c>
      <c r="C138" s="32" t="s">
        <v>543</v>
      </c>
      <c r="D138" s="22"/>
      <c r="E138" s="22"/>
      <c r="F138" s="22"/>
      <c r="G138" s="22"/>
      <c r="H138" s="22"/>
      <c r="I138" s="22"/>
      <c r="J138" s="22">
        <v>304724</v>
      </c>
      <c r="K138" s="22"/>
      <c r="L138" s="22"/>
      <c r="M138" s="22"/>
      <c r="N138" s="22"/>
      <c r="O138" s="22">
        <v>2678</v>
      </c>
      <c r="P138" s="22"/>
      <c r="Q138" s="22"/>
      <c r="R138" s="22">
        <f t="shared" si="2"/>
        <v>307402</v>
      </c>
    </row>
    <row r="139" spans="1:18" ht="14.25" customHeight="1">
      <c r="A139" s="25" t="s">
        <v>544</v>
      </c>
      <c r="B139" s="25">
        <v>3</v>
      </c>
      <c r="C139" s="32" t="s">
        <v>545</v>
      </c>
      <c r="D139" s="22">
        <v>3060</v>
      </c>
      <c r="E139" s="22"/>
      <c r="F139" s="22">
        <v>67906</v>
      </c>
      <c r="G139" s="22">
        <v>321466</v>
      </c>
      <c r="H139" s="22">
        <v>26825</v>
      </c>
      <c r="I139" s="22">
        <v>48594</v>
      </c>
      <c r="J139" s="22">
        <v>253624</v>
      </c>
      <c r="K139" s="22">
        <v>195349</v>
      </c>
      <c r="L139" s="22">
        <v>2963</v>
      </c>
      <c r="M139" s="22">
        <v>1404</v>
      </c>
      <c r="N139" s="22">
        <v>16656</v>
      </c>
      <c r="O139" s="22">
        <v>336495</v>
      </c>
      <c r="P139" s="22">
        <v>13523</v>
      </c>
      <c r="Q139" s="22"/>
      <c r="R139" s="22">
        <f t="shared" si="2"/>
        <v>1287865</v>
      </c>
    </row>
    <row r="140" spans="1:18" ht="14.25" customHeight="1">
      <c r="A140" s="25" t="s">
        <v>548</v>
      </c>
      <c r="B140" s="25">
        <v>4</v>
      </c>
      <c r="C140" s="32" t="s">
        <v>549</v>
      </c>
      <c r="D140" s="22"/>
      <c r="E140" s="22"/>
      <c r="F140" s="22"/>
      <c r="G140" s="22"/>
      <c r="H140" s="22"/>
      <c r="I140" s="22"/>
      <c r="J140" s="22"/>
      <c r="K140" s="22"/>
      <c r="L140" s="22"/>
      <c r="M140" s="22"/>
      <c r="N140" s="22"/>
      <c r="O140" s="22">
        <v>59880</v>
      </c>
      <c r="P140" s="22"/>
      <c r="Q140" s="22"/>
      <c r="R140" s="22">
        <f t="shared" si="2"/>
        <v>59880</v>
      </c>
    </row>
    <row r="141" spans="1:18" ht="14.25" customHeight="1">
      <c r="A141" s="25" t="s">
        <v>550</v>
      </c>
      <c r="B141" s="25">
        <v>4</v>
      </c>
      <c r="C141" s="32" t="s">
        <v>551</v>
      </c>
      <c r="D141" s="22">
        <v>3060</v>
      </c>
      <c r="E141" s="22"/>
      <c r="F141" s="22">
        <v>58995</v>
      </c>
      <c r="G141" s="22">
        <v>276087</v>
      </c>
      <c r="H141" s="22">
        <v>24472</v>
      </c>
      <c r="I141" s="22">
        <v>48007</v>
      </c>
      <c r="J141" s="22">
        <v>228857</v>
      </c>
      <c r="K141" s="22">
        <v>2231</v>
      </c>
      <c r="L141" s="22">
        <v>2740</v>
      </c>
      <c r="M141" s="22">
        <v>1404</v>
      </c>
      <c r="N141" s="22">
        <v>16656</v>
      </c>
      <c r="O141" s="22">
        <v>190913</v>
      </c>
      <c r="P141" s="22">
        <v>13523</v>
      </c>
      <c r="Q141" s="22"/>
      <c r="R141" s="22">
        <f t="shared" si="2"/>
        <v>866945</v>
      </c>
    </row>
    <row r="142" spans="1:18" ht="14.25" customHeight="1">
      <c r="A142" s="25" t="s">
        <v>552</v>
      </c>
      <c r="B142" s="25">
        <v>3</v>
      </c>
      <c r="C142" s="32" t="s">
        <v>553</v>
      </c>
      <c r="D142" s="22">
        <v>8231</v>
      </c>
      <c r="E142" s="22">
        <v>12640</v>
      </c>
      <c r="F142" s="22">
        <v>685439</v>
      </c>
      <c r="G142" s="22">
        <v>4170950</v>
      </c>
      <c r="H142" s="22">
        <v>441841</v>
      </c>
      <c r="I142" s="22">
        <v>559069</v>
      </c>
      <c r="J142" s="22">
        <v>2477747</v>
      </c>
      <c r="K142" s="22">
        <v>56099</v>
      </c>
      <c r="L142" s="22">
        <v>174348</v>
      </c>
      <c r="M142" s="22">
        <v>58882</v>
      </c>
      <c r="N142" s="22">
        <v>22667</v>
      </c>
      <c r="O142" s="22">
        <v>3366684</v>
      </c>
      <c r="P142" s="22">
        <v>239844</v>
      </c>
      <c r="Q142" s="22"/>
      <c r="R142" s="22">
        <f t="shared" si="2"/>
        <v>12274441</v>
      </c>
    </row>
    <row r="143" spans="1:18" ht="14.25" customHeight="1">
      <c r="A143" s="25" t="s">
        <v>554</v>
      </c>
      <c r="B143" s="25">
        <v>4</v>
      </c>
      <c r="C143" s="32" t="s">
        <v>555</v>
      </c>
      <c r="D143" s="22">
        <v>1252</v>
      </c>
      <c r="E143" s="22">
        <v>5281</v>
      </c>
      <c r="F143" s="22">
        <v>318811</v>
      </c>
      <c r="G143" s="22">
        <v>1518972</v>
      </c>
      <c r="H143" s="22">
        <v>161977</v>
      </c>
      <c r="I143" s="22">
        <v>146834</v>
      </c>
      <c r="J143" s="22">
        <v>869394</v>
      </c>
      <c r="K143" s="22">
        <v>5649</v>
      </c>
      <c r="L143" s="22">
        <v>80294</v>
      </c>
      <c r="M143" s="22">
        <v>36097</v>
      </c>
      <c r="N143" s="22">
        <v>14776</v>
      </c>
      <c r="O143" s="22">
        <v>1424197</v>
      </c>
      <c r="P143" s="22">
        <v>132363</v>
      </c>
      <c r="Q143" s="22"/>
      <c r="R143" s="22">
        <f t="shared" si="2"/>
        <v>4715897</v>
      </c>
    </row>
    <row r="144" spans="1:18" ht="14.25" customHeight="1">
      <c r="A144" s="25" t="s">
        <v>556</v>
      </c>
      <c r="B144" s="25">
        <v>4</v>
      </c>
      <c r="C144" s="32" t="s">
        <v>557</v>
      </c>
      <c r="D144" s="22">
        <v>3703</v>
      </c>
      <c r="E144" s="22">
        <v>940</v>
      </c>
      <c r="F144" s="22">
        <v>74194</v>
      </c>
      <c r="G144" s="22">
        <v>1117484</v>
      </c>
      <c r="H144" s="22">
        <v>32551</v>
      </c>
      <c r="I144" s="22">
        <v>48577</v>
      </c>
      <c r="J144" s="22">
        <v>432802</v>
      </c>
      <c r="K144" s="22">
        <v>1076</v>
      </c>
      <c r="L144" s="22">
        <v>3570</v>
      </c>
      <c r="M144" s="22">
        <v>2623</v>
      </c>
      <c r="N144" s="22"/>
      <c r="O144" s="22">
        <v>601729</v>
      </c>
      <c r="P144" s="22">
        <v>13058</v>
      </c>
      <c r="Q144" s="22"/>
      <c r="R144" s="22">
        <f t="shared" si="2"/>
        <v>2332307</v>
      </c>
    </row>
    <row r="145" spans="1:18" ht="14.25" customHeight="1">
      <c r="A145" s="25" t="s">
        <v>558</v>
      </c>
      <c r="B145" s="25">
        <v>3</v>
      </c>
      <c r="C145" s="32" t="s">
        <v>559</v>
      </c>
      <c r="D145" s="22"/>
      <c r="E145" s="22"/>
      <c r="F145" s="22">
        <v>191439</v>
      </c>
      <c r="G145" s="22">
        <v>5889205</v>
      </c>
      <c r="H145" s="22">
        <v>210484</v>
      </c>
      <c r="I145" s="22">
        <v>1445659</v>
      </c>
      <c r="J145" s="22">
        <v>413949</v>
      </c>
      <c r="K145" s="22">
        <v>109097</v>
      </c>
      <c r="L145" s="22">
        <v>8341</v>
      </c>
      <c r="M145" s="22">
        <v>240</v>
      </c>
      <c r="N145" s="22">
        <v>80990</v>
      </c>
      <c r="O145" s="22">
        <v>1683796</v>
      </c>
      <c r="P145" s="22">
        <v>2196</v>
      </c>
      <c r="Q145" s="22"/>
      <c r="R145" s="22">
        <f t="shared" si="2"/>
        <v>10035396</v>
      </c>
    </row>
    <row r="146" spans="1:18" ht="14.25" customHeight="1">
      <c r="A146" s="25" t="s">
        <v>560</v>
      </c>
      <c r="B146" s="25">
        <v>4</v>
      </c>
      <c r="C146" s="32" t="s">
        <v>561</v>
      </c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>
        <v>339005</v>
      </c>
      <c r="P146" s="22"/>
      <c r="Q146" s="22"/>
      <c r="R146" s="22">
        <f t="shared" si="2"/>
        <v>339005</v>
      </c>
    </row>
    <row r="147" spans="1:18" ht="14.25" customHeight="1">
      <c r="A147" s="25" t="s">
        <v>562</v>
      </c>
      <c r="B147" s="25">
        <v>4</v>
      </c>
      <c r="C147" s="32" t="s">
        <v>563</v>
      </c>
      <c r="D147" s="22"/>
      <c r="E147" s="22"/>
      <c r="F147" s="22">
        <v>188647</v>
      </c>
      <c r="G147" s="22">
        <v>5728616</v>
      </c>
      <c r="H147" s="22">
        <v>200544</v>
      </c>
      <c r="I147" s="22">
        <v>364997</v>
      </c>
      <c r="J147" s="22">
        <v>275906</v>
      </c>
      <c r="K147" s="22">
        <v>82626</v>
      </c>
      <c r="L147" s="22">
        <v>7525</v>
      </c>
      <c r="M147" s="22">
        <v>240</v>
      </c>
      <c r="N147" s="22">
        <v>58991</v>
      </c>
      <c r="O147" s="22">
        <v>1230094</v>
      </c>
      <c r="P147" s="22">
        <v>2196</v>
      </c>
      <c r="Q147" s="22"/>
      <c r="R147" s="22">
        <f t="shared" si="2"/>
        <v>8140382</v>
      </c>
    </row>
    <row r="148" spans="1:18" ht="14.25" customHeight="1">
      <c r="A148" s="25" t="s">
        <v>564</v>
      </c>
      <c r="B148" s="25">
        <v>3</v>
      </c>
      <c r="C148" s="32" t="s">
        <v>565</v>
      </c>
      <c r="D148" s="22">
        <v>3805</v>
      </c>
      <c r="E148" s="22"/>
      <c r="F148" s="22">
        <v>154688</v>
      </c>
      <c r="G148" s="22">
        <v>896720</v>
      </c>
      <c r="H148" s="22">
        <v>71928</v>
      </c>
      <c r="I148" s="22">
        <v>55907</v>
      </c>
      <c r="J148" s="22">
        <v>548407</v>
      </c>
      <c r="K148" s="22">
        <v>10190</v>
      </c>
      <c r="L148" s="22">
        <v>35353</v>
      </c>
      <c r="M148" s="22">
        <v>16450</v>
      </c>
      <c r="N148" s="22">
        <v>34277</v>
      </c>
      <c r="O148" s="22">
        <v>2731192</v>
      </c>
      <c r="P148" s="22">
        <v>119625</v>
      </c>
      <c r="Q148" s="22"/>
      <c r="R148" s="22">
        <f t="shared" si="2"/>
        <v>4678542</v>
      </c>
    </row>
    <row r="149" spans="1:18" ht="14.25" customHeight="1">
      <c r="A149" s="25" t="s">
        <v>566</v>
      </c>
      <c r="B149" s="25">
        <v>4</v>
      </c>
      <c r="C149" s="32" t="s">
        <v>567</v>
      </c>
      <c r="D149" s="22">
        <v>3805</v>
      </c>
      <c r="E149" s="22"/>
      <c r="F149" s="22">
        <v>101918</v>
      </c>
      <c r="G149" s="22">
        <v>642761</v>
      </c>
      <c r="H149" s="22">
        <v>51390</v>
      </c>
      <c r="I149" s="22">
        <v>37046</v>
      </c>
      <c r="J149" s="22">
        <v>330642</v>
      </c>
      <c r="K149" s="22">
        <v>4499</v>
      </c>
      <c r="L149" s="22">
        <v>30120</v>
      </c>
      <c r="M149" s="22">
        <v>11598</v>
      </c>
      <c r="N149" s="22">
        <v>13957</v>
      </c>
      <c r="O149" s="22">
        <v>1595748</v>
      </c>
      <c r="P149" s="22">
        <v>96399</v>
      </c>
      <c r="Q149" s="22"/>
      <c r="R149" s="22">
        <f t="shared" si="2"/>
        <v>2919883</v>
      </c>
    </row>
    <row r="150" spans="1:18" ht="14.25" customHeight="1">
      <c r="A150" s="25" t="s">
        <v>568</v>
      </c>
      <c r="B150" s="25">
        <v>4</v>
      </c>
      <c r="C150" s="32" t="s">
        <v>569</v>
      </c>
      <c r="D150" s="22"/>
      <c r="E150" s="22"/>
      <c r="F150" s="22">
        <v>52770</v>
      </c>
      <c r="G150" s="22">
        <v>253959</v>
      </c>
      <c r="H150" s="22">
        <v>20538</v>
      </c>
      <c r="I150" s="22">
        <v>18861</v>
      </c>
      <c r="J150" s="22">
        <v>217765</v>
      </c>
      <c r="K150" s="22">
        <v>5691</v>
      </c>
      <c r="L150" s="22">
        <v>5233</v>
      </c>
      <c r="M150" s="22">
        <v>4852</v>
      </c>
      <c r="N150" s="22">
        <v>19537</v>
      </c>
      <c r="O150" s="22">
        <v>1135444</v>
      </c>
      <c r="P150" s="22">
        <v>23226</v>
      </c>
      <c r="Q150" s="22"/>
      <c r="R150" s="22">
        <f t="shared" si="2"/>
        <v>1757876</v>
      </c>
    </row>
    <row r="151" spans="1:18" ht="14.25" customHeight="1">
      <c r="A151" s="25" t="s">
        <v>570</v>
      </c>
      <c r="B151" s="25">
        <v>3</v>
      </c>
      <c r="C151" s="32" t="s">
        <v>571</v>
      </c>
      <c r="D151" s="22"/>
      <c r="E151" s="22"/>
      <c r="F151" s="22"/>
      <c r="G151" s="22"/>
      <c r="H151" s="22"/>
      <c r="I151" s="22"/>
      <c r="J151" s="22">
        <v>259</v>
      </c>
      <c r="K151" s="22">
        <v>9608</v>
      </c>
      <c r="L151" s="22"/>
      <c r="M151" s="22"/>
      <c r="N151" s="22"/>
      <c r="O151" s="22"/>
      <c r="P151" s="22"/>
      <c r="Q151" s="22"/>
      <c r="R151" s="22">
        <f t="shared" si="2"/>
        <v>9867</v>
      </c>
    </row>
    <row r="152" spans="1:18" ht="14.25" customHeight="1">
      <c r="A152" s="25" t="s">
        <v>574</v>
      </c>
      <c r="B152" s="25">
        <v>2</v>
      </c>
      <c r="C152" s="32" t="s">
        <v>575</v>
      </c>
      <c r="D152" s="22">
        <v>51098</v>
      </c>
      <c r="E152" s="22">
        <v>14860</v>
      </c>
      <c r="F152" s="22">
        <v>1026356</v>
      </c>
      <c r="G152" s="22">
        <v>6543208</v>
      </c>
      <c r="H152" s="22">
        <v>871287</v>
      </c>
      <c r="I152" s="22">
        <v>367288</v>
      </c>
      <c r="J152" s="22">
        <v>3814972</v>
      </c>
      <c r="K152" s="22">
        <v>850480</v>
      </c>
      <c r="L152" s="22">
        <v>178748</v>
      </c>
      <c r="M152" s="22">
        <v>19007</v>
      </c>
      <c r="N152" s="22">
        <v>103932</v>
      </c>
      <c r="O152" s="22">
        <v>7700309</v>
      </c>
      <c r="P152" s="22">
        <v>268869</v>
      </c>
      <c r="Q152" s="22">
        <v>33052</v>
      </c>
      <c r="R152" s="22">
        <f t="shared" si="2"/>
        <v>21843466</v>
      </c>
    </row>
    <row r="153" spans="1:18" ht="14.25" customHeight="1">
      <c r="A153" s="25" t="s">
        <v>576</v>
      </c>
      <c r="B153" s="25">
        <v>3</v>
      </c>
      <c r="C153" s="32" t="s">
        <v>577</v>
      </c>
      <c r="D153" s="22">
        <v>1760</v>
      </c>
      <c r="E153" s="22">
        <v>3091</v>
      </c>
      <c r="F153" s="22">
        <v>70495</v>
      </c>
      <c r="G153" s="22">
        <v>706278</v>
      </c>
      <c r="H153" s="22">
        <v>56734</v>
      </c>
      <c r="I153" s="22">
        <v>38402</v>
      </c>
      <c r="J153" s="22">
        <v>244061</v>
      </c>
      <c r="K153" s="22">
        <v>26866</v>
      </c>
      <c r="L153" s="22">
        <v>96938</v>
      </c>
      <c r="M153" s="22"/>
      <c r="N153" s="22">
        <v>79825</v>
      </c>
      <c r="O153" s="22">
        <v>705362</v>
      </c>
      <c r="P153" s="22">
        <v>12194</v>
      </c>
      <c r="Q153" s="22"/>
      <c r="R153" s="22">
        <f t="shared" si="2"/>
        <v>2042006</v>
      </c>
    </row>
    <row r="154" spans="1:18" ht="14.25" customHeight="1">
      <c r="A154" s="25" t="s">
        <v>578</v>
      </c>
      <c r="B154" s="25">
        <v>4</v>
      </c>
      <c r="C154" s="32" t="s">
        <v>579</v>
      </c>
      <c r="D154" s="22">
        <v>1012</v>
      </c>
      <c r="E154" s="22"/>
      <c r="F154" s="22">
        <v>7978</v>
      </c>
      <c r="G154" s="22">
        <v>516425</v>
      </c>
      <c r="H154" s="22">
        <v>26673</v>
      </c>
      <c r="I154" s="22">
        <v>10849</v>
      </c>
      <c r="J154" s="22">
        <v>18438</v>
      </c>
      <c r="K154" s="22">
        <v>17572</v>
      </c>
      <c r="L154" s="22">
        <v>552</v>
      </c>
      <c r="M154" s="22"/>
      <c r="N154" s="22">
        <v>74349</v>
      </c>
      <c r="O154" s="22">
        <v>331922</v>
      </c>
      <c r="P154" s="22"/>
      <c r="Q154" s="22"/>
      <c r="R154" s="22">
        <f t="shared" si="2"/>
        <v>1005770</v>
      </c>
    </row>
    <row r="155" spans="1:18" ht="14.25" customHeight="1">
      <c r="A155" s="25" t="s">
        <v>580</v>
      </c>
      <c r="B155" s="25">
        <v>4</v>
      </c>
      <c r="C155" s="32" t="s">
        <v>581</v>
      </c>
      <c r="D155" s="22"/>
      <c r="E155" s="22">
        <v>3091</v>
      </c>
      <c r="F155" s="22">
        <v>62517</v>
      </c>
      <c r="G155" s="22">
        <v>181233</v>
      </c>
      <c r="H155" s="22">
        <v>29389</v>
      </c>
      <c r="I155" s="22">
        <v>26983</v>
      </c>
      <c r="J155" s="22">
        <v>221159</v>
      </c>
      <c r="K155" s="22">
        <v>2627</v>
      </c>
      <c r="L155" s="22">
        <v>513</v>
      </c>
      <c r="M155" s="22"/>
      <c r="N155" s="22">
        <v>5476</v>
      </c>
      <c r="O155" s="22">
        <v>162037</v>
      </c>
      <c r="P155" s="22">
        <v>12194</v>
      </c>
      <c r="Q155" s="22"/>
      <c r="R155" s="22">
        <f t="shared" si="2"/>
        <v>707219</v>
      </c>
    </row>
    <row r="156" spans="1:18" ht="14.25" customHeight="1">
      <c r="A156" s="25" t="s">
        <v>582</v>
      </c>
      <c r="B156" s="25">
        <v>4</v>
      </c>
      <c r="C156" s="32" t="s">
        <v>583</v>
      </c>
      <c r="D156" s="22"/>
      <c r="E156" s="22"/>
      <c r="F156" s="22"/>
      <c r="G156" s="22">
        <v>1307</v>
      </c>
      <c r="H156" s="22"/>
      <c r="I156" s="22"/>
      <c r="J156" s="22"/>
      <c r="K156" s="22"/>
      <c r="L156" s="22"/>
      <c r="M156" s="22"/>
      <c r="N156" s="22"/>
      <c r="O156" s="22">
        <v>903</v>
      </c>
      <c r="P156" s="22"/>
      <c r="Q156" s="22"/>
      <c r="R156" s="22">
        <f t="shared" si="2"/>
        <v>2210</v>
      </c>
    </row>
    <row r="157" spans="1:18" ht="14.25" customHeight="1">
      <c r="A157" s="25" t="s">
        <v>584</v>
      </c>
      <c r="B157" s="25">
        <v>3</v>
      </c>
      <c r="C157" s="32" t="s">
        <v>585</v>
      </c>
      <c r="D157" s="22">
        <v>3838</v>
      </c>
      <c r="E157" s="22"/>
      <c r="F157" s="22">
        <v>41448</v>
      </c>
      <c r="G157" s="22">
        <v>254723</v>
      </c>
      <c r="H157" s="22">
        <v>18138</v>
      </c>
      <c r="I157" s="22">
        <v>15982</v>
      </c>
      <c r="J157" s="22">
        <v>194734</v>
      </c>
      <c r="K157" s="22">
        <v>29322</v>
      </c>
      <c r="L157" s="22">
        <v>1685</v>
      </c>
      <c r="M157" s="22">
        <v>594</v>
      </c>
      <c r="N157" s="22">
        <v>3144</v>
      </c>
      <c r="O157" s="22">
        <v>250203</v>
      </c>
      <c r="P157" s="22">
        <v>10393</v>
      </c>
      <c r="Q157" s="22"/>
      <c r="R157" s="22">
        <f t="shared" si="2"/>
        <v>824204</v>
      </c>
    </row>
    <row r="158" spans="1:18" ht="14.25" customHeight="1">
      <c r="A158" s="25" t="s">
        <v>586</v>
      </c>
      <c r="B158" s="25">
        <v>4</v>
      </c>
      <c r="C158" s="32" t="s">
        <v>587</v>
      </c>
      <c r="D158" s="22">
        <v>369</v>
      </c>
      <c r="E158" s="22"/>
      <c r="F158" s="22">
        <v>1553</v>
      </c>
      <c r="G158" s="22">
        <v>22460</v>
      </c>
      <c r="H158" s="22">
        <v>1786</v>
      </c>
      <c r="I158" s="22">
        <v>2305</v>
      </c>
      <c r="J158" s="22">
        <v>304</v>
      </c>
      <c r="K158" s="22">
        <v>10282</v>
      </c>
      <c r="L158" s="22">
        <v>1467</v>
      </c>
      <c r="M158" s="22"/>
      <c r="N158" s="22">
        <v>1102</v>
      </c>
      <c r="O158" s="22">
        <v>7377</v>
      </c>
      <c r="P158" s="22">
        <v>228</v>
      </c>
      <c r="Q158" s="22"/>
      <c r="R158" s="22">
        <f t="shared" si="2"/>
        <v>49233</v>
      </c>
    </row>
    <row r="159" spans="1:18" ht="14.25" customHeight="1">
      <c r="A159" s="25" t="s">
        <v>588</v>
      </c>
      <c r="B159" s="25">
        <v>4</v>
      </c>
      <c r="C159" s="32" t="s">
        <v>589</v>
      </c>
      <c r="D159" s="22">
        <v>3469</v>
      </c>
      <c r="E159" s="22"/>
      <c r="F159" s="22">
        <v>34028</v>
      </c>
      <c r="G159" s="22">
        <v>213880</v>
      </c>
      <c r="H159" s="22">
        <v>16352</v>
      </c>
      <c r="I159" s="22">
        <v>12020</v>
      </c>
      <c r="J159" s="22">
        <v>192668</v>
      </c>
      <c r="K159" s="22">
        <v>16323</v>
      </c>
      <c r="L159" s="22">
        <v>218</v>
      </c>
      <c r="M159" s="22">
        <v>594</v>
      </c>
      <c r="N159" s="22">
        <v>225</v>
      </c>
      <c r="O159" s="22">
        <v>151363</v>
      </c>
      <c r="P159" s="22">
        <v>10165</v>
      </c>
      <c r="Q159" s="22"/>
      <c r="R159" s="22">
        <f t="shared" si="2"/>
        <v>651305</v>
      </c>
    </row>
    <row r="160" spans="1:18" ht="14.25" customHeight="1">
      <c r="A160" s="25" t="s">
        <v>590</v>
      </c>
      <c r="B160" s="25">
        <v>3</v>
      </c>
      <c r="C160" s="32" t="s">
        <v>591</v>
      </c>
      <c r="D160" s="22">
        <v>815</v>
      </c>
      <c r="E160" s="22"/>
      <c r="F160" s="22">
        <v>110433</v>
      </c>
      <c r="G160" s="22">
        <v>393716</v>
      </c>
      <c r="H160" s="22">
        <v>36082</v>
      </c>
      <c r="I160" s="22">
        <v>53295</v>
      </c>
      <c r="J160" s="22">
        <v>190370</v>
      </c>
      <c r="K160" s="22">
        <v>5771</v>
      </c>
      <c r="L160" s="22">
        <v>5493</v>
      </c>
      <c r="M160" s="22">
        <v>3198</v>
      </c>
      <c r="N160" s="22">
        <v>274</v>
      </c>
      <c r="O160" s="22">
        <v>77558</v>
      </c>
      <c r="P160" s="22">
        <v>47418</v>
      </c>
      <c r="Q160" s="22">
        <v>33052</v>
      </c>
      <c r="R160" s="22">
        <f t="shared" si="2"/>
        <v>957475</v>
      </c>
    </row>
    <row r="161" spans="1:18" ht="14.25" customHeight="1">
      <c r="A161" s="25" t="s">
        <v>592</v>
      </c>
      <c r="B161" s="25">
        <v>4</v>
      </c>
      <c r="C161" s="32" t="s">
        <v>593</v>
      </c>
      <c r="D161" s="22"/>
      <c r="E161" s="22"/>
      <c r="F161" s="22">
        <v>44873</v>
      </c>
      <c r="G161" s="22">
        <v>211</v>
      </c>
      <c r="H161" s="22"/>
      <c r="I161" s="22">
        <v>33475</v>
      </c>
      <c r="J161" s="22"/>
      <c r="K161" s="22"/>
      <c r="L161" s="22"/>
      <c r="M161" s="22"/>
      <c r="N161" s="22"/>
      <c r="O161" s="22">
        <v>2791</v>
      </c>
      <c r="P161" s="22"/>
      <c r="Q161" s="22">
        <v>33052</v>
      </c>
      <c r="R161" s="22">
        <f t="shared" si="2"/>
        <v>114402</v>
      </c>
    </row>
    <row r="162" spans="1:18" ht="14.25" customHeight="1">
      <c r="A162" s="25" t="s">
        <v>594</v>
      </c>
      <c r="B162" s="25">
        <v>4</v>
      </c>
      <c r="C162" s="32" t="s">
        <v>595</v>
      </c>
      <c r="D162" s="22"/>
      <c r="E162" s="22"/>
      <c r="F162" s="22"/>
      <c r="G162" s="22"/>
      <c r="H162" s="22"/>
      <c r="I162" s="22"/>
      <c r="J162" s="22"/>
      <c r="K162" s="22">
        <v>254</v>
      </c>
      <c r="L162" s="22"/>
      <c r="M162" s="22"/>
      <c r="N162" s="22"/>
      <c r="O162" s="22"/>
      <c r="P162" s="22"/>
      <c r="Q162" s="22"/>
      <c r="R162" s="22">
        <f t="shared" si="2"/>
        <v>254</v>
      </c>
    </row>
    <row r="163" spans="1:18" ht="14.25" customHeight="1">
      <c r="A163" s="25" t="s">
        <v>596</v>
      </c>
      <c r="B163" s="25">
        <v>3</v>
      </c>
      <c r="C163" s="32" t="s">
        <v>597</v>
      </c>
      <c r="D163" s="22"/>
      <c r="E163" s="22"/>
      <c r="F163" s="22"/>
      <c r="G163" s="22">
        <v>1468680</v>
      </c>
      <c r="H163" s="22">
        <v>183255</v>
      </c>
      <c r="I163" s="22"/>
      <c r="J163" s="22"/>
      <c r="K163" s="22"/>
      <c r="L163" s="22"/>
      <c r="M163" s="22"/>
      <c r="N163" s="22"/>
      <c r="O163" s="22"/>
      <c r="P163" s="22"/>
      <c r="Q163" s="22"/>
      <c r="R163" s="22">
        <f t="shared" si="2"/>
        <v>1651935</v>
      </c>
    </row>
    <row r="164" spans="1:18" ht="14.25" customHeight="1">
      <c r="A164" s="25" t="s">
        <v>598</v>
      </c>
      <c r="B164" s="25">
        <v>3</v>
      </c>
      <c r="C164" s="32" t="s">
        <v>599</v>
      </c>
      <c r="D164" s="22"/>
      <c r="E164" s="22"/>
      <c r="F164" s="22">
        <v>548</v>
      </c>
      <c r="G164" s="22">
        <v>34712</v>
      </c>
      <c r="H164" s="22">
        <v>1095</v>
      </c>
      <c r="I164" s="22">
        <v>234</v>
      </c>
      <c r="J164" s="22">
        <v>22705</v>
      </c>
      <c r="K164" s="22">
        <v>267</v>
      </c>
      <c r="L164" s="22"/>
      <c r="M164" s="22"/>
      <c r="N164" s="22"/>
      <c r="O164" s="22">
        <v>66334</v>
      </c>
      <c r="P164" s="22"/>
      <c r="Q164" s="22"/>
      <c r="R164" s="22">
        <f t="shared" si="2"/>
        <v>125895</v>
      </c>
    </row>
    <row r="165" spans="1:18" ht="14.25" customHeight="1">
      <c r="A165" s="25" t="s">
        <v>600</v>
      </c>
      <c r="B165" s="25">
        <v>4</v>
      </c>
      <c r="C165" s="32" t="s">
        <v>601</v>
      </c>
      <c r="D165" s="22"/>
      <c r="E165" s="22"/>
      <c r="F165" s="22">
        <v>548</v>
      </c>
      <c r="G165" s="22">
        <v>34497</v>
      </c>
      <c r="H165" s="22">
        <v>1095</v>
      </c>
      <c r="I165" s="22">
        <v>234</v>
      </c>
      <c r="J165" s="22">
        <v>22207</v>
      </c>
      <c r="K165" s="22">
        <v>267</v>
      </c>
      <c r="L165" s="22"/>
      <c r="M165" s="22"/>
      <c r="N165" s="22"/>
      <c r="O165" s="22">
        <v>66092</v>
      </c>
      <c r="P165" s="22"/>
      <c r="Q165" s="22"/>
      <c r="R165" s="22">
        <f t="shared" si="2"/>
        <v>124940</v>
      </c>
    </row>
    <row r="166" spans="1:18" ht="14.25" customHeight="1">
      <c r="A166" s="25" t="s">
        <v>602</v>
      </c>
      <c r="B166" s="25">
        <v>4</v>
      </c>
      <c r="C166" s="32" t="s">
        <v>603</v>
      </c>
      <c r="D166" s="22"/>
      <c r="E166" s="22"/>
      <c r="F166" s="22"/>
      <c r="G166" s="22">
        <v>215</v>
      </c>
      <c r="H166" s="22"/>
      <c r="I166" s="22"/>
      <c r="J166" s="22">
        <v>498</v>
      </c>
      <c r="K166" s="22"/>
      <c r="L166" s="22"/>
      <c r="M166" s="22"/>
      <c r="N166" s="22"/>
      <c r="O166" s="22">
        <v>242</v>
      </c>
      <c r="P166" s="22"/>
      <c r="Q166" s="22"/>
      <c r="R166" s="22">
        <f t="shared" si="2"/>
        <v>955</v>
      </c>
    </row>
    <row r="167" spans="1:18" ht="14.25" customHeight="1">
      <c r="A167" s="25" t="s">
        <v>604</v>
      </c>
      <c r="B167" s="25">
        <v>3</v>
      </c>
      <c r="C167" s="32" t="s">
        <v>605</v>
      </c>
      <c r="D167" s="22">
        <v>422</v>
      </c>
      <c r="E167" s="22"/>
      <c r="F167" s="22">
        <v>501</v>
      </c>
      <c r="G167" s="22">
        <v>839</v>
      </c>
      <c r="H167" s="22"/>
      <c r="I167" s="22"/>
      <c r="J167" s="22">
        <v>588</v>
      </c>
      <c r="K167" s="22">
        <v>4277</v>
      </c>
      <c r="L167" s="22"/>
      <c r="M167" s="22"/>
      <c r="N167" s="22"/>
      <c r="O167" s="22">
        <v>7560</v>
      </c>
      <c r="P167" s="22"/>
      <c r="Q167" s="22"/>
      <c r="R167" s="22">
        <f t="shared" si="2"/>
        <v>14187</v>
      </c>
    </row>
    <row r="168" spans="1:18" ht="14.25" customHeight="1">
      <c r="A168" s="25" t="s">
        <v>606</v>
      </c>
      <c r="B168" s="25">
        <v>4</v>
      </c>
      <c r="C168" s="32" t="s">
        <v>607</v>
      </c>
      <c r="D168" s="22">
        <v>422</v>
      </c>
      <c r="E168" s="22"/>
      <c r="F168" s="22">
        <v>501</v>
      </c>
      <c r="G168" s="22">
        <v>839</v>
      </c>
      <c r="H168" s="22"/>
      <c r="I168" s="22"/>
      <c r="J168" s="22">
        <v>588</v>
      </c>
      <c r="K168" s="22">
        <v>4277</v>
      </c>
      <c r="L168" s="22"/>
      <c r="M168" s="22"/>
      <c r="N168" s="22"/>
      <c r="O168" s="22">
        <v>7560</v>
      </c>
      <c r="P168" s="22"/>
      <c r="Q168" s="22"/>
      <c r="R168" s="22">
        <f t="shared" si="2"/>
        <v>14187</v>
      </c>
    </row>
    <row r="169" spans="1:18" ht="14.25" customHeight="1">
      <c r="A169" s="25" t="s">
        <v>610</v>
      </c>
      <c r="B169" s="25">
        <v>3</v>
      </c>
      <c r="C169" s="32" t="s">
        <v>611</v>
      </c>
      <c r="D169" s="22"/>
      <c r="E169" s="22"/>
      <c r="F169" s="22"/>
      <c r="G169" s="22">
        <v>782</v>
      </c>
      <c r="H169" s="22"/>
      <c r="I169" s="22">
        <v>354</v>
      </c>
      <c r="J169" s="22">
        <v>210</v>
      </c>
      <c r="K169" s="22">
        <v>364</v>
      </c>
      <c r="L169" s="22"/>
      <c r="M169" s="22"/>
      <c r="N169" s="22"/>
      <c r="O169" s="22">
        <v>650</v>
      </c>
      <c r="P169" s="22"/>
      <c r="Q169" s="22"/>
      <c r="R169" s="22">
        <f t="shared" si="2"/>
        <v>2360</v>
      </c>
    </row>
    <row r="170" spans="1:18" ht="14.25" customHeight="1">
      <c r="A170" s="25" t="s">
        <v>612</v>
      </c>
      <c r="B170" s="25">
        <v>3</v>
      </c>
      <c r="C170" s="32" t="s">
        <v>613</v>
      </c>
      <c r="D170" s="22"/>
      <c r="E170" s="22"/>
      <c r="F170" s="22">
        <v>15835</v>
      </c>
      <c r="G170" s="22">
        <v>51764</v>
      </c>
      <c r="H170" s="22">
        <v>28819</v>
      </c>
      <c r="I170" s="22">
        <v>970</v>
      </c>
      <c r="J170" s="22">
        <v>118571</v>
      </c>
      <c r="K170" s="22">
        <v>4835</v>
      </c>
      <c r="L170" s="22"/>
      <c r="M170" s="22"/>
      <c r="N170" s="22"/>
      <c r="O170" s="22">
        <v>60528</v>
      </c>
      <c r="P170" s="22">
        <v>241</v>
      </c>
      <c r="Q170" s="22"/>
      <c r="R170" s="22">
        <f t="shared" si="2"/>
        <v>281563</v>
      </c>
    </row>
    <row r="171" spans="1:18" ht="14.25" customHeight="1">
      <c r="A171" s="25" t="s">
        <v>614</v>
      </c>
      <c r="B171" s="25">
        <v>3</v>
      </c>
      <c r="C171" s="32" t="s">
        <v>615</v>
      </c>
      <c r="D171" s="22"/>
      <c r="E171" s="22"/>
      <c r="F171" s="22">
        <v>351</v>
      </c>
      <c r="G171" s="22">
        <v>39393</v>
      </c>
      <c r="H171" s="22">
        <v>3735</v>
      </c>
      <c r="I171" s="22"/>
      <c r="J171" s="22">
        <v>1957</v>
      </c>
      <c r="K171" s="22">
        <v>74023</v>
      </c>
      <c r="L171" s="22"/>
      <c r="M171" s="22"/>
      <c r="N171" s="22"/>
      <c r="O171" s="22">
        <v>17038</v>
      </c>
      <c r="P171" s="22"/>
      <c r="Q171" s="22"/>
      <c r="R171" s="22">
        <f t="shared" si="2"/>
        <v>136497</v>
      </c>
    </row>
    <row r="172" spans="1:18" ht="14.25" customHeight="1">
      <c r="A172" s="25" t="s">
        <v>616</v>
      </c>
      <c r="B172" s="25">
        <v>4</v>
      </c>
      <c r="C172" s="32" t="s">
        <v>617</v>
      </c>
      <c r="D172" s="22"/>
      <c r="E172" s="22"/>
      <c r="F172" s="22"/>
      <c r="G172" s="22">
        <v>1968</v>
      </c>
      <c r="H172" s="22"/>
      <c r="I172" s="22"/>
      <c r="J172" s="22"/>
      <c r="K172" s="22"/>
      <c r="L172" s="22"/>
      <c r="M172" s="22"/>
      <c r="N172" s="22"/>
      <c r="O172" s="22">
        <v>372</v>
      </c>
      <c r="P172" s="22"/>
      <c r="Q172" s="22"/>
      <c r="R172" s="22">
        <f t="shared" si="2"/>
        <v>2340</v>
      </c>
    </row>
    <row r="173" spans="1:18" ht="14.25" customHeight="1">
      <c r="A173" s="25" t="s">
        <v>618</v>
      </c>
      <c r="B173" s="25">
        <v>4</v>
      </c>
      <c r="C173" s="32" t="s">
        <v>619</v>
      </c>
      <c r="D173" s="22"/>
      <c r="E173" s="22"/>
      <c r="F173" s="22"/>
      <c r="G173" s="22">
        <v>724</v>
      </c>
      <c r="H173" s="22">
        <v>3477</v>
      </c>
      <c r="I173" s="22"/>
      <c r="J173" s="22">
        <v>1957</v>
      </c>
      <c r="K173" s="22"/>
      <c r="L173" s="22"/>
      <c r="M173" s="22"/>
      <c r="N173" s="22"/>
      <c r="O173" s="22">
        <v>15406</v>
      </c>
      <c r="P173" s="22"/>
      <c r="Q173" s="22"/>
      <c r="R173" s="22">
        <f t="shared" si="2"/>
        <v>21564</v>
      </c>
    </row>
    <row r="174" spans="1:18" ht="14.25" customHeight="1">
      <c r="A174" s="25" t="s">
        <v>622</v>
      </c>
      <c r="B174" s="25">
        <v>3</v>
      </c>
      <c r="C174" s="32" t="s">
        <v>623</v>
      </c>
      <c r="D174" s="22">
        <v>691</v>
      </c>
      <c r="E174" s="22"/>
      <c r="F174" s="22">
        <v>3224</v>
      </c>
      <c r="G174" s="22">
        <v>15536</v>
      </c>
      <c r="H174" s="22">
        <v>1601</v>
      </c>
      <c r="I174" s="22">
        <v>234</v>
      </c>
      <c r="J174" s="22">
        <v>9423</v>
      </c>
      <c r="K174" s="22">
        <v>5180</v>
      </c>
      <c r="L174" s="22">
        <v>219</v>
      </c>
      <c r="M174" s="22"/>
      <c r="N174" s="22"/>
      <c r="O174" s="22">
        <v>13224</v>
      </c>
      <c r="P174" s="22"/>
      <c r="Q174" s="22"/>
      <c r="R174" s="22">
        <f t="shared" si="2"/>
        <v>49332</v>
      </c>
    </row>
    <row r="175" spans="1:18" ht="14.25" customHeight="1">
      <c r="A175" s="25" t="s">
        <v>624</v>
      </c>
      <c r="B175" s="25">
        <v>3</v>
      </c>
      <c r="C175" s="32" t="s">
        <v>625</v>
      </c>
      <c r="D175" s="22"/>
      <c r="E175" s="22"/>
      <c r="F175" s="22">
        <v>15632</v>
      </c>
      <c r="G175" s="22">
        <v>64507</v>
      </c>
      <c r="H175" s="22">
        <v>6795</v>
      </c>
      <c r="I175" s="22">
        <v>3113</v>
      </c>
      <c r="J175" s="22">
        <v>63099</v>
      </c>
      <c r="K175" s="22"/>
      <c r="L175" s="22"/>
      <c r="M175" s="22">
        <v>431</v>
      </c>
      <c r="N175" s="22"/>
      <c r="O175" s="22">
        <v>30163</v>
      </c>
      <c r="P175" s="22">
        <v>4172</v>
      </c>
      <c r="Q175" s="22"/>
      <c r="R175" s="22">
        <f t="shared" si="2"/>
        <v>187912</v>
      </c>
    </row>
    <row r="176" spans="1:18" ht="14.25" customHeight="1">
      <c r="A176" s="25" t="s">
        <v>626</v>
      </c>
      <c r="B176" s="25">
        <v>3</v>
      </c>
      <c r="C176" s="32" t="s">
        <v>627</v>
      </c>
      <c r="D176" s="22"/>
      <c r="E176" s="22"/>
      <c r="F176" s="22"/>
      <c r="G176" s="22">
        <v>333</v>
      </c>
      <c r="H176" s="22">
        <v>5346</v>
      </c>
      <c r="I176" s="22">
        <v>1384</v>
      </c>
      <c r="J176" s="22">
        <v>3280</v>
      </c>
      <c r="K176" s="22">
        <v>422190</v>
      </c>
      <c r="L176" s="22"/>
      <c r="M176" s="22"/>
      <c r="N176" s="22"/>
      <c r="O176" s="22">
        <v>851</v>
      </c>
      <c r="P176" s="22"/>
      <c r="Q176" s="22"/>
      <c r="R176" s="22">
        <f t="shared" si="2"/>
        <v>433384</v>
      </c>
    </row>
    <row r="177" spans="1:18" ht="14.25" customHeight="1">
      <c r="A177" s="25" t="s">
        <v>628</v>
      </c>
      <c r="B177" s="25">
        <v>4</v>
      </c>
      <c r="C177" s="32" t="s">
        <v>629</v>
      </c>
      <c r="D177" s="22"/>
      <c r="E177" s="22"/>
      <c r="F177" s="22"/>
      <c r="G177" s="22"/>
      <c r="H177" s="22"/>
      <c r="I177" s="22"/>
      <c r="J177" s="22"/>
      <c r="K177" s="22">
        <v>394697</v>
      </c>
      <c r="L177" s="22"/>
      <c r="M177" s="22"/>
      <c r="N177" s="22"/>
      <c r="O177" s="22"/>
      <c r="P177" s="22"/>
      <c r="Q177" s="22"/>
      <c r="R177" s="22">
        <f t="shared" si="2"/>
        <v>394697</v>
      </c>
    </row>
    <row r="178" spans="1:18" ht="14.25" customHeight="1">
      <c r="A178" s="25" t="s">
        <v>630</v>
      </c>
      <c r="B178" s="25">
        <v>4</v>
      </c>
      <c r="C178" s="32" t="s">
        <v>631</v>
      </c>
      <c r="D178" s="22"/>
      <c r="E178" s="22"/>
      <c r="F178" s="22"/>
      <c r="G178" s="22"/>
      <c r="H178" s="22">
        <v>2349</v>
      </c>
      <c r="I178" s="22">
        <v>1384</v>
      </c>
      <c r="J178" s="22">
        <v>3280</v>
      </c>
      <c r="K178" s="22">
        <v>26807</v>
      </c>
      <c r="L178" s="22"/>
      <c r="M178" s="22"/>
      <c r="N178" s="22"/>
      <c r="O178" s="22">
        <v>639</v>
      </c>
      <c r="P178" s="22"/>
      <c r="Q178" s="22"/>
      <c r="R178" s="22">
        <f t="shared" si="2"/>
        <v>34459</v>
      </c>
    </row>
    <row r="179" spans="1:18" ht="14.25" customHeight="1">
      <c r="A179" s="25" t="s">
        <v>632</v>
      </c>
      <c r="B179" s="25">
        <v>4</v>
      </c>
      <c r="C179" s="32" t="s">
        <v>633</v>
      </c>
      <c r="D179" s="22"/>
      <c r="E179" s="22"/>
      <c r="F179" s="22"/>
      <c r="G179" s="22">
        <v>333</v>
      </c>
      <c r="H179" s="22">
        <v>2997</v>
      </c>
      <c r="I179" s="22"/>
      <c r="J179" s="22"/>
      <c r="K179" s="22">
        <v>360</v>
      </c>
      <c r="L179" s="22"/>
      <c r="M179" s="22"/>
      <c r="N179" s="22"/>
      <c r="O179" s="22">
        <v>212</v>
      </c>
      <c r="P179" s="22"/>
      <c r="Q179" s="22"/>
      <c r="R179" s="22">
        <f t="shared" si="2"/>
        <v>3902</v>
      </c>
    </row>
    <row r="180" spans="1:18" ht="14.25" customHeight="1">
      <c r="A180" s="25" t="s">
        <v>634</v>
      </c>
      <c r="B180" s="25">
        <v>3</v>
      </c>
      <c r="C180" s="32" t="s">
        <v>635</v>
      </c>
      <c r="D180" s="22">
        <v>4772</v>
      </c>
      <c r="E180" s="22">
        <v>3767</v>
      </c>
      <c r="F180" s="22">
        <v>519684</v>
      </c>
      <c r="G180" s="22">
        <v>2369076</v>
      </c>
      <c r="H180" s="22">
        <v>369006</v>
      </c>
      <c r="I180" s="22">
        <v>193342</v>
      </c>
      <c r="J180" s="22">
        <v>2034562</v>
      </c>
      <c r="K180" s="22">
        <v>39885</v>
      </c>
      <c r="L180" s="22">
        <v>44527</v>
      </c>
      <c r="M180" s="22">
        <v>12106</v>
      </c>
      <c r="N180" s="22">
        <v>5281</v>
      </c>
      <c r="O180" s="22">
        <v>3049259</v>
      </c>
      <c r="P180" s="22">
        <v>161114</v>
      </c>
      <c r="Q180" s="22"/>
      <c r="R180" s="22">
        <f t="shared" si="2"/>
        <v>8806381</v>
      </c>
    </row>
    <row r="181" spans="1:18" ht="14.25" customHeight="1">
      <c r="A181" s="25" t="s">
        <v>636</v>
      </c>
      <c r="B181" s="25">
        <v>3</v>
      </c>
      <c r="C181" s="32" t="s">
        <v>637</v>
      </c>
      <c r="D181" s="22">
        <v>239</v>
      </c>
      <c r="E181" s="22">
        <v>305</v>
      </c>
      <c r="F181" s="22">
        <v>241341</v>
      </c>
      <c r="G181" s="22">
        <v>518992</v>
      </c>
      <c r="H181" s="22">
        <v>147526</v>
      </c>
      <c r="I181" s="22">
        <v>54908</v>
      </c>
      <c r="J181" s="22">
        <v>882580</v>
      </c>
      <c r="K181" s="22">
        <v>43375</v>
      </c>
      <c r="L181" s="22">
        <v>2362</v>
      </c>
      <c r="M181" s="22">
        <v>1870</v>
      </c>
      <c r="N181" s="22">
        <v>1239</v>
      </c>
      <c r="O181" s="22">
        <v>603303</v>
      </c>
      <c r="P181" s="22">
        <v>22798</v>
      </c>
      <c r="Q181" s="22"/>
      <c r="R181" s="22">
        <f t="shared" si="2"/>
        <v>2520838</v>
      </c>
    </row>
    <row r="182" spans="1:18" ht="14.25" customHeight="1">
      <c r="A182" s="25" t="s">
        <v>638</v>
      </c>
      <c r="B182" s="25">
        <v>4</v>
      </c>
      <c r="C182" s="32" t="s">
        <v>639</v>
      </c>
      <c r="D182" s="22">
        <v>239</v>
      </c>
      <c r="E182" s="22">
        <v>305</v>
      </c>
      <c r="F182" s="22">
        <v>52372</v>
      </c>
      <c r="G182" s="22">
        <v>163082</v>
      </c>
      <c r="H182" s="22">
        <v>49960</v>
      </c>
      <c r="I182" s="22">
        <v>10681</v>
      </c>
      <c r="J182" s="22">
        <v>286926</v>
      </c>
      <c r="K182" s="22">
        <v>288</v>
      </c>
      <c r="L182" s="22">
        <v>1322</v>
      </c>
      <c r="M182" s="22">
        <v>666</v>
      </c>
      <c r="N182" s="22">
        <v>584</v>
      </c>
      <c r="O182" s="22">
        <v>135097</v>
      </c>
      <c r="P182" s="22">
        <v>4433</v>
      </c>
      <c r="Q182" s="22"/>
      <c r="R182" s="22">
        <f t="shared" si="2"/>
        <v>705955</v>
      </c>
    </row>
    <row r="183" spans="1:18" ht="14.25" customHeight="1">
      <c r="A183" s="25" t="s">
        <v>640</v>
      </c>
      <c r="B183" s="25">
        <v>3</v>
      </c>
      <c r="C183" s="32" t="s">
        <v>641</v>
      </c>
      <c r="D183" s="22"/>
      <c r="E183" s="22"/>
      <c r="F183" s="22"/>
      <c r="G183" s="22">
        <v>9000</v>
      </c>
      <c r="H183" s="22">
        <v>3807</v>
      </c>
      <c r="I183" s="22"/>
      <c r="J183" s="22">
        <v>318</v>
      </c>
      <c r="K183" s="22">
        <v>648</v>
      </c>
      <c r="L183" s="22">
        <v>201</v>
      </c>
      <c r="M183" s="22">
        <v>484</v>
      </c>
      <c r="N183" s="22"/>
      <c r="O183" s="22">
        <v>13520</v>
      </c>
      <c r="P183" s="22">
        <v>2212</v>
      </c>
      <c r="Q183" s="22"/>
      <c r="R183" s="22">
        <f t="shared" si="2"/>
        <v>30190</v>
      </c>
    </row>
    <row r="184" spans="1:18" ht="14.25" customHeight="1">
      <c r="A184" s="25" t="s">
        <v>642</v>
      </c>
      <c r="B184" s="25">
        <v>3</v>
      </c>
      <c r="C184" s="32" t="s">
        <v>643</v>
      </c>
      <c r="D184" s="22"/>
      <c r="E184" s="22"/>
      <c r="F184" s="22"/>
      <c r="G184" s="22">
        <v>223709</v>
      </c>
      <c r="H184" s="22"/>
      <c r="I184" s="22">
        <v>681</v>
      </c>
      <c r="J184" s="22">
        <v>310</v>
      </c>
      <c r="K184" s="22">
        <v>2755</v>
      </c>
      <c r="L184" s="22"/>
      <c r="M184" s="22"/>
      <c r="N184" s="22"/>
      <c r="O184" s="22">
        <v>190381</v>
      </c>
      <c r="P184" s="22"/>
      <c r="Q184" s="22"/>
      <c r="R184" s="22">
        <f t="shared" si="2"/>
        <v>417836</v>
      </c>
    </row>
    <row r="185" spans="1:18" ht="14.25" customHeight="1">
      <c r="A185" s="25" t="s">
        <v>644</v>
      </c>
      <c r="B185" s="25">
        <v>4</v>
      </c>
      <c r="C185" s="32" t="s">
        <v>645</v>
      </c>
      <c r="D185" s="22"/>
      <c r="E185" s="22"/>
      <c r="F185" s="22"/>
      <c r="G185" s="22">
        <v>221141</v>
      </c>
      <c r="H185" s="22"/>
      <c r="I185" s="22"/>
      <c r="J185" s="22"/>
      <c r="K185" s="22"/>
      <c r="L185" s="22"/>
      <c r="M185" s="22"/>
      <c r="N185" s="22"/>
      <c r="O185" s="22">
        <v>161969</v>
      </c>
      <c r="P185" s="22"/>
      <c r="Q185" s="22"/>
      <c r="R185" s="22">
        <f t="shared" si="2"/>
        <v>383110</v>
      </c>
    </row>
    <row r="186" spans="1:18" ht="14.25" customHeight="1">
      <c r="A186" s="25" t="s">
        <v>646</v>
      </c>
      <c r="B186" s="25">
        <v>2</v>
      </c>
      <c r="C186" s="32" t="s">
        <v>647</v>
      </c>
      <c r="D186" s="22">
        <v>2927892</v>
      </c>
      <c r="E186" s="22">
        <v>6165695</v>
      </c>
      <c r="F186" s="22">
        <v>42889985</v>
      </c>
      <c r="G186" s="22">
        <v>267715507</v>
      </c>
      <c r="H186" s="22">
        <v>84952524</v>
      </c>
      <c r="I186" s="22">
        <v>71234902</v>
      </c>
      <c r="J186" s="22">
        <v>211994555</v>
      </c>
      <c r="K186" s="22">
        <v>15339136</v>
      </c>
      <c r="L186" s="22">
        <v>3806701</v>
      </c>
      <c r="M186" s="22">
        <v>1013398</v>
      </c>
      <c r="N186" s="22">
        <v>6049654</v>
      </c>
      <c r="O186" s="22">
        <v>211840178</v>
      </c>
      <c r="P186" s="22">
        <v>16451008</v>
      </c>
      <c r="Q186" s="22"/>
      <c r="R186" s="22">
        <f t="shared" si="2"/>
        <v>942381135</v>
      </c>
    </row>
    <row r="187" spans="1:18" ht="14.25" customHeight="1">
      <c r="A187" s="25" t="s">
        <v>648</v>
      </c>
      <c r="B187" s="25">
        <v>3</v>
      </c>
      <c r="C187" s="32" t="s">
        <v>649</v>
      </c>
      <c r="D187" s="22"/>
      <c r="E187" s="22">
        <v>266</v>
      </c>
      <c r="F187" s="22"/>
      <c r="G187" s="22"/>
      <c r="H187" s="22"/>
      <c r="I187" s="22"/>
      <c r="J187" s="22"/>
      <c r="K187" s="22"/>
      <c r="L187" s="22"/>
      <c r="M187" s="22"/>
      <c r="N187" s="22"/>
      <c r="O187" s="22"/>
      <c r="P187" s="22"/>
      <c r="Q187" s="22"/>
      <c r="R187" s="22">
        <f t="shared" si="2"/>
        <v>266</v>
      </c>
    </row>
    <row r="188" spans="1:18" ht="14.25" customHeight="1">
      <c r="A188" s="25" t="s">
        <v>652</v>
      </c>
      <c r="B188" s="25">
        <v>4</v>
      </c>
      <c r="C188" s="32" t="s">
        <v>653</v>
      </c>
      <c r="D188" s="22"/>
      <c r="E188" s="22">
        <v>266</v>
      </c>
      <c r="F188" s="22"/>
      <c r="G188" s="22"/>
      <c r="H188" s="22"/>
      <c r="I188" s="22"/>
      <c r="J188" s="22"/>
      <c r="K188" s="22"/>
      <c r="L188" s="22"/>
      <c r="M188" s="22"/>
      <c r="N188" s="22"/>
      <c r="O188" s="22"/>
      <c r="P188" s="22"/>
      <c r="Q188" s="22"/>
      <c r="R188" s="22">
        <f t="shared" si="2"/>
        <v>266</v>
      </c>
    </row>
    <row r="189" spans="1:18" ht="14.25" customHeight="1">
      <c r="A189" s="25" t="s">
        <v>654</v>
      </c>
      <c r="B189" s="25">
        <v>3</v>
      </c>
      <c r="C189" s="32" t="s">
        <v>655</v>
      </c>
      <c r="D189" s="22">
        <v>2128614</v>
      </c>
      <c r="E189" s="22">
        <v>6131350</v>
      </c>
      <c r="F189" s="22">
        <v>39918258</v>
      </c>
      <c r="G189" s="22">
        <v>250983252</v>
      </c>
      <c r="H189" s="22">
        <v>81984045</v>
      </c>
      <c r="I189" s="22">
        <v>69427789</v>
      </c>
      <c r="J189" s="22">
        <v>199733722</v>
      </c>
      <c r="K189" s="22">
        <v>14819384</v>
      </c>
      <c r="L189" s="22">
        <v>3217234</v>
      </c>
      <c r="M189" s="22">
        <v>845452</v>
      </c>
      <c r="N189" s="22">
        <v>5838425</v>
      </c>
      <c r="O189" s="22">
        <v>197115308</v>
      </c>
      <c r="P189" s="22">
        <v>15099611</v>
      </c>
      <c r="Q189" s="22"/>
      <c r="R189" s="22">
        <f t="shared" si="2"/>
        <v>887242444</v>
      </c>
    </row>
    <row r="190" spans="1:18" ht="14.25" customHeight="1">
      <c r="A190" s="25" t="s">
        <v>656</v>
      </c>
      <c r="B190" s="25">
        <v>4</v>
      </c>
      <c r="C190" s="32" t="s">
        <v>657</v>
      </c>
      <c r="D190" s="22">
        <v>2122985</v>
      </c>
      <c r="E190" s="22">
        <v>5984814</v>
      </c>
      <c r="F190" s="22">
        <v>36758257</v>
      </c>
      <c r="G190" s="22">
        <v>214616308</v>
      </c>
      <c r="H190" s="22">
        <v>77937362</v>
      </c>
      <c r="I190" s="22">
        <v>64361145</v>
      </c>
      <c r="J190" s="22">
        <v>153370392</v>
      </c>
      <c r="K190" s="22">
        <v>14819384</v>
      </c>
      <c r="L190" s="22">
        <v>1365534</v>
      </c>
      <c r="M190" s="22">
        <v>439618</v>
      </c>
      <c r="N190" s="22">
        <v>4929378</v>
      </c>
      <c r="O190" s="22">
        <v>161602372</v>
      </c>
      <c r="P190" s="22">
        <v>11101761</v>
      </c>
      <c r="Q190" s="22"/>
      <c r="R190" s="22">
        <f t="shared" si="2"/>
        <v>749409310</v>
      </c>
    </row>
    <row r="191" spans="1:18" ht="14.25" customHeight="1">
      <c r="A191" s="25" t="s">
        <v>658</v>
      </c>
      <c r="B191" s="25">
        <v>5</v>
      </c>
      <c r="C191" s="32" t="s">
        <v>659</v>
      </c>
      <c r="D191" s="22">
        <v>1160</v>
      </c>
      <c r="E191" s="22"/>
      <c r="F191" s="22"/>
      <c r="G191" s="22"/>
      <c r="H191" s="22">
        <v>1382</v>
      </c>
      <c r="I191" s="22"/>
      <c r="J191" s="22">
        <v>526</v>
      </c>
      <c r="K191" s="22"/>
      <c r="L191" s="22"/>
      <c r="M191" s="22"/>
      <c r="N191" s="22"/>
      <c r="O191" s="22">
        <v>3841220</v>
      </c>
      <c r="P191" s="22"/>
      <c r="Q191" s="22"/>
      <c r="R191" s="22">
        <f t="shared" si="2"/>
        <v>3844288</v>
      </c>
    </row>
    <row r="192" spans="1:18" ht="14.25" customHeight="1">
      <c r="A192" s="25" t="s">
        <v>660</v>
      </c>
      <c r="B192" s="25">
        <v>4</v>
      </c>
      <c r="C192" s="32" t="s">
        <v>661</v>
      </c>
      <c r="D192" s="22">
        <v>5629</v>
      </c>
      <c r="E192" s="22">
        <v>146536</v>
      </c>
      <c r="F192" s="22">
        <v>3160001</v>
      </c>
      <c r="G192" s="22">
        <v>36366944</v>
      </c>
      <c r="H192" s="22">
        <v>4046683</v>
      </c>
      <c r="I192" s="22">
        <v>5066644</v>
      </c>
      <c r="J192" s="22">
        <v>46363330</v>
      </c>
      <c r="K192" s="22"/>
      <c r="L192" s="22">
        <v>1851700</v>
      </c>
      <c r="M192" s="22">
        <v>405834</v>
      </c>
      <c r="N192" s="22">
        <v>909047</v>
      </c>
      <c r="O192" s="22">
        <v>35464586</v>
      </c>
      <c r="P192" s="22">
        <v>3997850</v>
      </c>
      <c r="Q192" s="22"/>
      <c r="R192" s="22">
        <f t="shared" si="2"/>
        <v>137784784</v>
      </c>
    </row>
    <row r="193" spans="1:18" ht="14.25" customHeight="1">
      <c r="A193" s="25" t="s">
        <v>662</v>
      </c>
      <c r="B193" s="25">
        <v>5</v>
      </c>
      <c r="C193" s="32" t="s">
        <v>663</v>
      </c>
      <c r="D193" s="22"/>
      <c r="E193" s="22">
        <v>4474</v>
      </c>
      <c r="F193" s="22">
        <v>1146868</v>
      </c>
      <c r="G193" s="22">
        <v>22562853</v>
      </c>
      <c r="H193" s="22">
        <v>1833010</v>
      </c>
      <c r="I193" s="22">
        <v>1943490</v>
      </c>
      <c r="J193" s="22">
        <v>23393517</v>
      </c>
      <c r="K193" s="22"/>
      <c r="L193" s="22">
        <v>214250</v>
      </c>
      <c r="M193" s="22">
        <v>179471</v>
      </c>
      <c r="N193" s="22">
        <v>513711</v>
      </c>
      <c r="O193" s="22">
        <v>17295684</v>
      </c>
      <c r="P193" s="22">
        <v>2600340</v>
      </c>
      <c r="Q193" s="22"/>
      <c r="R193" s="22">
        <f t="shared" si="2"/>
        <v>71687668</v>
      </c>
    </row>
    <row r="194" spans="1:18" ht="14.25" customHeight="1">
      <c r="A194" s="25" t="s">
        <v>664</v>
      </c>
      <c r="B194" s="25">
        <v>4</v>
      </c>
      <c r="C194" s="32" t="s">
        <v>665</v>
      </c>
      <c r="D194" s="22"/>
      <c r="E194" s="22"/>
      <c r="F194" s="22"/>
      <c r="G194" s="22"/>
      <c r="H194" s="22"/>
      <c r="I194" s="22"/>
      <c r="J194" s="22"/>
      <c r="K194" s="22"/>
      <c r="L194" s="22"/>
      <c r="M194" s="22"/>
      <c r="N194" s="22"/>
      <c r="O194" s="22">
        <v>47666</v>
      </c>
      <c r="P194" s="22"/>
      <c r="Q194" s="22"/>
      <c r="R194" s="22">
        <f t="shared" si="2"/>
        <v>47666</v>
      </c>
    </row>
    <row r="195" spans="1:18" ht="14.25" customHeight="1">
      <c r="A195" s="25" t="s">
        <v>666</v>
      </c>
      <c r="B195" s="25">
        <v>5</v>
      </c>
      <c r="C195" s="32" t="s">
        <v>667</v>
      </c>
      <c r="D195" s="22"/>
      <c r="E195" s="22"/>
      <c r="F195" s="22"/>
      <c r="G195" s="22"/>
      <c r="H195" s="22"/>
      <c r="I195" s="22"/>
      <c r="J195" s="22"/>
      <c r="K195" s="22"/>
      <c r="L195" s="22"/>
      <c r="M195" s="22"/>
      <c r="N195" s="22"/>
      <c r="O195" s="22">
        <v>12085</v>
      </c>
      <c r="P195" s="22"/>
      <c r="Q195" s="22"/>
      <c r="R195" s="22">
        <f t="shared" si="2"/>
        <v>12085</v>
      </c>
    </row>
    <row r="196" spans="1:18" ht="14.25" customHeight="1">
      <c r="A196" s="25" t="s">
        <v>668</v>
      </c>
      <c r="B196" s="25">
        <v>3</v>
      </c>
      <c r="C196" s="32" t="s">
        <v>669</v>
      </c>
      <c r="D196" s="22">
        <v>756370</v>
      </c>
      <c r="E196" s="22">
        <v>17869</v>
      </c>
      <c r="F196" s="22">
        <v>2951403</v>
      </c>
      <c r="G196" s="22">
        <v>16362597</v>
      </c>
      <c r="H196" s="22">
        <v>2897216</v>
      </c>
      <c r="I196" s="22">
        <v>1690812</v>
      </c>
      <c r="J196" s="22">
        <v>12235221</v>
      </c>
      <c r="K196" s="22">
        <v>345988</v>
      </c>
      <c r="L196" s="22">
        <v>584264</v>
      </c>
      <c r="M196" s="22">
        <v>167946</v>
      </c>
      <c r="N196" s="22">
        <v>151972</v>
      </c>
      <c r="O196" s="22">
        <v>14051959</v>
      </c>
      <c r="P196" s="22">
        <v>1351397</v>
      </c>
      <c r="Q196" s="22"/>
      <c r="R196" s="22">
        <f t="shared" si="2"/>
        <v>53565014</v>
      </c>
    </row>
    <row r="197" spans="1:18" ht="14.25" customHeight="1">
      <c r="A197" s="25" t="s">
        <v>670</v>
      </c>
      <c r="B197" s="25">
        <v>3</v>
      </c>
      <c r="C197" s="32" t="s">
        <v>671</v>
      </c>
      <c r="D197" s="22">
        <v>27455</v>
      </c>
      <c r="E197" s="22">
        <v>12835</v>
      </c>
      <c r="F197" s="22">
        <v>14416</v>
      </c>
      <c r="G197" s="22">
        <v>263481</v>
      </c>
      <c r="H197" s="22">
        <v>65360</v>
      </c>
      <c r="I197" s="22">
        <v>29132</v>
      </c>
      <c r="J197" s="22"/>
      <c r="K197" s="22">
        <v>123502</v>
      </c>
      <c r="L197" s="22">
        <v>4380</v>
      </c>
      <c r="M197" s="22"/>
      <c r="N197" s="22">
        <v>59257</v>
      </c>
      <c r="O197" s="22">
        <v>273791</v>
      </c>
      <c r="P197" s="22"/>
      <c r="Q197" s="22"/>
      <c r="R197" s="22">
        <f t="shared" si="2"/>
        <v>873609</v>
      </c>
    </row>
    <row r="198" spans="1:18" ht="14.25" customHeight="1">
      <c r="A198" s="25" t="s">
        <v>672</v>
      </c>
      <c r="B198" s="25">
        <v>4</v>
      </c>
      <c r="C198" s="32" t="s">
        <v>673</v>
      </c>
      <c r="D198" s="22">
        <v>27091</v>
      </c>
      <c r="E198" s="22">
        <v>12835</v>
      </c>
      <c r="F198" s="22">
        <v>11380</v>
      </c>
      <c r="G198" s="22">
        <v>225081</v>
      </c>
      <c r="H198" s="22">
        <v>53515</v>
      </c>
      <c r="I198" s="22">
        <v>24711</v>
      </c>
      <c r="J198" s="22"/>
      <c r="K198" s="22">
        <v>115317</v>
      </c>
      <c r="L198" s="22">
        <v>4380</v>
      </c>
      <c r="M198" s="22"/>
      <c r="N198" s="22">
        <v>58010</v>
      </c>
      <c r="O198" s="22">
        <v>221637</v>
      </c>
      <c r="P198" s="22"/>
      <c r="Q198" s="22"/>
      <c r="R198" s="22">
        <f t="shared" si="2"/>
        <v>753957</v>
      </c>
    </row>
    <row r="199" spans="1:18" ht="14.25" customHeight="1">
      <c r="A199" s="25" t="s">
        <v>674</v>
      </c>
      <c r="B199" s="25">
        <v>3</v>
      </c>
      <c r="C199" s="32" t="s">
        <v>675</v>
      </c>
      <c r="D199" s="22">
        <v>15453</v>
      </c>
      <c r="E199" s="22">
        <v>3375</v>
      </c>
      <c r="F199" s="22"/>
      <c r="G199" s="22"/>
      <c r="H199" s="22"/>
      <c r="I199" s="22"/>
      <c r="J199" s="22">
        <v>453</v>
      </c>
      <c r="K199" s="22">
        <v>730</v>
      </c>
      <c r="L199" s="22">
        <v>220</v>
      </c>
      <c r="M199" s="22"/>
      <c r="N199" s="22"/>
      <c r="O199" s="22">
        <v>30919</v>
      </c>
      <c r="P199" s="22"/>
      <c r="Q199" s="22"/>
      <c r="R199" s="22">
        <f t="shared" si="2"/>
        <v>51150</v>
      </c>
    </row>
    <row r="200" spans="1:18" ht="14.25" customHeight="1">
      <c r="A200" s="25" t="s">
        <v>676</v>
      </c>
      <c r="B200" s="25">
        <v>4</v>
      </c>
      <c r="C200" s="32" t="s">
        <v>677</v>
      </c>
      <c r="D200" s="22">
        <v>15453</v>
      </c>
      <c r="E200" s="22">
        <v>3375</v>
      </c>
      <c r="F200" s="22"/>
      <c r="G200" s="22"/>
      <c r="H200" s="22"/>
      <c r="I200" s="22"/>
      <c r="J200" s="22"/>
      <c r="K200" s="22"/>
      <c r="L200" s="22">
        <v>220</v>
      </c>
      <c r="M200" s="22"/>
      <c r="N200" s="22"/>
      <c r="O200" s="22">
        <v>30919</v>
      </c>
      <c r="P200" s="22"/>
      <c r="Q200" s="22"/>
      <c r="R200" s="22">
        <f aca="true" t="shared" si="3" ref="R200:R238">SUM(D200:Q200)</f>
        <v>49967</v>
      </c>
    </row>
    <row r="201" spans="1:18" ht="14.25" customHeight="1">
      <c r="A201" s="25" t="s">
        <v>682</v>
      </c>
      <c r="B201" s="25">
        <v>3</v>
      </c>
      <c r="C201" s="32" t="s">
        <v>683</v>
      </c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>
        <v>8867</v>
      </c>
      <c r="P201" s="22"/>
      <c r="Q201" s="22"/>
      <c r="R201" s="22">
        <f t="shared" si="3"/>
        <v>8867</v>
      </c>
    </row>
    <row r="202" spans="1:18" s="31" customFormat="1" ht="14.25" customHeight="1">
      <c r="A202" s="27" t="s">
        <v>684</v>
      </c>
      <c r="B202" s="27">
        <v>1</v>
      </c>
      <c r="C202" s="28" t="s">
        <v>685</v>
      </c>
      <c r="D202" s="21">
        <v>25509</v>
      </c>
      <c r="E202" s="21">
        <v>3883</v>
      </c>
      <c r="F202" s="21">
        <v>19849</v>
      </c>
      <c r="G202" s="21">
        <v>1118111</v>
      </c>
      <c r="H202" s="21">
        <v>35950</v>
      </c>
      <c r="I202" s="21">
        <v>14762</v>
      </c>
      <c r="J202" s="21">
        <v>48558</v>
      </c>
      <c r="K202" s="21">
        <v>38274</v>
      </c>
      <c r="L202" s="21">
        <v>6059</v>
      </c>
      <c r="M202" s="21">
        <v>619</v>
      </c>
      <c r="N202" s="21">
        <v>7357</v>
      </c>
      <c r="O202" s="21">
        <v>268865</v>
      </c>
      <c r="P202" s="21">
        <v>5006</v>
      </c>
      <c r="Q202" s="21"/>
      <c r="R202" s="21">
        <f t="shared" si="3"/>
        <v>1592802</v>
      </c>
    </row>
    <row r="203" spans="1:18" ht="14.25" customHeight="1">
      <c r="A203" s="25" t="s">
        <v>686</v>
      </c>
      <c r="B203" s="25">
        <v>2</v>
      </c>
      <c r="C203" s="32" t="s">
        <v>687</v>
      </c>
      <c r="D203" s="22"/>
      <c r="E203" s="22"/>
      <c r="F203" s="22"/>
      <c r="G203" s="22">
        <v>5566</v>
      </c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>
        <f t="shared" si="3"/>
        <v>5566</v>
      </c>
    </row>
    <row r="204" spans="1:18" ht="14.25" customHeight="1">
      <c r="A204" s="25" t="s">
        <v>688</v>
      </c>
      <c r="B204" s="25">
        <v>2</v>
      </c>
      <c r="C204" s="32" t="s">
        <v>689</v>
      </c>
      <c r="D204" s="22">
        <v>343</v>
      </c>
      <c r="E204" s="22">
        <v>499</v>
      </c>
      <c r="F204" s="22">
        <v>430</v>
      </c>
      <c r="G204" s="22">
        <v>14253</v>
      </c>
      <c r="H204" s="22">
        <v>2462</v>
      </c>
      <c r="I204" s="22"/>
      <c r="J204" s="22">
        <v>3125</v>
      </c>
      <c r="K204" s="22">
        <v>269</v>
      </c>
      <c r="L204" s="22"/>
      <c r="M204" s="22"/>
      <c r="N204" s="22"/>
      <c r="O204" s="22">
        <v>10046</v>
      </c>
      <c r="P204" s="22"/>
      <c r="Q204" s="22"/>
      <c r="R204" s="22">
        <f t="shared" si="3"/>
        <v>31427</v>
      </c>
    </row>
    <row r="205" spans="1:18" ht="14.25" customHeight="1">
      <c r="A205" s="25" t="s">
        <v>690</v>
      </c>
      <c r="B205" s="25">
        <v>3</v>
      </c>
      <c r="C205" s="32" t="s">
        <v>691</v>
      </c>
      <c r="D205" s="22">
        <v>343</v>
      </c>
      <c r="E205" s="22">
        <v>499</v>
      </c>
      <c r="F205" s="22">
        <v>430</v>
      </c>
      <c r="G205" s="22">
        <v>14253</v>
      </c>
      <c r="H205" s="22">
        <v>2462</v>
      </c>
      <c r="I205" s="22"/>
      <c r="J205" s="22">
        <v>3125</v>
      </c>
      <c r="K205" s="22">
        <v>269</v>
      </c>
      <c r="L205" s="22"/>
      <c r="M205" s="22"/>
      <c r="N205" s="22"/>
      <c r="O205" s="22">
        <v>10046</v>
      </c>
      <c r="P205" s="22"/>
      <c r="Q205" s="22"/>
      <c r="R205" s="22">
        <f t="shared" si="3"/>
        <v>31427</v>
      </c>
    </row>
    <row r="206" spans="1:18" ht="14.25" customHeight="1">
      <c r="A206" s="25" t="s">
        <v>692</v>
      </c>
      <c r="B206" s="25">
        <v>2</v>
      </c>
      <c r="C206" s="32" t="s">
        <v>693</v>
      </c>
      <c r="D206" s="22"/>
      <c r="E206" s="22"/>
      <c r="F206" s="22"/>
      <c r="G206" s="22"/>
      <c r="H206" s="22">
        <v>546</v>
      </c>
      <c r="I206" s="22"/>
      <c r="J206" s="22"/>
      <c r="K206" s="22"/>
      <c r="L206" s="22"/>
      <c r="M206" s="22"/>
      <c r="N206" s="22"/>
      <c r="O206" s="22">
        <v>282</v>
      </c>
      <c r="P206" s="22"/>
      <c r="Q206" s="22"/>
      <c r="R206" s="22">
        <f t="shared" si="3"/>
        <v>828</v>
      </c>
    </row>
    <row r="207" spans="1:18" ht="14.25" customHeight="1">
      <c r="A207" s="25" t="s">
        <v>694</v>
      </c>
      <c r="B207" s="25">
        <v>2</v>
      </c>
      <c r="C207" s="32" t="s">
        <v>695</v>
      </c>
      <c r="D207" s="22"/>
      <c r="E207" s="22"/>
      <c r="F207" s="22"/>
      <c r="G207" s="22">
        <v>320</v>
      </c>
      <c r="H207" s="22">
        <v>2000</v>
      </c>
      <c r="I207" s="22"/>
      <c r="J207" s="22"/>
      <c r="K207" s="22"/>
      <c r="L207" s="22">
        <v>750</v>
      </c>
      <c r="M207" s="22"/>
      <c r="N207" s="22"/>
      <c r="O207" s="22"/>
      <c r="P207" s="22"/>
      <c r="Q207" s="22"/>
      <c r="R207" s="22">
        <f t="shared" si="3"/>
        <v>3070</v>
      </c>
    </row>
    <row r="208" spans="1:18" ht="14.25" customHeight="1">
      <c r="A208" s="25" t="s">
        <v>696</v>
      </c>
      <c r="B208" s="25">
        <v>3</v>
      </c>
      <c r="C208" s="32" t="s">
        <v>697</v>
      </c>
      <c r="D208" s="22"/>
      <c r="E208" s="22"/>
      <c r="F208" s="22"/>
      <c r="G208" s="22"/>
      <c r="H208" s="22">
        <v>1200</v>
      </c>
      <c r="I208" s="22"/>
      <c r="J208" s="22"/>
      <c r="K208" s="22"/>
      <c r="L208" s="22"/>
      <c r="M208" s="22"/>
      <c r="N208" s="22"/>
      <c r="O208" s="22"/>
      <c r="P208" s="22"/>
      <c r="Q208" s="22"/>
      <c r="R208" s="22">
        <f t="shared" si="3"/>
        <v>1200</v>
      </c>
    </row>
    <row r="209" spans="1:18" ht="14.25" customHeight="1">
      <c r="A209" s="25" t="s">
        <v>710</v>
      </c>
      <c r="B209" s="25">
        <v>3</v>
      </c>
      <c r="C209" s="32" t="s">
        <v>711</v>
      </c>
      <c r="D209" s="22"/>
      <c r="E209" s="22"/>
      <c r="F209" s="22"/>
      <c r="G209" s="22">
        <v>320</v>
      </c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>
        <f t="shared" si="3"/>
        <v>320</v>
      </c>
    </row>
    <row r="210" spans="1:18" ht="14.25" customHeight="1">
      <c r="A210" s="25" t="s">
        <v>716</v>
      </c>
      <c r="B210" s="25">
        <v>4</v>
      </c>
      <c r="C210" s="32" t="s">
        <v>717</v>
      </c>
      <c r="D210" s="22"/>
      <c r="E210" s="22"/>
      <c r="F210" s="22"/>
      <c r="G210" s="22">
        <v>320</v>
      </c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>
        <f t="shared" si="3"/>
        <v>320</v>
      </c>
    </row>
    <row r="211" spans="1:18" ht="14.25" customHeight="1">
      <c r="A211" s="25" t="s">
        <v>724</v>
      </c>
      <c r="B211" s="25">
        <v>2</v>
      </c>
      <c r="C211" s="32" t="s">
        <v>725</v>
      </c>
      <c r="D211" s="22">
        <v>22992</v>
      </c>
      <c r="E211" s="22">
        <v>3157</v>
      </c>
      <c r="F211" s="22">
        <v>15718</v>
      </c>
      <c r="G211" s="22">
        <v>860997</v>
      </c>
      <c r="H211" s="22">
        <v>5835</v>
      </c>
      <c r="I211" s="22">
        <v>1391</v>
      </c>
      <c r="J211" s="22">
        <v>40467</v>
      </c>
      <c r="K211" s="22">
        <v>22985</v>
      </c>
      <c r="L211" s="22">
        <v>1064</v>
      </c>
      <c r="M211" s="22"/>
      <c r="N211" s="22">
        <v>2654</v>
      </c>
      <c r="O211" s="22">
        <v>121369</v>
      </c>
      <c r="P211" s="22">
        <v>4417</v>
      </c>
      <c r="Q211" s="22"/>
      <c r="R211" s="22">
        <f t="shared" si="3"/>
        <v>1103046</v>
      </c>
    </row>
    <row r="212" spans="1:18" ht="14.25" customHeight="1">
      <c r="A212" s="25" t="s">
        <v>726</v>
      </c>
      <c r="B212" s="25">
        <v>3</v>
      </c>
      <c r="C212" s="32" t="s">
        <v>727</v>
      </c>
      <c r="D212" s="22">
        <v>22992</v>
      </c>
      <c r="E212" s="22">
        <v>3157</v>
      </c>
      <c r="F212" s="22">
        <v>15718</v>
      </c>
      <c r="G212" s="22">
        <v>860997</v>
      </c>
      <c r="H212" s="22">
        <v>5560</v>
      </c>
      <c r="I212" s="22">
        <v>1391</v>
      </c>
      <c r="J212" s="22">
        <v>40467</v>
      </c>
      <c r="K212" s="22">
        <v>22985</v>
      </c>
      <c r="L212" s="22">
        <v>1064</v>
      </c>
      <c r="M212" s="22"/>
      <c r="N212" s="22">
        <v>2654</v>
      </c>
      <c r="O212" s="22">
        <v>121369</v>
      </c>
      <c r="P212" s="22">
        <v>4417</v>
      </c>
      <c r="Q212" s="22"/>
      <c r="R212" s="22">
        <f t="shared" si="3"/>
        <v>1102771</v>
      </c>
    </row>
    <row r="213" spans="1:18" ht="14.25" customHeight="1">
      <c r="A213" s="25" t="s">
        <v>728</v>
      </c>
      <c r="B213" s="25">
        <v>4</v>
      </c>
      <c r="C213" s="32" t="s">
        <v>729</v>
      </c>
      <c r="D213" s="22"/>
      <c r="E213" s="22"/>
      <c r="F213" s="22"/>
      <c r="G213" s="22">
        <v>2581</v>
      </c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>
        <f t="shared" si="3"/>
        <v>2581</v>
      </c>
    </row>
    <row r="214" spans="1:18" ht="14.25" customHeight="1">
      <c r="A214" s="25" t="s">
        <v>730</v>
      </c>
      <c r="B214" s="25">
        <v>4</v>
      </c>
      <c r="C214" s="32" t="s">
        <v>731</v>
      </c>
      <c r="D214" s="22"/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>
        <v>2153</v>
      </c>
      <c r="P214" s="22"/>
      <c r="Q214" s="22"/>
      <c r="R214" s="22">
        <f t="shared" si="3"/>
        <v>2153</v>
      </c>
    </row>
    <row r="215" spans="1:18" ht="14.25" customHeight="1">
      <c r="A215" s="25" t="s">
        <v>742</v>
      </c>
      <c r="B215" s="25">
        <v>4</v>
      </c>
      <c r="C215" s="32" t="s">
        <v>743</v>
      </c>
      <c r="D215" s="22"/>
      <c r="E215" s="22">
        <v>233</v>
      </c>
      <c r="F215" s="22">
        <v>10834</v>
      </c>
      <c r="G215" s="22">
        <v>58087</v>
      </c>
      <c r="H215" s="22">
        <v>4235</v>
      </c>
      <c r="I215" s="22">
        <v>1087</v>
      </c>
      <c r="J215" s="22">
        <v>40467</v>
      </c>
      <c r="K215" s="22">
        <v>5678</v>
      </c>
      <c r="L215" s="22">
        <v>372</v>
      </c>
      <c r="M215" s="22"/>
      <c r="N215" s="22">
        <v>970</v>
      </c>
      <c r="O215" s="22">
        <v>31818</v>
      </c>
      <c r="P215" s="22">
        <v>4164</v>
      </c>
      <c r="Q215" s="22"/>
      <c r="R215" s="22">
        <f t="shared" si="3"/>
        <v>157945</v>
      </c>
    </row>
    <row r="216" spans="1:18" ht="14.25" customHeight="1">
      <c r="A216" s="25" t="s">
        <v>746</v>
      </c>
      <c r="B216" s="25">
        <v>3</v>
      </c>
      <c r="C216" s="32" t="s">
        <v>747</v>
      </c>
      <c r="D216" s="22"/>
      <c r="E216" s="22"/>
      <c r="F216" s="22"/>
      <c r="G216" s="22"/>
      <c r="H216" s="22">
        <v>275</v>
      </c>
      <c r="I216" s="22"/>
      <c r="J216" s="22"/>
      <c r="K216" s="22"/>
      <c r="L216" s="22"/>
      <c r="M216" s="22"/>
      <c r="N216" s="22"/>
      <c r="O216" s="22"/>
      <c r="P216" s="22"/>
      <c r="Q216" s="22"/>
      <c r="R216" s="22">
        <f t="shared" si="3"/>
        <v>275</v>
      </c>
    </row>
    <row r="217" spans="1:18" ht="14.25" customHeight="1">
      <c r="A217" s="25" t="s">
        <v>752</v>
      </c>
      <c r="B217" s="25">
        <v>2</v>
      </c>
      <c r="C217" s="32" t="s">
        <v>753</v>
      </c>
      <c r="D217" s="22">
        <v>2174</v>
      </c>
      <c r="E217" s="22">
        <v>227</v>
      </c>
      <c r="F217" s="22">
        <v>3701</v>
      </c>
      <c r="G217" s="22">
        <v>236975</v>
      </c>
      <c r="H217" s="22">
        <v>25107</v>
      </c>
      <c r="I217" s="22">
        <v>13371</v>
      </c>
      <c r="J217" s="22">
        <v>4966</v>
      </c>
      <c r="K217" s="22">
        <v>15020</v>
      </c>
      <c r="L217" s="22">
        <v>4245</v>
      </c>
      <c r="M217" s="22">
        <v>619</v>
      </c>
      <c r="N217" s="22">
        <v>4703</v>
      </c>
      <c r="O217" s="22">
        <v>137168</v>
      </c>
      <c r="P217" s="22">
        <v>589</v>
      </c>
      <c r="Q217" s="22"/>
      <c r="R217" s="22">
        <f t="shared" si="3"/>
        <v>448865</v>
      </c>
    </row>
    <row r="218" spans="1:18" ht="14.25" customHeight="1">
      <c r="A218" s="25" t="s">
        <v>754</v>
      </c>
      <c r="B218" s="25">
        <v>3</v>
      </c>
      <c r="C218" s="32" t="s">
        <v>755</v>
      </c>
      <c r="D218" s="22"/>
      <c r="E218" s="22"/>
      <c r="F218" s="22"/>
      <c r="G218" s="22">
        <v>23281</v>
      </c>
      <c r="H218" s="22">
        <v>747</v>
      </c>
      <c r="I218" s="22">
        <v>10148</v>
      </c>
      <c r="J218" s="22"/>
      <c r="K218" s="22">
        <v>1494</v>
      </c>
      <c r="L218" s="22">
        <v>3481</v>
      </c>
      <c r="M218" s="22"/>
      <c r="N218" s="22"/>
      <c r="O218" s="22">
        <v>10183</v>
      </c>
      <c r="P218" s="22"/>
      <c r="Q218" s="22"/>
      <c r="R218" s="22">
        <f t="shared" si="3"/>
        <v>49334</v>
      </c>
    </row>
    <row r="219" spans="1:18" ht="14.25" customHeight="1">
      <c r="A219" s="25" t="s">
        <v>758</v>
      </c>
      <c r="B219" s="25">
        <v>3</v>
      </c>
      <c r="C219" s="32" t="s">
        <v>759</v>
      </c>
      <c r="D219" s="22"/>
      <c r="E219" s="22"/>
      <c r="F219" s="22"/>
      <c r="G219" s="22">
        <v>8468</v>
      </c>
      <c r="H219" s="22">
        <v>230</v>
      </c>
      <c r="I219" s="22">
        <v>869</v>
      </c>
      <c r="J219" s="22">
        <v>874</v>
      </c>
      <c r="K219" s="22">
        <v>2038</v>
      </c>
      <c r="L219" s="22">
        <v>764</v>
      </c>
      <c r="M219" s="22">
        <v>619</v>
      </c>
      <c r="N219" s="22"/>
      <c r="O219" s="22">
        <v>2765</v>
      </c>
      <c r="P219" s="22">
        <v>589</v>
      </c>
      <c r="Q219" s="22"/>
      <c r="R219" s="22">
        <f t="shared" si="3"/>
        <v>17216</v>
      </c>
    </row>
    <row r="220" spans="1:18" ht="14.25" customHeight="1">
      <c r="A220" s="25" t="s">
        <v>760</v>
      </c>
      <c r="B220" s="25">
        <v>3</v>
      </c>
      <c r="C220" s="32" t="s">
        <v>761</v>
      </c>
      <c r="D220" s="22"/>
      <c r="E220" s="22"/>
      <c r="F220" s="22"/>
      <c r="G220" s="22"/>
      <c r="H220" s="22"/>
      <c r="I220" s="22">
        <v>1420</v>
      </c>
      <c r="J220" s="22"/>
      <c r="K220" s="22">
        <v>4765</v>
      </c>
      <c r="L220" s="22"/>
      <c r="M220" s="22"/>
      <c r="N220" s="22">
        <v>3248</v>
      </c>
      <c r="O220" s="22">
        <v>7254</v>
      </c>
      <c r="P220" s="22"/>
      <c r="Q220" s="22"/>
      <c r="R220" s="22">
        <f t="shared" si="3"/>
        <v>16687</v>
      </c>
    </row>
    <row r="221" spans="1:18" ht="14.25" customHeight="1">
      <c r="A221" s="25" t="s">
        <v>762</v>
      </c>
      <c r="B221" s="25">
        <v>3</v>
      </c>
      <c r="C221" s="32" t="s">
        <v>763</v>
      </c>
      <c r="D221" s="22"/>
      <c r="E221" s="22"/>
      <c r="F221" s="22">
        <v>340</v>
      </c>
      <c r="G221" s="22">
        <v>8850</v>
      </c>
      <c r="H221" s="22">
        <v>1116</v>
      </c>
      <c r="I221" s="22">
        <v>934</v>
      </c>
      <c r="J221" s="22">
        <v>3500</v>
      </c>
      <c r="K221" s="22">
        <v>779</v>
      </c>
      <c r="L221" s="22"/>
      <c r="M221" s="22"/>
      <c r="N221" s="22"/>
      <c r="O221" s="22"/>
      <c r="P221" s="22"/>
      <c r="Q221" s="22"/>
      <c r="R221" s="22">
        <f t="shared" si="3"/>
        <v>15519</v>
      </c>
    </row>
    <row r="222" spans="1:18" ht="14.25" customHeight="1">
      <c r="A222" s="25" t="s">
        <v>764</v>
      </c>
      <c r="B222" s="25">
        <v>3</v>
      </c>
      <c r="C222" s="32" t="s">
        <v>765</v>
      </c>
      <c r="D222" s="22"/>
      <c r="E222" s="22"/>
      <c r="F222" s="22"/>
      <c r="G222" s="22"/>
      <c r="H222" s="22"/>
      <c r="I222" s="22"/>
      <c r="J222" s="22"/>
      <c r="K222" s="22"/>
      <c r="L222" s="22"/>
      <c r="M222" s="22"/>
      <c r="N222" s="22">
        <v>215</v>
      </c>
      <c r="O222" s="22"/>
      <c r="P222" s="22"/>
      <c r="Q222" s="22"/>
      <c r="R222" s="22">
        <f t="shared" si="3"/>
        <v>215</v>
      </c>
    </row>
    <row r="223" spans="1:18" ht="14.25" customHeight="1">
      <c r="A223" s="25" t="s">
        <v>766</v>
      </c>
      <c r="B223" s="25">
        <v>3</v>
      </c>
      <c r="C223" s="32" t="s">
        <v>767</v>
      </c>
      <c r="D223" s="22">
        <v>977</v>
      </c>
      <c r="E223" s="22"/>
      <c r="F223" s="22">
        <v>1184</v>
      </c>
      <c r="G223" s="22">
        <v>3238</v>
      </c>
      <c r="H223" s="22"/>
      <c r="I223" s="22"/>
      <c r="J223" s="22"/>
      <c r="K223" s="22">
        <v>3683</v>
      </c>
      <c r="L223" s="22"/>
      <c r="M223" s="22"/>
      <c r="N223" s="22"/>
      <c r="O223" s="22">
        <v>43322</v>
      </c>
      <c r="P223" s="22"/>
      <c r="Q223" s="22"/>
      <c r="R223" s="22">
        <f t="shared" si="3"/>
        <v>52404</v>
      </c>
    </row>
    <row r="224" spans="1:18" ht="14.25" customHeight="1">
      <c r="A224" s="25" t="s">
        <v>770</v>
      </c>
      <c r="B224" s="25">
        <v>4</v>
      </c>
      <c r="C224" s="32" t="s">
        <v>771</v>
      </c>
      <c r="D224" s="22">
        <v>333</v>
      </c>
      <c r="E224" s="22"/>
      <c r="F224" s="22">
        <v>230</v>
      </c>
      <c r="G224" s="22"/>
      <c r="H224" s="22"/>
      <c r="I224" s="22"/>
      <c r="J224" s="22"/>
      <c r="K224" s="22"/>
      <c r="L224" s="22"/>
      <c r="M224" s="22"/>
      <c r="N224" s="22"/>
      <c r="O224" s="22"/>
      <c r="P224" s="22"/>
      <c r="Q224" s="22"/>
      <c r="R224" s="22">
        <f t="shared" si="3"/>
        <v>563</v>
      </c>
    </row>
    <row r="225" spans="1:18" ht="14.25" customHeight="1">
      <c r="A225" s="25" t="s">
        <v>772</v>
      </c>
      <c r="B225" s="25">
        <v>3</v>
      </c>
      <c r="C225" s="32" t="s">
        <v>773</v>
      </c>
      <c r="D225" s="22"/>
      <c r="E225" s="22"/>
      <c r="F225" s="22"/>
      <c r="G225" s="22"/>
      <c r="H225" s="22"/>
      <c r="I225" s="22"/>
      <c r="J225" s="22"/>
      <c r="K225" s="22"/>
      <c r="L225" s="22"/>
      <c r="M225" s="22"/>
      <c r="N225" s="22"/>
      <c r="O225" s="22">
        <v>409</v>
      </c>
      <c r="P225" s="22"/>
      <c r="Q225" s="22"/>
      <c r="R225" s="22">
        <f t="shared" si="3"/>
        <v>409</v>
      </c>
    </row>
    <row r="226" spans="1:18" ht="14.25" customHeight="1">
      <c r="A226" s="25" t="s">
        <v>774</v>
      </c>
      <c r="B226" s="25">
        <v>3</v>
      </c>
      <c r="C226" s="32" t="s">
        <v>775</v>
      </c>
      <c r="D226" s="22"/>
      <c r="E226" s="22"/>
      <c r="F226" s="22"/>
      <c r="G226" s="22"/>
      <c r="H226" s="22"/>
      <c r="I226" s="22"/>
      <c r="J226" s="22"/>
      <c r="K226" s="22"/>
      <c r="L226" s="22"/>
      <c r="M226" s="22"/>
      <c r="N226" s="22"/>
      <c r="O226" s="22">
        <v>206</v>
      </c>
      <c r="P226" s="22"/>
      <c r="Q226" s="22"/>
      <c r="R226" s="22">
        <f t="shared" si="3"/>
        <v>206</v>
      </c>
    </row>
    <row r="227" spans="1:18" ht="14.25" customHeight="1">
      <c r="A227" s="25" t="s">
        <v>776</v>
      </c>
      <c r="B227" s="25">
        <v>3</v>
      </c>
      <c r="C227" s="32" t="s">
        <v>777</v>
      </c>
      <c r="D227" s="22"/>
      <c r="E227" s="22"/>
      <c r="F227" s="22"/>
      <c r="G227" s="22">
        <v>981</v>
      </c>
      <c r="H227" s="22"/>
      <c r="I227" s="22"/>
      <c r="J227" s="22"/>
      <c r="K227" s="22">
        <v>359</v>
      </c>
      <c r="L227" s="22"/>
      <c r="M227" s="22"/>
      <c r="N227" s="22"/>
      <c r="O227" s="22"/>
      <c r="P227" s="22"/>
      <c r="Q227" s="22"/>
      <c r="R227" s="22">
        <f t="shared" si="3"/>
        <v>1340</v>
      </c>
    </row>
    <row r="228" spans="1:18" ht="14.25" customHeight="1">
      <c r="A228" s="25" t="s">
        <v>778</v>
      </c>
      <c r="B228" s="25">
        <v>4</v>
      </c>
      <c r="C228" s="32" t="s">
        <v>779</v>
      </c>
      <c r="D228" s="22"/>
      <c r="E228" s="22"/>
      <c r="F228" s="22"/>
      <c r="G228" s="22">
        <v>981</v>
      </c>
      <c r="H228" s="22"/>
      <c r="I228" s="22"/>
      <c r="J228" s="22"/>
      <c r="K228" s="22">
        <v>359</v>
      </c>
      <c r="L228" s="22"/>
      <c r="M228" s="22"/>
      <c r="N228" s="22"/>
      <c r="O228" s="22"/>
      <c r="P228" s="22"/>
      <c r="Q228" s="22"/>
      <c r="R228" s="22">
        <f t="shared" si="3"/>
        <v>1340</v>
      </c>
    </row>
    <row r="229" spans="1:18" ht="14.25" customHeight="1">
      <c r="A229" s="25" t="s">
        <v>782</v>
      </c>
      <c r="B229" s="25">
        <v>3</v>
      </c>
      <c r="C229" s="32" t="s">
        <v>783</v>
      </c>
      <c r="D229" s="22"/>
      <c r="E229" s="22">
        <v>227</v>
      </c>
      <c r="F229" s="22"/>
      <c r="G229" s="22">
        <v>380</v>
      </c>
      <c r="H229" s="22"/>
      <c r="I229" s="22"/>
      <c r="J229" s="22"/>
      <c r="K229" s="22">
        <v>1902</v>
      </c>
      <c r="L229" s="22"/>
      <c r="M229" s="22"/>
      <c r="N229" s="22">
        <v>409</v>
      </c>
      <c r="O229" s="22">
        <v>22958</v>
      </c>
      <c r="P229" s="22"/>
      <c r="Q229" s="22"/>
      <c r="R229" s="22">
        <f t="shared" si="3"/>
        <v>25876</v>
      </c>
    </row>
    <row r="230" spans="1:18" ht="14.25" customHeight="1">
      <c r="A230" s="25" t="s">
        <v>784</v>
      </c>
      <c r="B230" s="25">
        <v>4</v>
      </c>
      <c r="C230" s="32" t="s">
        <v>785</v>
      </c>
      <c r="D230" s="22"/>
      <c r="E230" s="22"/>
      <c r="F230" s="22"/>
      <c r="G230" s="22">
        <v>380</v>
      </c>
      <c r="H230" s="22"/>
      <c r="I230" s="22"/>
      <c r="J230" s="22"/>
      <c r="K230" s="22">
        <v>1902</v>
      </c>
      <c r="L230" s="22"/>
      <c r="M230" s="22"/>
      <c r="N230" s="22">
        <v>409</v>
      </c>
      <c r="O230" s="22">
        <v>620</v>
      </c>
      <c r="P230" s="22"/>
      <c r="Q230" s="22"/>
      <c r="R230" s="22">
        <f t="shared" si="3"/>
        <v>3311</v>
      </c>
    </row>
    <row r="231" spans="1:18" ht="14.25" customHeight="1">
      <c r="A231" s="25" t="s">
        <v>786</v>
      </c>
      <c r="B231" s="25">
        <v>5</v>
      </c>
      <c r="C231" s="32" t="s">
        <v>787</v>
      </c>
      <c r="D231" s="22"/>
      <c r="E231" s="22"/>
      <c r="F231" s="22"/>
      <c r="G231" s="22"/>
      <c r="H231" s="22"/>
      <c r="I231" s="22"/>
      <c r="J231" s="22"/>
      <c r="K231" s="22">
        <v>1902</v>
      </c>
      <c r="L231" s="22"/>
      <c r="M231" s="22"/>
      <c r="N231" s="22"/>
      <c r="O231" s="22"/>
      <c r="P231" s="22"/>
      <c r="Q231" s="22"/>
      <c r="R231" s="22">
        <f t="shared" si="3"/>
        <v>1902</v>
      </c>
    </row>
    <row r="232" spans="1:18" ht="14.25" customHeight="1">
      <c r="A232" s="25" t="s">
        <v>788</v>
      </c>
      <c r="B232" s="25">
        <v>3</v>
      </c>
      <c r="C232" s="32" t="s">
        <v>789</v>
      </c>
      <c r="D232" s="22"/>
      <c r="E232" s="22"/>
      <c r="F232" s="22">
        <v>284</v>
      </c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>
        <f t="shared" si="3"/>
        <v>284</v>
      </c>
    </row>
    <row r="233" spans="1:18" ht="14.25" customHeight="1">
      <c r="A233" s="25" t="s">
        <v>790</v>
      </c>
      <c r="B233" s="25">
        <v>4</v>
      </c>
      <c r="C233" s="32" t="s">
        <v>791</v>
      </c>
      <c r="D233" s="22"/>
      <c r="E233" s="22"/>
      <c r="F233" s="22">
        <v>284</v>
      </c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>
        <f t="shared" si="3"/>
        <v>284</v>
      </c>
    </row>
    <row r="234" spans="1:18" ht="14.25" customHeight="1">
      <c r="A234" s="25" t="s">
        <v>792</v>
      </c>
      <c r="B234" s="25">
        <v>3</v>
      </c>
      <c r="C234" s="32" t="s">
        <v>793</v>
      </c>
      <c r="D234" s="22"/>
      <c r="E234" s="22"/>
      <c r="F234" s="22"/>
      <c r="G234" s="22">
        <v>82313</v>
      </c>
      <c r="H234" s="22">
        <v>5599</v>
      </c>
      <c r="I234" s="22"/>
      <c r="J234" s="22"/>
      <c r="K234" s="22"/>
      <c r="L234" s="22"/>
      <c r="M234" s="22"/>
      <c r="N234" s="22">
        <v>831</v>
      </c>
      <c r="O234" s="22">
        <v>2089</v>
      </c>
      <c r="P234" s="22"/>
      <c r="Q234" s="22"/>
      <c r="R234" s="22">
        <f t="shared" si="3"/>
        <v>90832</v>
      </c>
    </row>
    <row r="235" spans="1:18" ht="14.25" customHeight="1">
      <c r="A235" s="25" t="s">
        <v>794</v>
      </c>
      <c r="B235" s="25">
        <v>4</v>
      </c>
      <c r="C235" s="32" t="s">
        <v>795</v>
      </c>
      <c r="D235" s="22"/>
      <c r="E235" s="22"/>
      <c r="F235" s="22"/>
      <c r="G235" s="22">
        <v>82313</v>
      </c>
      <c r="H235" s="22">
        <v>5599</v>
      </c>
      <c r="I235" s="22"/>
      <c r="J235" s="22"/>
      <c r="K235" s="22"/>
      <c r="L235" s="22"/>
      <c r="M235" s="22"/>
      <c r="N235" s="22">
        <v>831</v>
      </c>
      <c r="O235" s="22">
        <v>2089</v>
      </c>
      <c r="P235" s="22"/>
      <c r="Q235" s="22"/>
      <c r="R235" s="22">
        <f t="shared" si="3"/>
        <v>90832</v>
      </c>
    </row>
    <row r="236" spans="1:18" s="31" customFormat="1" ht="14.25" customHeight="1">
      <c r="A236" s="27" t="s">
        <v>806</v>
      </c>
      <c r="B236" s="27">
        <v>1</v>
      </c>
      <c r="C236" s="28" t="s">
        <v>807</v>
      </c>
      <c r="D236" s="21">
        <v>61136</v>
      </c>
      <c r="E236" s="21">
        <v>13041</v>
      </c>
      <c r="F236" s="21">
        <v>286131</v>
      </c>
      <c r="G236" s="21">
        <v>1406555</v>
      </c>
      <c r="H236" s="21">
        <v>229836</v>
      </c>
      <c r="I236" s="21">
        <v>167970</v>
      </c>
      <c r="J236" s="21">
        <v>800461</v>
      </c>
      <c r="K236" s="21">
        <v>106413</v>
      </c>
      <c r="L236" s="21">
        <v>197499</v>
      </c>
      <c r="M236" s="21">
        <v>19789</v>
      </c>
      <c r="N236" s="21">
        <v>37636</v>
      </c>
      <c r="O236" s="21">
        <v>1560156</v>
      </c>
      <c r="P236" s="21">
        <v>99343</v>
      </c>
      <c r="Q236" s="21"/>
      <c r="R236" s="21">
        <f t="shared" si="3"/>
        <v>4985966</v>
      </c>
    </row>
    <row r="237" spans="1:18" ht="14.25" customHeight="1">
      <c r="A237" s="25" t="s">
        <v>808</v>
      </c>
      <c r="B237" s="25">
        <v>2</v>
      </c>
      <c r="C237" s="32" t="s">
        <v>809</v>
      </c>
      <c r="D237" s="22">
        <v>61136</v>
      </c>
      <c r="E237" s="22">
        <v>13041</v>
      </c>
      <c r="F237" s="22">
        <v>286131</v>
      </c>
      <c r="G237" s="22">
        <v>1406555</v>
      </c>
      <c r="H237" s="22">
        <v>229836</v>
      </c>
      <c r="I237" s="22">
        <v>167970</v>
      </c>
      <c r="J237" s="22">
        <v>800461</v>
      </c>
      <c r="K237" s="22">
        <v>106413</v>
      </c>
      <c r="L237" s="22">
        <v>197499</v>
      </c>
      <c r="M237" s="22">
        <v>19789</v>
      </c>
      <c r="N237" s="22">
        <v>37636</v>
      </c>
      <c r="O237" s="22">
        <v>1560156</v>
      </c>
      <c r="P237" s="22">
        <v>99343</v>
      </c>
      <c r="Q237" s="22"/>
      <c r="R237" s="22">
        <f t="shared" si="3"/>
        <v>4985966</v>
      </c>
    </row>
    <row r="238" spans="1:18" s="35" customFormat="1" ht="14.25" customHeight="1">
      <c r="A238" s="39" t="s">
        <v>821</v>
      </c>
      <c r="B238" s="39"/>
      <c r="C238" s="39"/>
      <c r="D238" s="24">
        <f>D7+D14+D16+D22+D26+D42+D111+D202+D236</f>
        <v>7870744</v>
      </c>
      <c r="E238" s="24">
        <f aca="true" t="shared" si="4" ref="E238:Q238">E7+E14+E16+E22+E26+E42+E111+E202+E236</f>
        <v>8790833</v>
      </c>
      <c r="F238" s="24">
        <f t="shared" si="4"/>
        <v>48064573</v>
      </c>
      <c r="G238" s="24">
        <f t="shared" si="4"/>
        <v>314111926</v>
      </c>
      <c r="H238" s="24">
        <f t="shared" si="4"/>
        <v>90366546</v>
      </c>
      <c r="I238" s="24">
        <f t="shared" si="4"/>
        <v>77052429</v>
      </c>
      <c r="J238" s="24">
        <f t="shared" si="4"/>
        <v>233997417</v>
      </c>
      <c r="K238" s="24">
        <f t="shared" si="4"/>
        <v>20949234</v>
      </c>
      <c r="L238" s="24">
        <f t="shared" si="4"/>
        <v>6270195</v>
      </c>
      <c r="M238" s="24">
        <f t="shared" si="4"/>
        <v>1760797</v>
      </c>
      <c r="N238" s="24">
        <f t="shared" si="4"/>
        <v>6887544</v>
      </c>
      <c r="O238" s="24">
        <f t="shared" si="4"/>
        <v>255484311</v>
      </c>
      <c r="P238" s="24">
        <f t="shared" si="4"/>
        <v>19287801</v>
      </c>
      <c r="Q238" s="24">
        <f t="shared" si="4"/>
        <v>82269</v>
      </c>
      <c r="R238" s="24">
        <f t="shared" si="3"/>
        <v>1090976619</v>
      </c>
    </row>
  </sheetData>
  <sheetProtection/>
  <mergeCells count="6">
    <mergeCell ref="A238:C238"/>
    <mergeCell ref="A4:A6"/>
    <mergeCell ref="B4:B6"/>
    <mergeCell ref="C4:C6"/>
    <mergeCell ref="D4:Q4"/>
    <mergeCell ref="R4:R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87" r:id="rId1"/>
  <headerFooter>
    <oddFooter>&amp;C&amp;P / &amp;N
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BI241"/>
  <sheetViews>
    <sheetView zoomScale="70" zoomScaleNormal="70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BB21" sqref="BB21"/>
    </sheetView>
  </sheetViews>
  <sheetFormatPr defaultColWidth="9.140625" defaultRowHeight="15"/>
  <cols>
    <col min="1" max="1" width="10.57421875" style="5" customWidth="1"/>
    <col min="2" max="2" width="5.28125" style="6" bestFit="1" customWidth="1"/>
    <col min="3" max="3" width="35.421875" style="5" bestFit="1" customWidth="1"/>
    <col min="4" max="4" width="9.8515625" style="5" bestFit="1" customWidth="1"/>
    <col min="5" max="5" width="11.00390625" style="5" bestFit="1" customWidth="1"/>
    <col min="6" max="6" width="9.8515625" style="5" bestFit="1" customWidth="1"/>
    <col min="7" max="8" width="11.00390625" style="5" bestFit="1" customWidth="1"/>
    <col min="9" max="10" width="9.8515625" style="5" bestFit="1" customWidth="1"/>
    <col min="11" max="15" width="9.140625" style="5" bestFit="1" customWidth="1"/>
    <col min="16" max="16" width="9.8515625" style="5" bestFit="1" customWidth="1"/>
    <col min="17" max="17" width="9.140625" style="5" bestFit="1" customWidth="1"/>
    <col min="18" max="18" width="11.00390625" style="5" bestFit="1" customWidth="1"/>
    <col min="19" max="23" width="9.140625" style="5" bestFit="1" customWidth="1"/>
    <col min="24" max="24" width="9.8515625" style="5" bestFit="1" customWidth="1"/>
    <col min="25" max="25" width="11.00390625" style="5" bestFit="1" customWidth="1"/>
    <col min="26" max="26" width="9.140625" style="5" bestFit="1" customWidth="1"/>
    <col min="27" max="28" width="9.8515625" style="5" bestFit="1" customWidth="1"/>
    <col min="29" max="31" width="9.140625" style="5" bestFit="1" customWidth="1"/>
    <col min="32" max="32" width="11.00390625" style="5" bestFit="1" customWidth="1"/>
    <col min="33" max="33" width="9.140625" style="5" bestFit="1" customWidth="1"/>
    <col min="34" max="34" width="9.8515625" style="5" bestFit="1" customWidth="1"/>
    <col min="35" max="35" width="9.140625" style="5" bestFit="1" customWidth="1"/>
    <col min="36" max="36" width="11.00390625" style="5" bestFit="1" customWidth="1"/>
    <col min="37" max="38" width="9.140625" style="5" bestFit="1" customWidth="1"/>
    <col min="39" max="39" width="11.00390625" style="5" bestFit="1" customWidth="1"/>
    <col min="40" max="40" width="9.8515625" style="5" bestFit="1" customWidth="1"/>
    <col min="41" max="41" width="9.140625" style="5" bestFit="1" customWidth="1"/>
    <col min="42" max="44" width="11.00390625" style="5" bestFit="1" customWidth="1"/>
    <col min="45" max="45" width="9.140625" style="5" bestFit="1" customWidth="1"/>
    <col min="46" max="46" width="9.8515625" style="5" bestFit="1" customWidth="1"/>
    <col min="47" max="47" width="9.140625" style="5" bestFit="1" customWidth="1"/>
    <col min="48" max="48" width="11.00390625" style="5" bestFit="1" customWidth="1"/>
    <col min="49" max="50" width="9.8515625" style="5" bestFit="1" customWidth="1"/>
    <col min="51" max="51" width="9.140625" style="5" bestFit="1" customWidth="1"/>
    <col min="52" max="52" width="12.140625" style="5" bestFit="1" customWidth="1"/>
    <col min="53" max="53" width="9.140625" style="5" bestFit="1" customWidth="1"/>
    <col min="54" max="54" width="9.8515625" style="5" bestFit="1" customWidth="1"/>
    <col min="55" max="55" width="11.00390625" style="5" bestFit="1" customWidth="1"/>
    <col min="56" max="56" width="9.8515625" style="5" bestFit="1" customWidth="1"/>
    <col min="57" max="59" width="9.140625" style="5" bestFit="1" customWidth="1"/>
    <col min="60" max="60" width="9.8515625" style="5" bestFit="1" customWidth="1"/>
    <col min="61" max="61" width="13.57421875" style="5" bestFit="1" customWidth="1"/>
    <col min="62" max="16384" width="9.00390625" style="5" customWidth="1"/>
  </cols>
  <sheetData>
    <row r="1" ht="13.5">
      <c r="A1" s="5" t="s">
        <v>812</v>
      </c>
    </row>
    <row r="2" ht="13.5">
      <c r="A2" s="5" t="s">
        <v>813</v>
      </c>
    </row>
    <row r="3" spans="1:3" ht="13.5">
      <c r="A3" s="5" t="s">
        <v>990</v>
      </c>
      <c r="C3" s="7" t="s">
        <v>815</v>
      </c>
    </row>
    <row r="4" spans="1:61" ht="18.75" customHeight="1">
      <c r="A4" s="51" t="s">
        <v>0</v>
      </c>
      <c r="B4" s="51" t="s">
        <v>823</v>
      </c>
      <c r="C4" s="51" t="s">
        <v>991</v>
      </c>
      <c r="D4" s="51" t="s">
        <v>992</v>
      </c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51"/>
      <c r="AK4" s="51"/>
      <c r="AL4" s="51"/>
      <c r="AM4" s="51"/>
      <c r="AN4" s="51"/>
      <c r="AO4" s="51"/>
      <c r="AP4" s="51"/>
      <c r="AQ4" s="51"/>
      <c r="AR4" s="51"/>
      <c r="AS4" s="51"/>
      <c r="AT4" s="51"/>
      <c r="AU4" s="51"/>
      <c r="AV4" s="51"/>
      <c r="AW4" s="51"/>
      <c r="AX4" s="51"/>
      <c r="AY4" s="51"/>
      <c r="AZ4" s="51"/>
      <c r="BA4" s="51"/>
      <c r="BB4" s="51"/>
      <c r="BC4" s="51"/>
      <c r="BD4" s="51"/>
      <c r="BE4" s="51"/>
      <c r="BF4" s="51"/>
      <c r="BG4" s="51"/>
      <c r="BH4" s="46"/>
      <c r="BI4" s="52" t="s">
        <v>993</v>
      </c>
    </row>
    <row r="5" spans="1:61" s="6" customFormat="1" ht="18.75" customHeight="1">
      <c r="A5" s="51"/>
      <c r="B5" s="51"/>
      <c r="C5" s="51"/>
      <c r="D5" s="25">
        <v>501</v>
      </c>
      <c r="E5" s="25">
        <v>503</v>
      </c>
      <c r="F5" s="25">
        <v>504</v>
      </c>
      <c r="G5" s="25">
        <v>505</v>
      </c>
      <c r="H5" s="25">
        <v>506</v>
      </c>
      <c r="I5" s="25">
        <v>507</v>
      </c>
      <c r="J5" s="25">
        <v>509</v>
      </c>
      <c r="K5" s="25">
        <v>510</v>
      </c>
      <c r="L5" s="25">
        <v>511</v>
      </c>
      <c r="M5" s="25">
        <v>512</v>
      </c>
      <c r="N5" s="25">
        <v>513</v>
      </c>
      <c r="O5" s="25">
        <v>514</v>
      </c>
      <c r="P5" s="25">
        <v>515</v>
      </c>
      <c r="Q5" s="25">
        <v>516</v>
      </c>
      <c r="R5" s="25">
        <v>517</v>
      </c>
      <c r="S5" s="25">
        <v>518</v>
      </c>
      <c r="T5" s="25">
        <v>519</v>
      </c>
      <c r="U5" s="25">
        <v>520</v>
      </c>
      <c r="V5" s="25">
        <v>521</v>
      </c>
      <c r="W5" s="25">
        <v>522</v>
      </c>
      <c r="X5" s="25">
        <v>523</v>
      </c>
      <c r="Y5" s="25">
        <v>524</v>
      </c>
      <c r="Z5" s="25">
        <v>525</v>
      </c>
      <c r="AA5" s="25">
        <v>526</v>
      </c>
      <c r="AB5" s="25">
        <v>527</v>
      </c>
      <c r="AC5" s="25">
        <v>528</v>
      </c>
      <c r="AD5" s="25">
        <v>529</v>
      </c>
      <c r="AE5" s="25">
        <v>530</v>
      </c>
      <c r="AF5" s="25">
        <v>531</v>
      </c>
      <c r="AG5" s="25">
        <v>532</v>
      </c>
      <c r="AH5" s="25">
        <v>533</v>
      </c>
      <c r="AI5" s="25">
        <v>534</v>
      </c>
      <c r="AJ5" s="25">
        <v>535</v>
      </c>
      <c r="AK5" s="25">
        <v>536</v>
      </c>
      <c r="AL5" s="25">
        <v>537</v>
      </c>
      <c r="AM5" s="25">
        <v>538</v>
      </c>
      <c r="AN5" s="25">
        <v>539</v>
      </c>
      <c r="AO5" s="25">
        <v>540</v>
      </c>
      <c r="AP5" s="25">
        <v>541</v>
      </c>
      <c r="AQ5" s="25">
        <v>542</v>
      </c>
      <c r="AR5" s="25">
        <v>543</v>
      </c>
      <c r="AS5" s="25">
        <v>544</v>
      </c>
      <c r="AT5" s="25">
        <v>545</v>
      </c>
      <c r="AU5" s="25">
        <v>546</v>
      </c>
      <c r="AV5" s="25">
        <v>547</v>
      </c>
      <c r="AW5" s="25">
        <v>548</v>
      </c>
      <c r="AX5" s="25">
        <v>549</v>
      </c>
      <c r="AY5" s="25">
        <v>550</v>
      </c>
      <c r="AZ5" s="25">
        <v>551</v>
      </c>
      <c r="BA5" s="25">
        <v>552</v>
      </c>
      <c r="BB5" s="25">
        <v>553</v>
      </c>
      <c r="BC5" s="25">
        <v>554</v>
      </c>
      <c r="BD5" s="25">
        <v>555</v>
      </c>
      <c r="BE5" s="25">
        <v>556</v>
      </c>
      <c r="BF5" s="25">
        <v>558</v>
      </c>
      <c r="BG5" s="25">
        <v>559</v>
      </c>
      <c r="BH5" s="25">
        <v>560</v>
      </c>
      <c r="BI5" s="51"/>
    </row>
    <row r="6" spans="1:61" s="37" customFormat="1" ht="54">
      <c r="A6" s="51"/>
      <c r="B6" s="51"/>
      <c r="C6" s="51"/>
      <c r="D6" s="26" t="s">
        <v>994</v>
      </c>
      <c r="E6" s="26" t="s">
        <v>995</v>
      </c>
      <c r="F6" s="26" t="s">
        <v>996</v>
      </c>
      <c r="G6" s="26" t="s">
        <v>997</v>
      </c>
      <c r="H6" s="26" t="s">
        <v>998</v>
      </c>
      <c r="I6" s="26" t="s">
        <v>999</v>
      </c>
      <c r="J6" s="26" t="s">
        <v>1000</v>
      </c>
      <c r="K6" s="26" t="s">
        <v>1001</v>
      </c>
      <c r="L6" s="26" t="s">
        <v>1002</v>
      </c>
      <c r="M6" s="26" t="s">
        <v>1003</v>
      </c>
      <c r="N6" s="26" t="s">
        <v>1004</v>
      </c>
      <c r="O6" s="26" t="s">
        <v>1005</v>
      </c>
      <c r="P6" s="26" t="s">
        <v>1006</v>
      </c>
      <c r="Q6" s="26" t="s">
        <v>1007</v>
      </c>
      <c r="R6" s="26" t="s">
        <v>1008</v>
      </c>
      <c r="S6" s="26" t="s">
        <v>1009</v>
      </c>
      <c r="T6" s="26" t="s">
        <v>1010</v>
      </c>
      <c r="U6" s="26" t="s">
        <v>1011</v>
      </c>
      <c r="V6" s="26" t="s">
        <v>1012</v>
      </c>
      <c r="W6" s="26" t="s">
        <v>1013</v>
      </c>
      <c r="X6" s="26" t="s">
        <v>1014</v>
      </c>
      <c r="Y6" s="26" t="s">
        <v>1015</v>
      </c>
      <c r="Z6" s="26" t="s">
        <v>1016</v>
      </c>
      <c r="AA6" s="26" t="s">
        <v>1017</v>
      </c>
      <c r="AB6" s="26" t="s">
        <v>1018</v>
      </c>
      <c r="AC6" s="26" t="s">
        <v>1019</v>
      </c>
      <c r="AD6" s="26" t="s">
        <v>1020</v>
      </c>
      <c r="AE6" s="26" t="s">
        <v>1021</v>
      </c>
      <c r="AF6" s="26" t="s">
        <v>1022</v>
      </c>
      <c r="AG6" s="26" t="s">
        <v>1023</v>
      </c>
      <c r="AH6" s="26" t="s">
        <v>1024</v>
      </c>
      <c r="AI6" s="26" t="s">
        <v>1025</v>
      </c>
      <c r="AJ6" s="26" t="s">
        <v>1026</v>
      </c>
      <c r="AK6" s="26" t="s">
        <v>1027</v>
      </c>
      <c r="AL6" s="26" t="s">
        <v>1028</v>
      </c>
      <c r="AM6" s="26" t="s">
        <v>1029</v>
      </c>
      <c r="AN6" s="26" t="s">
        <v>1030</v>
      </c>
      <c r="AO6" s="26" t="s">
        <v>1031</v>
      </c>
      <c r="AP6" s="26" t="s">
        <v>1032</v>
      </c>
      <c r="AQ6" s="26" t="s">
        <v>1033</v>
      </c>
      <c r="AR6" s="26" t="s">
        <v>1034</v>
      </c>
      <c r="AS6" s="26" t="s">
        <v>1035</v>
      </c>
      <c r="AT6" s="26" t="s">
        <v>1036</v>
      </c>
      <c r="AU6" s="26" t="s">
        <v>1037</v>
      </c>
      <c r="AV6" s="26" t="s">
        <v>1038</v>
      </c>
      <c r="AW6" s="26" t="s">
        <v>1039</v>
      </c>
      <c r="AX6" s="26" t="s">
        <v>1040</v>
      </c>
      <c r="AY6" s="26" t="s">
        <v>1041</v>
      </c>
      <c r="AZ6" s="26" t="s">
        <v>1042</v>
      </c>
      <c r="BA6" s="26" t="s">
        <v>1043</v>
      </c>
      <c r="BB6" s="26" t="s">
        <v>1044</v>
      </c>
      <c r="BC6" s="26" t="s">
        <v>1045</v>
      </c>
      <c r="BD6" s="26" t="s">
        <v>1046</v>
      </c>
      <c r="BE6" s="26" t="s">
        <v>1047</v>
      </c>
      <c r="BF6" s="26" t="s">
        <v>1048</v>
      </c>
      <c r="BG6" s="26" t="s">
        <v>1049</v>
      </c>
      <c r="BH6" s="26" t="s">
        <v>1050</v>
      </c>
      <c r="BI6" s="51"/>
    </row>
    <row r="7" spans="1:61" s="31" customFormat="1" ht="20.25" customHeight="1">
      <c r="A7" s="27" t="s">
        <v>27</v>
      </c>
      <c r="B7" s="27">
        <v>1</v>
      </c>
      <c r="C7" s="28" t="s">
        <v>28</v>
      </c>
      <c r="D7" s="21"/>
      <c r="E7" s="21"/>
      <c r="F7" s="21"/>
      <c r="G7" s="21"/>
      <c r="H7" s="21">
        <v>89577</v>
      </c>
      <c r="I7" s="21"/>
      <c r="J7" s="21"/>
      <c r="K7" s="21"/>
      <c r="L7" s="21">
        <v>9198</v>
      </c>
      <c r="M7" s="21"/>
      <c r="N7" s="21"/>
      <c r="O7" s="21"/>
      <c r="P7" s="21"/>
      <c r="Q7" s="21"/>
      <c r="R7" s="21">
        <v>7234</v>
      </c>
      <c r="S7" s="21"/>
      <c r="T7" s="21">
        <v>9880</v>
      </c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21"/>
      <c r="AL7" s="21"/>
      <c r="AM7" s="21"/>
      <c r="AN7" s="21">
        <v>560</v>
      </c>
      <c r="AO7" s="21"/>
      <c r="AP7" s="21"/>
      <c r="AQ7" s="21"/>
      <c r="AR7" s="21"/>
      <c r="AS7" s="21"/>
      <c r="AT7" s="21">
        <v>121191</v>
      </c>
      <c r="AU7" s="21"/>
      <c r="AV7" s="21"/>
      <c r="AW7" s="21"/>
      <c r="AX7" s="21"/>
      <c r="AY7" s="21"/>
      <c r="AZ7" s="21">
        <v>3307</v>
      </c>
      <c r="BA7" s="21"/>
      <c r="BB7" s="21"/>
      <c r="BC7" s="21"/>
      <c r="BD7" s="21"/>
      <c r="BE7" s="21"/>
      <c r="BF7" s="21"/>
      <c r="BG7" s="21"/>
      <c r="BH7" s="21"/>
      <c r="BI7" s="21">
        <f>SUM(D7:BH7)</f>
        <v>240947</v>
      </c>
    </row>
    <row r="8" spans="1:61" ht="20.25" customHeight="1">
      <c r="A8" s="25" t="s">
        <v>29</v>
      </c>
      <c r="B8" s="25">
        <v>2</v>
      </c>
      <c r="C8" s="32" t="s">
        <v>30</v>
      </c>
      <c r="D8" s="22"/>
      <c r="E8" s="22"/>
      <c r="F8" s="22"/>
      <c r="G8" s="22"/>
      <c r="H8" s="22">
        <v>640</v>
      </c>
      <c r="I8" s="22"/>
      <c r="J8" s="22"/>
      <c r="K8" s="22"/>
      <c r="L8" s="22"/>
      <c r="M8" s="22"/>
      <c r="N8" s="22"/>
      <c r="O8" s="22"/>
      <c r="P8" s="22"/>
      <c r="Q8" s="22"/>
      <c r="R8" s="22"/>
      <c r="S8" s="22"/>
      <c r="T8" s="22"/>
      <c r="U8" s="22"/>
      <c r="V8" s="22"/>
      <c r="W8" s="22"/>
      <c r="X8" s="22"/>
      <c r="Y8" s="22"/>
      <c r="Z8" s="22"/>
      <c r="AA8" s="22"/>
      <c r="AB8" s="22"/>
      <c r="AC8" s="22"/>
      <c r="AD8" s="22"/>
      <c r="AE8" s="22"/>
      <c r="AF8" s="22"/>
      <c r="AG8" s="22"/>
      <c r="AH8" s="22"/>
      <c r="AI8" s="22"/>
      <c r="AJ8" s="22"/>
      <c r="AK8" s="22"/>
      <c r="AL8" s="22"/>
      <c r="AM8" s="22"/>
      <c r="AN8" s="22"/>
      <c r="AO8" s="22"/>
      <c r="AP8" s="22"/>
      <c r="AQ8" s="22"/>
      <c r="AR8" s="22"/>
      <c r="AS8" s="22"/>
      <c r="AT8" s="22"/>
      <c r="AU8" s="22"/>
      <c r="AV8" s="22"/>
      <c r="AW8" s="22"/>
      <c r="AX8" s="22"/>
      <c r="AY8" s="22"/>
      <c r="AZ8" s="22"/>
      <c r="BA8" s="22"/>
      <c r="BB8" s="22"/>
      <c r="BC8" s="22"/>
      <c r="BD8" s="22"/>
      <c r="BE8" s="22"/>
      <c r="BF8" s="22"/>
      <c r="BG8" s="22"/>
      <c r="BH8" s="22"/>
      <c r="BI8" s="22">
        <f aca="true" t="shared" si="0" ref="BI8:BI71">SUM(D8:BH8)</f>
        <v>640</v>
      </c>
    </row>
    <row r="9" spans="1:61" ht="20.25" customHeight="1">
      <c r="A9" s="25" t="s">
        <v>37</v>
      </c>
      <c r="B9" s="25">
        <v>2</v>
      </c>
      <c r="C9" s="32" t="s">
        <v>38</v>
      </c>
      <c r="D9" s="22"/>
      <c r="E9" s="22"/>
      <c r="F9" s="22"/>
      <c r="G9" s="22"/>
      <c r="H9" s="22">
        <v>88937</v>
      </c>
      <c r="I9" s="22"/>
      <c r="J9" s="22"/>
      <c r="K9" s="22"/>
      <c r="L9" s="22"/>
      <c r="M9" s="22"/>
      <c r="N9" s="22"/>
      <c r="O9" s="22"/>
      <c r="P9" s="22"/>
      <c r="Q9" s="22"/>
      <c r="R9" s="22">
        <v>7234</v>
      </c>
      <c r="S9" s="22"/>
      <c r="T9" s="22">
        <v>9880</v>
      </c>
      <c r="U9" s="22"/>
      <c r="V9" s="22"/>
      <c r="W9" s="22"/>
      <c r="X9" s="22"/>
      <c r="Y9" s="22"/>
      <c r="Z9" s="22"/>
      <c r="AA9" s="22"/>
      <c r="AB9" s="22"/>
      <c r="AC9" s="22"/>
      <c r="AD9" s="22"/>
      <c r="AE9" s="22"/>
      <c r="AF9" s="22"/>
      <c r="AG9" s="22"/>
      <c r="AH9" s="22"/>
      <c r="AI9" s="22"/>
      <c r="AJ9" s="22"/>
      <c r="AK9" s="22"/>
      <c r="AL9" s="22"/>
      <c r="AM9" s="22"/>
      <c r="AN9" s="22"/>
      <c r="AO9" s="22"/>
      <c r="AP9" s="22"/>
      <c r="AQ9" s="22"/>
      <c r="AR9" s="22"/>
      <c r="AS9" s="22"/>
      <c r="AT9" s="22"/>
      <c r="AU9" s="22"/>
      <c r="AV9" s="22"/>
      <c r="AW9" s="22"/>
      <c r="AX9" s="22"/>
      <c r="AY9" s="22"/>
      <c r="AZ9" s="22"/>
      <c r="BA9" s="22"/>
      <c r="BB9" s="22"/>
      <c r="BC9" s="22"/>
      <c r="BD9" s="22"/>
      <c r="BE9" s="22"/>
      <c r="BF9" s="22"/>
      <c r="BG9" s="22"/>
      <c r="BH9" s="22"/>
      <c r="BI9" s="22">
        <f t="shared" si="0"/>
        <v>106051</v>
      </c>
    </row>
    <row r="10" spans="1:61" ht="20.25" customHeight="1">
      <c r="A10" s="25" t="s">
        <v>39</v>
      </c>
      <c r="B10" s="25">
        <v>3</v>
      </c>
      <c r="C10" s="32" t="s">
        <v>40</v>
      </c>
      <c r="D10" s="22"/>
      <c r="E10" s="22"/>
      <c r="F10" s="22"/>
      <c r="G10" s="22"/>
      <c r="H10" s="22">
        <v>88937</v>
      </c>
      <c r="I10" s="22"/>
      <c r="J10" s="22"/>
      <c r="K10" s="22"/>
      <c r="L10" s="22"/>
      <c r="M10" s="22"/>
      <c r="N10" s="22"/>
      <c r="O10" s="22"/>
      <c r="P10" s="22"/>
      <c r="Q10" s="22"/>
      <c r="R10" s="22">
        <v>7234</v>
      </c>
      <c r="S10" s="22"/>
      <c r="T10" s="22">
        <v>9880</v>
      </c>
      <c r="U10" s="22"/>
      <c r="V10" s="22"/>
      <c r="W10" s="22"/>
      <c r="X10" s="22"/>
      <c r="Y10" s="22"/>
      <c r="Z10" s="22"/>
      <c r="AA10" s="22"/>
      <c r="AB10" s="22"/>
      <c r="AC10" s="22"/>
      <c r="AD10" s="22"/>
      <c r="AE10" s="22"/>
      <c r="AF10" s="22"/>
      <c r="AG10" s="22"/>
      <c r="AH10" s="22"/>
      <c r="AI10" s="22"/>
      <c r="AJ10" s="22"/>
      <c r="AK10" s="22"/>
      <c r="AL10" s="22"/>
      <c r="AM10" s="22"/>
      <c r="AN10" s="22"/>
      <c r="AO10" s="22"/>
      <c r="AP10" s="22"/>
      <c r="AQ10" s="22"/>
      <c r="AR10" s="22"/>
      <c r="AS10" s="22"/>
      <c r="AT10" s="22"/>
      <c r="AU10" s="22"/>
      <c r="AV10" s="22"/>
      <c r="AW10" s="22"/>
      <c r="AX10" s="22"/>
      <c r="AY10" s="22"/>
      <c r="AZ10" s="22"/>
      <c r="BA10" s="22"/>
      <c r="BB10" s="22"/>
      <c r="BC10" s="22"/>
      <c r="BD10" s="22"/>
      <c r="BE10" s="22"/>
      <c r="BF10" s="22"/>
      <c r="BG10" s="22"/>
      <c r="BH10" s="22"/>
      <c r="BI10" s="22">
        <f t="shared" si="0"/>
        <v>106051</v>
      </c>
    </row>
    <row r="11" spans="1:61" ht="20.25" customHeight="1">
      <c r="A11" s="25" t="s">
        <v>41</v>
      </c>
      <c r="B11" s="25">
        <v>4</v>
      </c>
      <c r="C11" s="32" t="s">
        <v>42</v>
      </c>
      <c r="D11" s="22"/>
      <c r="E11" s="22"/>
      <c r="F11" s="22"/>
      <c r="G11" s="22"/>
      <c r="H11" s="22">
        <v>88937</v>
      </c>
      <c r="I11" s="22"/>
      <c r="J11" s="22"/>
      <c r="K11" s="22"/>
      <c r="L11" s="22"/>
      <c r="M11" s="22"/>
      <c r="N11" s="22"/>
      <c r="O11" s="22"/>
      <c r="P11" s="22"/>
      <c r="Q11" s="22"/>
      <c r="R11" s="22">
        <v>7234</v>
      </c>
      <c r="S11" s="22"/>
      <c r="T11" s="22">
        <v>9880</v>
      </c>
      <c r="U11" s="22"/>
      <c r="V11" s="22"/>
      <c r="W11" s="22"/>
      <c r="X11" s="22"/>
      <c r="Y11" s="22"/>
      <c r="Z11" s="22"/>
      <c r="AA11" s="22"/>
      <c r="AB11" s="22"/>
      <c r="AC11" s="22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  <c r="AO11" s="22"/>
      <c r="AP11" s="22"/>
      <c r="AQ11" s="22"/>
      <c r="AR11" s="22"/>
      <c r="AS11" s="22"/>
      <c r="AT11" s="22"/>
      <c r="AU11" s="22"/>
      <c r="AV11" s="22"/>
      <c r="AW11" s="22"/>
      <c r="AX11" s="22"/>
      <c r="AY11" s="22"/>
      <c r="AZ11" s="22"/>
      <c r="BA11" s="22"/>
      <c r="BB11" s="22"/>
      <c r="BC11" s="22"/>
      <c r="BD11" s="22"/>
      <c r="BE11" s="22"/>
      <c r="BF11" s="22"/>
      <c r="BG11" s="22"/>
      <c r="BH11" s="22"/>
      <c r="BI11" s="22">
        <f t="shared" si="0"/>
        <v>106051</v>
      </c>
    </row>
    <row r="12" spans="1:61" ht="20.25" customHeight="1">
      <c r="A12" s="25" t="s">
        <v>55</v>
      </c>
      <c r="B12" s="25">
        <v>2</v>
      </c>
      <c r="C12" s="32" t="s">
        <v>56</v>
      </c>
      <c r="D12" s="22"/>
      <c r="E12" s="22"/>
      <c r="F12" s="22"/>
      <c r="G12" s="22"/>
      <c r="H12" s="22"/>
      <c r="I12" s="22"/>
      <c r="J12" s="22"/>
      <c r="K12" s="22"/>
      <c r="L12" s="22">
        <v>9198</v>
      </c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>
        <v>560</v>
      </c>
      <c r="AO12" s="22"/>
      <c r="AP12" s="22"/>
      <c r="AQ12" s="22"/>
      <c r="AR12" s="22"/>
      <c r="AS12" s="22"/>
      <c r="AT12" s="22">
        <v>121191</v>
      </c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  <c r="BI12" s="22">
        <f t="shared" si="0"/>
        <v>130949</v>
      </c>
    </row>
    <row r="13" spans="1:61" ht="20.25" customHeight="1">
      <c r="A13" s="25" t="s">
        <v>59</v>
      </c>
      <c r="B13" s="25">
        <v>3</v>
      </c>
      <c r="C13" s="32" t="s">
        <v>60</v>
      </c>
      <c r="D13" s="22"/>
      <c r="E13" s="22"/>
      <c r="F13" s="22"/>
      <c r="G13" s="22"/>
      <c r="H13" s="22"/>
      <c r="I13" s="22"/>
      <c r="J13" s="22"/>
      <c r="K13" s="22"/>
      <c r="L13" s="22">
        <v>9198</v>
      </c>
      <c r="M13" s="22"/>
      <c r="N13" s="22"/>
      <c r="O13" s="22"/>
      <c r="P13" s="22"/>
      <c r="Q13" s="22"/>
      <c r="R13" s="22"/>
      <c r="S13" s="22"/>
      <c r="T13" s="22"/>
      <c r="U13" s="22"/>
      <c r="V13" s="22"/>
      <c r="W13" s="22"/>
      <c r="X13" s="22"/>
      <c r="Y13" s="22"/>
      <c r="Z13" s="22"/>
      <c r="AA13" s="22"/>
      <c r="AB13" s="22"/>
      <c r="AC13" s="22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  <c r="AO13" s="22"/>
      <c r="AP13" s="22"/>
      <c r="AQ13" s="22"/>
      <c r="AR13" s="22"/>
      <c r="AS13" s="22"/>
      <c r="AT13" s="22">
        <v>121191</v>
      </c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>
        <f t="shared" si="0"/>
        <v>130389</v>
      </c>
    </row>
    <row r="14" spans="1:61" ht="20.25" customHeight="1">
      <c r="A14" s="25" t="s">
        <v>81</v>
      </c>
      <c r="B14" s="25">
        <v>2</v>
      </c>
      <c r="C14" s="32" t="s">
        <v>82</v>
      </c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2"/>
      <c r="W14" s="22"/>
      <c r="X14" s="22"/>
      <c r="Y14" s="22"/>
      <c r="Z14" s="22"/>
      <c r="AA14" s="22"/>
      <c r="AB14" s="22"/>
      <c r="AC14" s="22"/>
      <c r="AD14" s="22"/>
      <c r="AE14" s="22"/>
      <c r="AF14" s="22"/>
      <c r="AG14" s="22"/>
      <c r="AH14" s="22"/>
      <c r="AI14" s="22"/>
      <c r="AJ14" s="22"/>
      <c r="AK14" s="22"/>
      <c r="AL14" s="22"/>
      <c r="AM14" s="22"/>
      <c r="AN14" s="22"/>
      <c r="AO14" s="22"/>
      <c r="AP14" s="22"/>
      <c r="AQ14" s="22"/>
      <c r="AR14" s="22"/>
      <c r="AS14" s="22"/>
      <c r="AT14" s="22"/>
      <c r="AU14" s="22"/>
      <c r="AV14" s="22"/>
      <c r="AW14" s="22"/>
      <c r="AX14" s="22"/>
      <c r="AY14" s="22"/>
      <c r="AZ14" s="22">
        <v>3307</v>
      </c>
      <c r="BA14" s="22"/>
      <c r="BB14" s="22"/>
      <c r="BC14" s="22"/>
      <c r="BD14" s="22"/>
      <c r="BE14" s="22"/>
      <c r="BF14" s="22"/>
      <c r="BG14" s="22"/>
      <c r="BH14" s="22"/>
      <c r="BI14" s="22">
        <f t="shared" si="0"/>
        <v>3307</v>
      </c>
    </row>
    <row r="15" spans="1:61" ht="20.25" customHeight="1">
      <c r="A15" s="25" t="s">
        <v>85</v>
      </c>
      <c r="B15" s="25">
        <v>3</v>
      </c>
      <c r="C15" s="32" t="s">
        <v>86</v>
      </c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  <c r="W15" s="22"/>
      <c r="X15" s="22"/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2"/>
      <c r="AO15" s="22"/>
      <c r="AP15" s="22"/>
      <c r="AQ15" s="22"/>
      <c r="AR15" s="22"/>
      <c r="AS15" s="22"/>
      <c r="AT15" s="22"/>
      <c r="AU15" s="22"/>
      <c r="AV15" s="22"/>
      <c r="AW15" s="22"/>
      <c r="AX15" s="22"/>
      <c r="AY15" s="22"/>
      <c r="AZ15" s="22">
        <v>3307</v>
      </c>
      <c r="BA15" s="22"/>
      <c r="BB15" s="22"/>
      <c r="BC15" s="22"/>
      <c r="BD15" s="22"/>
      <c r="BE15" s="22"/>
      <c r="BF15" s="22"/>
      <c r="BG15" s="22"/>
      <c r="BH15" s="22"/>
      <c r="BI15" s="22">
        <f t="shared" si="0"/>
        <v>3307</v>
      </c>
    </row>
    <row r="16" spans="1:61" s="31" customFormat="1" ht="20.25" customHeight="1">
      <c r="A16" s="27" t="s">
        <v>95</v>
      </c>
      <c r="B16" s="27">
        <v>1</v>
      </c>
      <c r="C16" s="28" t="s">
        <v>96</v>
      </c>
      <c r="D16" s="21">
        <v>3732</v>
      </c>
      <c r="E16" s="21"/>
      <c r="F16" s="21"/>
      <c r="G16" s="21"/>
      <c r="H16" s="21">
        <v>84481</v>
      </c>
      <c r="I16" s="21"/>
      <c r="J16" s="21"/>
      <c r="K16" s="21"/>
      <c r="L16" s="21"/>
      <c r="M16" s="21"/>
      <c r="N16" s="21"/>
      <c r="O16" s="21"/>
      <c r="P16" s="21"/>
      <c r="Q16" s="21">
        <v>6273</v>
      </c>
      <c r="R16" s="21"/>
      <c r="S16" s="21"/>
      <c r="T16" s="21">
        <v>7915</v>
      </c>
      <c r="U16" s="21"/>
      <c r="V16" s="21"/>
      <c r="W16" s="21"/>
      <c r="X16" s="21"/>
      <c r="Y16" s="21">
        <v>4044</v>
      </c>
      <c r="Z16" s="21"/>
      <c r="AA16" s="21"/>
      <c r="AB16" s="21"/>
      <c r="AC16" s="21"/>
      <c r="AD16" s="21"/>
      <c r="AE16" s="21"/>
      <c r="AF16" s="21"/>
      <c r="AG16" s="21"/>
      <c r="AH16" s="21">
        <v>1284</v>
      </c>
      <c r="AI16" s="21"/>
      <c r="AJ16" s="21">
        <v>88043</v>
      </c>
      <c r="AK16" s="21"/>
      <c r="AL16" s="21"/>
      <c r="AM16" s="21"/>
      <c r="AN16" s="21"/>
      <c r="AO16" s="21"/>
      <c r="AP16" s="21">
        <v>106445</v>
      </c>
      <c r="AQ16" s="21"/>
      <c r="AR16" s="21">
        <v>342</v>
      </c>
      <c r="AS16" s="21"/>
      <c r="AT16" s="21"/>
      <c r="AU16" s="21"/>
      <c r="AV16" s="21">
        <v>4796</v>
      </c>
      <c r="AW16" s="21"/>
      <c r="AX16" s="21"/>
      <c r="AY16" s="21"/>
      <c r="AZ16" s="21">
        <v>20366</v>
      </c>
      <c r="BA16" s="21"/>
      <c r="BB16" s="21"/>
      <c r="BC16" s="21"/>
      <c r="BD16" s="21"/>
      <c r="BE16" s="21"/>
      <c r="BF16" s="21"/>
      <c r="BG16" s="21"/>
      <c r="BH16" s="21"/>
      <c r="BI16" s="21">
        <f t="shared" si="0"/>
        <v>327721</v>
      </c>
    </row>
    <row r="17" spans="1:61" ht="20.25" customHeight="1">
      <c r="A17" s="25" t="s">
        <v>101</v>
      </c>
      <c r="B17" s="25">
        <v>2</v>
      </c>
      <c r="C17" s="32" t="s">
        <v>102</v>
      </c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  <c r="W17" s="22"/>
      <c r="X17" s="22"/>
      <c r="Y17" s="22"/>
      <c r="Z17" s="22"/>
      <c r="AA17" s="22"/>
      <c r="AB17" s="22"/>
      <c r="AC17" s="22"/>
      <c r="AD17" s="22"/>
      <c r="AE17" s="22"/>
      <c r="AF17" s="22"/>
      <c r="AG17" s="22"/>
      <c r="AH17" s="22"/>
      <c r="AI17" s="22"/>
      <c r="AJ17" s="22"/>
      <c r="AK17" s="22"/>
      <c r="AL17" s="22"/>
      <c r="AM17" s="22"/>
      <c r="AN17" s="22"/>
      <c r="AO17" s="22"/>
      <c r="AP17" s="22"/>
      <c r="AQ17" s="22"/>
      <c r="AR17" s="22"/>
      <c r="AS17" s="22"/>
      <c r="AT17" s="22"/>
      <c r="AU17" s="22"/>
      <c r="AV17" s="22"/>
      <c r="AW17" s="22"/>
      <c r="AX17" s="22"/>
      <c r="AY17" s="22"/>
      <c r="AZ17" s="22">
        <v>3011</v>
      </c>
      <c r="BA17" s="22"/>
      <c r="BB17" s="22"/>
      <c r="BC17" s="22"/>
      <c r="BD17" s="22"/>
      <c r="BE17" s="22"/>
      <c r="BF17" s="22"/>
      <c r="BG17" s="22"/>
      <c r="BH17" s="22"/>
      <c r="BI17" s="22">
        <f t="shared" si="0"/>
        <v>3011</v>
      </c>
    </row>
    <row r="18" spans="1:61" ht="20.25" customHeight="1">
      <c r="A18" s="25" t="s">
        <v>103</v>
      </c>
      <c r="B18" s="25">
        <v>3</v>
      </c>
      <c r="C18" s="32" t="s">
        <v>104</v>
      </c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  <c r="W18" s="22"/>
      <c r="X18" s="22"/>
      <c r="Y18" s="22"/>
      <c r="Z18" s="22"/>
      <c r="AA18" s="22"/>
      <c r="AB18" s="22"/>
      <c r="AC18" s="22"/>
      <c r="AD18" s="22"/>
      <c r="AE18" s="22"/>
      <c r="AF18" s="22"/>
      <c r="AG18" s="22"/>
      <c r="AH18" s="22"/>
      <c r="AI18" s="22"/>
      <c r="AJ18" s="22"/>
      <c r="AK18" s="22"/>
      <c r="AL18" s="22"/>
      <c r="AM18" s="22"/>
      <c r="AN18" s="22"/>
      <c r="AO18" s="22"/>
      <c r="AP18" s="22"/>
      <c r="AQ18" s="22"/>
      <c r="AR18" s="22"/>
      <c r="AS18" s="22"/>
      <c r="AT18" s="22"/>
      <c r="AU18" s="22"/>
      <c r="AV18" s="22"/>
      <c r="AW18" s="22"/>
      <c r="AX18" s="22"/>
      <c r="AY18" s="22"/>
      <c r="AZ18" s="22">
        <v>3011</v>
      </c>
      <c r="BA18" s="22"/>
      <c r="BB18" s="22"/>
      <c r="BC18" s="22"/>
      <c r="BD18" s="22"/>
      <c r="BE18" s="22"/>
      <c r="BF18" s="22"/>
      <c r="BG18" s="22"/>
      <c r="BH18" s="22"/>
      <c r="BI18" s="22">
        <f t="shared" si="0"/>
        <v>3011</v>
      </c>
    </row>
    <row r="19" spans="1:61" ht="20.25" customHeight="1">
      <c r="A19" s="25" t="s">
        <v>113</v>
      </c>
      <c r="B19" s="25">
        <v>2</v>
      </c>
      <c r="C19" s="32" t="s">
        <v>114</v>
      </c>
      <c r="D19" s="22">
        <v>2917</v>
      </c>
      <c r="E19" s="22"/>
      <c r="F19" s="22"/>
      <c r="G19" s="22"/>
      <c r="H19" s="22">
        <v>84481</v>
      </c>
      <c r="I19" s="22"/>
      <c r="J19" s="22"/>
      <c r="K19" s="22"/>
      <c r="L19" s="22"/>
      <c r="M19" s="22"/>
      <c r="N19" s="22"/>
      <c r="O19" s="22"/>
      <c r="P19" s="22"/>
      <c r="Q19" s="22">
        <v>2366</v>
      </c>
      <c r="R19" s="22"/>
      <c r="S19" s="22"/>
      <c r="T19" s="22">
        <v>7915</v>
      </c>
      <c r="U19" s="22"/>
      <c r="V19" s="22"/>
      <c r="W19" s="22"/>
      <c r="X19" s="22"/>
      <c r="Y19" s="22">
        <v>4044</v>
      </c>
      <c r="Z19" s="22"/>
      <c r="AA19" s="22"/>
      <c r="AB19" s="22"/>
      <c r="AC19" s="22"/>
      <c r="AD19" s="22"/>
      <c r="AE19" s="22"/>
      <c r="AF19" s="22"/>
      <c r="AG19" s="22"/>
      <c r="AH19" s="22">
        <v>1284</v>
      </c>
      <c r="AI19" s="22"/>
      <c r="AJ19" s="22">
        <v>88043</v>
      </c>
      <c r="AK19" s="22"/>
      <c r="AL19" s="22"/>
      <c r="AM19" s="22"/>
      <c r="AN19" s="22"/>
      <c r="AO19" s="22"/>
      <c r="AP19" s="22">
        <v>106445</v>
      </c>
      <c r="AQ19" s="22"/>
      <c r="AR19" s="22">
        <v>342</v>
      </c>
      <c r="AS19" s="22"/>
      <c r="AT19" s="22"/>
      <c r="AU19" s="22"/>
      <c r="AV19" s="22">
        <v>2988</v>
      </c>
      <c r="AW19" s="22"/>
      <c r="AX19" s="22"/>
      <c r="AY19" s="22"/>
      <c r="AZ19" s="22">
        <v>14529</v>
      </c>
      <c r="BA19" s="22"/>
      <c r="BB19" s="22"/>
      <c r="BC19" s="22"/>
      <c r="BD19" s="22"/>
      <c r="BE19" s="22"/>
      <c r="BF19" s="22"/>
      <c r="BG19" s="22"/>
      <c r="BH19" s="22"/>
      <c r="BI19" s="22">
        <f t="shared" si="0"/>
        <v>315354</v>
      </c>
    </row>
    <row r="20" spans="1:61" ht="20.25" customHeight="1">
      <c r="A20" s="25" t="s">
        <v>115</v>
      </c>
      <c r="B20" s="25">
        <v>3</v>
      </c>
      <c r="C20" s="32" t="s">
        <v>116</v>
      </c>
      <c r="D20" s="22"/>
      <c r="E20" s="22"/>
      <c r="F20" s="22"/>
      <c r="G20" s="22"/>
      <c r="H20" s="22">
        <v>79245</v>
      </c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  <c r="W20" s="22"/>
      <c r="X20" s="22"/>
      <c r="Y20" s="22">
        <v>4044</v>
      </c>
      <c r="Z20" s="22"/>
      <c r="AA20" s="22"/>
      <c r="AB20" s="22"/>
      <c r="AC20" s="22"/>
      <c r="AD20" s="22"/>
      <c r="AE20" s="22"/>
      <c r="AF20" s="22"/>
      <c r="AG20" s="22"/>
      <c r="AH20" s="22"/>
      <c r="AI20" s="22"/>
      <c r="AJ20" s="22">
        <v>88043</v>
      </c>
      <c r="AK20" s="22"/>
      <c r="AL20" s="22"/>
      <c r="AM20" s="22"/>
      <c r="AN20" s="22"/>
      <c r="AO20" s="22"/>
      <c r="AP20" s="22">
        <v>106445</v>
      </c>
      <c r="AQ20" s="22"/>
      <c r="AR20" s="22"/>
      <c r="AS20" s="22"/>
      <c r="AT20" s="22"/>
      <c r="AU20" s="22"/>
      <c r="AV20" s="22"/>
      <c r="AW20" s="22"/>
      <c r="AX20" s="22"/>
      <c r="AY20" s="22"/>
      <c r="AZ20" s="22">
        <v>12812</v>
      </c>
      <c r="BA20" s="22"/>
      <c r="BB20" s="22"/>
      <c r="BC20" s="22"/>
      <c r="BD20" s="22"/>
      <c r="BE20" s="22"/>
      <c r="BF20" s="22"/>
      <c r="BG20" s="22"/>
      <c r="BH20" s="22"/>
      <c r="BI20" s="22">
        <f t="shared" si="0"/>
        <v>290589</v>
      </c>
    </row>
    <row r="21" spans="1:61" ht="20.25" customHeight="1">
      <c r="A21" s="25" t="s">
        <v>121</v>
      </c>
      <c r="B21" s="25">
        <v>2</v>
      </c>
      <c r="C21" s="32" t="s">
        <v>122</v>
      </c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>
        <v>3907</v>
      </c>
      <c r="R21" s="22"/>
      <c r="S21" s="22"/>
      <c r="T21" s="22"/>
      <c r="U21" s="22"/>
      <c r="V21" s="22"/>
      <c r="W21" s="22"/>
      <c r="X21" s="22"/>
      <c r="Y21" s="22"/>
      <c r="Z21" s="22"/>
      <c r="AA21" s="22"/>
      <c r="AB21" s="22"/>
      <c r="AC21" s="22"/>
      <c r="AD21" s="22"/>
      <c r="AE21" s="22"/>
      <c r="AF21" s="22"/>
      <c r="AG21" s="22"/>
      <c r="AH21" s="22"/>
      <c r="AI21" s="22"/>
      <c r="AJ21" s="22"/>
      <c r="AK21" s="22"/>
      <c r="AL21" s="22"/>
      <c r="AM21" s="22"/>
      <c r="AN21" s="22"/>
      <c r="AO21" s="22"/>
      <c r="AP21" s="22"/>
      <c r="AQ21" s="22"/>
      <c r="AR21" s="22"/>
      <c r="AS21" s="22"/>
      <c r="AT21" s="22"/>
      <c r="AU21" s="22"/>
      <c r="AV21" s="22"/>
      <c r="AW21" s="22"/>
      <c r="AX21" s="22"/>
      <c r="AY21" s="22"/>
      <c r="AZ21" s="22"/>
      <c r="BA21" s="22"/>
      <c r="BB21" s="22"/>
      <c r="BC21" s="22"/>
      <c r="BD21" s="22"/>
      <c r="BE21" s="22"/>
      <c r="BF21" s="22"/>
      <c r="BG21" s="22"/>
      <c r="BH21" s="22"/>
      <c r="BI21" s="22">
        <f t="shared" si="0"/>
        <v>3907</v>
      </c>
    </row>
    <row r="22" spans="1:61" ht="20.25" customHeight="1">
      <c r="A22" s="25" t="s">
        <v>129</v>
      </c>
      <c r="B22" s="25">
        <v>2</v>
      </c>
      <c r="C22" s="32" t="s">
        <v>130</v>
      </c>
      <c r="D22" s="22">
        <v>815</v>
      </c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22"/>
      <c r="AA22" s="22"/>
      <c r="AB22" s="22"/>
      <c r="AC22" s="22"/>
      <c r="AD22" s="22"/>
      <c r="AE22" s="22"/>
      <c r="AF22" s="22"/>
      <c r="AG22" s="22"/>
      <c r="AH22" s="22"/>
      <c r="AI22" s="22"/>
      <c r="AJ22" s="22"/>
      <c r="AK22" s="22"/>
      <c r="AL22" s="22"/>
      <c r="AM22" s="22"/>
      <c r="AN22" s="22"/>
      <c r="AO22" s="22"/>
      <c r="AP22" s="22"/>
      <c r="AQ22" s="22"/>
      <c r="AR22" s="22"/>
      <c r="AS22" s="22"/>
      <c r="AT22" s="22"/>
      <c r="AU22" s="22"/>
      <c r="AV22" s="22">
        <v>1808</v>
      </c>
      <c r="AW22" s="22"/>
      <c r="AX22" s="22"/>
      <c r="AY22" s="22"/>
      <c r="AZ22" s="22">
        <v>2826</v>
      </c>
      <c r="BA22" s="22"/>
      <c r="BB22" s="22"/>
      <c r="BC22" s="22"/>
      <c r="BD22" s="22"/>
      <c r="BE22" s="22"/>
      <c r="BF22" s="22"/>
      <c r="BG22" s="22"/>
      <c r="BH22" s="22"/>
      <c r="BI22" s="22">
        <f t="shared" si="0"/>
        <v>5449</v>
      </c>
    </row>
    <row r="23" spans="1:61" s="31" customFormat="1" ht="20.25" customHeight="1">
      <c r="A23" s="27" t="s">
        <v>133</v>
      </c>
      <c r="B23" s="27">
        <v>1</v>
      </c>
      <c r="C23" s="28" t="s">
        <v>134</v>
      </c>
      <c r="D23" s="21">
        <v>2325</v>
      </c>
      <c r="E23" s="21"/>
      <c r="F23" s="21"/>
      <c r="G23" s="21">
        <v>6714</v>
      </c>
      <c r="H23" s="21"/>
      <c r="I23" s="21">
        <v>287</v>
      </c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  <c r="AE23" s="21"/>
      <c r="AF23" s="21"/>
      <c r="AG23" s="21"/>
      <c r="AH23" s="21"/>
      <c r="AI23" s="21"/>
      <c r="AJ23" s="21"/>
      <c r="AK23" s="21"/>
      <c r="AL23" s="21"/>
      <c r="AM23" s="21"/>
      <c r="AN23" s="21">
        <v>439</v>
      </c>
      <c r="AO23" s="21"/>
      <c r="AP23" s="21"/>
      <c r="AQ23" s="21"/>
      <c r="AR23" s="21">
        <v>13128</v>
      </c>
      <c r="AS23" s="21"/>
      <c r="AT23" s="21"/>
      <c r="AU23" s="21"/>
      <c r="AV23" s="21">
        <v>14576</v>
      </c>
      <c r="AW23" s="21"/>
      <c r="AX23" s="21"/>
      <c r="AY23" s="21"/>
      <c r="AZ23" s="21">
        <v>14254</v>
      </c>
      <c r="BA23" s="21"/>
      <c r="BB23" s="21"/>
      <c r="BC23" s="21"/>
      <c r="BD23" s="21"/>
      <c r="BE23" s="21"/>
      <c r="BF23" s="21"/>
      <c r="BG23" s="21"/>
      <c r="BH23" s="21"/>
      <c r="BI23" s="21">
        <f t="shared" si="0"/>
        <v>51723</v>
      </c>
    </row>
    <row r="24" spans="1:61" ht="20.25" customHeight="1">
      <c r="A24" s="25" t="s">
        <v>139</v>
      </c>
      <c r="B24" s="25">
        <v>2</v>
      </c>
      <c r="C24" s="32" t="s">
        <v>140</v>
      </c>
      <c r="D24" s="22">
        <v>2325</v>
      </c>
      <c r="E24" s="22"/>
      <c r="F24" s="22"/>
      <c r="G24" s="22">
        <v>6714</v>
      </c>
      <c r="H24" s="22"/>
      <c r="I24" s="22">
        <v>287</v>
      </c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  <c r="W24" s="22"/>
      <c r="X24" s="22"/>
      <c r="Y24" s="22"/>
      <c r="Z24" s="22"/>
      <c r="AA24" s="22"/>
      <c r="AB24" s="22"/>
      <c r="AC24" s="22"/>
      <c r="AD24" s="22"/>
      <c r="AE24" s="22"/>
      <c r="AF24" s="22"/>
      <c r="AG24" s="22"/>
      <c r="AH24" s="22"/>
      <c r="AI24" s="22"/>
      <c r="AJ24" s="22"/>
      <c r="AK24" s="22"/>
      <c r="AL24" s="22"/>
      <c r="AM24" s="22"/>
      <c r="AN24" s="22">
        <v>439</v>
      </c>
      <c r="AO24" s="22"/>
      <c r="AP24" s="22"/>
      <c r="AQ24" s="22"/>
      <c r="AR24" s="22">
        <v>13128</v>
      </c>
      <c r="AS24" s="22"/>
      <c r="AT24" s="22"/>
      <c r="AU24" s="22"/>
      <c r="AV24" s="22">
        <v>14576</v>
      </c>
      <c r="AW24" s="22"/>
      <c r="AX24" s="22"/>
      <c r="AY24" s="22"/>
      <c r="AZ24" s="22">
        <v>14254</v>
      </c>
      <c r="BA24" s="22"/>
      <c r="BB24" s="22"/>
      <c r="BC24" s="22"/>
      <c r="BD24" s="22"/>
      <c r="BE24" s="22"/>
      <c r="BF24" s="22"/>
      <c r="BG24" s="22"/>
      <c r="BH24" s="22"/>
      <c r="BI24" s="22">
        <f t="shared" si="0"/>
        <v>51723</v>
      </c>
    </row>
    <row r="25" spans="1:61" ht="20.25" customHeight="1">
      <c r="A25" s="25" t="s">
        <v>141</v>
      </c>
      <c r="B25" s="25">
        <v>3</v>
      </c>
      <c r="C25" s="32" t="s">
        <v>142</v>
      </c>
      <c r="D25" s="22">
        <v>2325</v>
      </c>
      <c r="E25" s="22"/>
      <c r="F25" s="22"/>
      <c r="G25" s="22">
        <v>6714</v>
      </c>
      <c r="H25" s="22"/>
      <c r="I25" s="22">
        <v>287</v>
      </c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  <c r="W25" s="22"/>
      <c r="X25" s="22"/>
      <c r="Y25" s="22"/>
      <c r="Z25" s="22"/>
      <c r="AA25" s="22"/>
      <c r="AB25" s="22"/>
      <c r="AC25" s="22"/>
      <c r="AD25" s="22"/>
      <c r="AE25" s="22"/>
      <c r="AF25" s="22"/>
      <c r="AG25" s="22"/>
      <c r="AH25" s="22"/>
      <c r="AI25" s="22"/>
      <c r="AJ25" s="22"/>
      <c r="AK25" s="22"/>
      <c r="AL25" s="22"/>
      <c r="AM25" s="22"/>
      <c r="AN25" s="22">
        <v>439</v>
      </c>
      <c r="AO25" s="22"/>
      <c r="AP25" s="22"/>
      <c r="AQ25" s="22"/>
      <c r="AR25" s="22">
        <v>13128</v>
      </c>
      <c r="AS25" s="22"/>
      <c r="AT25" s="22"/>
      <c r="AU25" s="22"/>
      <c r="AV25" s="22">
        <v>12387</v>
      </c>
      <c r="AW25" s="22"/>
      <c r="AX25" s="22"/>
      <c r="AY25" s="22"/>
      <c r="AZ25" s="22">
        <v>14254</v>
      </c>
      <c r="BA25" s="22"/>
      <c r="BB25" s="22"/>
      <c r="BC25" s="22"/>
      <c r="BD25" s="22"/>
      <c r="BE25" s="22"/>
      <c r="BF25" s="22"/>
      <c r="BG25" s="22"/>
      <c r="BH25" s="22"/>
      <c r="BI25" s="22">
        <f t="shared" si="0"/>
        <v>49534</v>
      </c>
    </row>
    <row r="26" spans="1:61" ht="20.25" customHeight="1">
      <c r="A26" s="25" t="s">
        <v>149</v>
      </c>
      <c r="B26" s="25">
        <v>4</v>
      </c>
      <c r="C26" s="32" t="s">
        <v>150</v>
      </c>
      <c r="D26" s="22">
        <v>2325</v>
      </c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  <c r="W26" s="22"/>
      <c r="X26" s="22"/>
      <c r="Y26" s="22"/>
      <c r="Z26" s="22"/>
      <c r="AA26" s="22"/>
      <c r="AB26" s="22"/>
      <c r="AC26" s="22"/>
      <c r="AD26" s="22"/>
      <c r="AE26" s="22"/>
      <c r="AF26" s="22"/>
      <c r="AG26" s="22"/>
      <c r="AH26" s="22"/>
      <c r="AI26" s="22"/>
      <c r="AJ26" s="22"/>
      <c r="AK26" s="22"/>
      <c r="AL26" s="22"/>
      <c r="AM26" s="22"/>
      <c r="AN26" s="22">
        <v>439</v>
      </c>
      <c r="AO26" s="22"/>
      <c r="AP26" s="22"/>
      <c r="AQ26" s="22"/>
      <c r="AR26" s="22"/>
      <c r="AS26" s="22"/>
      <c r="AT26" s="22"/>
      <c r="AU26" s="22"/>
      <c r="AV26" s="22">
        <v>11680</v>
      </c>
      <c r="AW26" s="22"/>
      <c r="AX26" s="22"/>
      <c r="AY26" s="22"/>
      <c r="AZ26" s="22">
        <v>9857</v>
      </c>
      <c r="BA26" s="22"/>
      <c r="BB26" s="22"/>
      <c r="BC26" s="22"/>
      <c r="BD26" s="22"/>
      <c r="BE26" s="22"/>
      <c r="BF26" s="22"/>
      <c r="BG26" s="22"/>
      <c r="BH26" s="22"/>
      <c r="BI26" s="22">
        <f t="shared" si="0"/>
        <v>24301</v>
      </c>
    </row>
    <row r="27" spans="1:61" s="31" customFormat="1" ht="20.25" customHeight="1">
      <c r="A27" s="27" t="s">
        <v>161</v>
      </c>
      <c r="B27" s="27">
        <v>1</v>
      </c>
      <c r="C27" s="28" t="s">
        <v>162</v>
      </c>
      <c r="D27" s="21">
        <v>13727</v>
      </c>
      <c r="E27" s="21">
        <v>2646</v>
      </c>
      <c r="F27" s="21">
        <v>695</v>
      </c>
      <c r="G27" s="21">
        <v>376</v>
      </c>
      <c r="H27" s="21">
        <v>515267</v>
      </c>
      <c r="I27" s="21">
        <v>973</v>
      </c>
      <c r="J27" s="21"/>
      <c r="K27" s="21">
        <v>6891</v>
      </c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>
        <v>13911</v>
      </c>
      <c r="Z27" s="21"/>
      <c r="AA27" s="21"/>
      <c r="AB27" s="21"/>
      <c r="AC27" s="21"/>
      <c r="AD27" s="21"/>
      <c r="AE27" s="21"/>
      <c r="AF27" s="21"/>
      <c r="AG27" s="21"/>
      <c r="AH27" s="21"/>
      <c r="AI27" s="21"/>
      <c r="AJ27" s="21">
        <v>1329</v>
      </c>
      <c r="AK27" s="21"/>
      <c r="AL27" s="21"/>
      <c r="AM27" s="21">
        <v>408</v>
      </c>
      <c r="AN27" s="21"/>
      <c r="AO27" s="21"/>
      <c r="AP27" s="21"/>
      <c r="AQ27" s="21"/>
      <c r="AR27" s="21">
        <v>7551</v>
      </c>
      <c r="AS27" s="21"/>
      <c r="AT27" s="21"/>
      <c r="AU27" s="21"/>
      <c r="AV27" s="21">
        <v>2528</v>
      </c>
      <c r="AW27" s="21"/>
      <c r="AX27" s="21"/>
      <c r="AY27" s="21"/>
      <c r="AZ27" s="21">
        <v>3001513</v>
      </c>
      <c r="BA27" s="21"/>
      <c r="BB27" s="21"/>
      <c r="BC27" s="21"/>
      <c r="BD27" s="21"/>
      <c r="BE27" s="21"/>
      <c r="BF27" s="21"/>
      <c r="BG27" s="21"/>
      <c r="BH27" s="21"/>
      <c r="BI27" s="21">
        <f t="shared" si="0"/>
        <v>3567815</v>
      </c>
    </row>
    <row r="28" spans="1:61" ht="20.25" customHeight="1">
      <c r="A28" s="25" t="s">
        <v>163</v>
      </c>
      <c r="B28" s="25">
        <v>2</v>
      </c>
      <c r="C28" s="32" t="s">
        <v>164</v>
      </c>
      <c r="D28" s="22">
        <v>2930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  <c r="W28" s="22"/>
      <c r="X28" s="22"/>
      <c r="Y28" s="22"/>
      <c r="Z28" s="22"/>
      <c r="AA28" s="22"/>
      <c r="AB28" s="22"/>
      <c r="AC28" s="22"/>
      <c r="AD28" s="22"/>
      <c r="AE28" s="22"/>
      <c r="AF28" s="22"/>
      <c r="AG28" s="22"/>
      <c r="AH28" s="22"/>
      <c r="AI28" s="22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22">
        <v>8061</v>
      </c>
      <c r="BA28" s="22"/>
      <c r="BB28" s="22"/>
      <c r="BC28" s="22"/>
      <c r="BD28" s="22"/>
      <c r="BE28" s="22"/>
      <c r="BF28" s="22"/>
      <c r="BG28" s="22"/>
      <c r="BH28" s="22"/>
      <c r="BI28" s="22">
        <f t="shared" si="0"/>
        <v>10991</v>
      </c>
    </row>
    <row r="29" spans="1:61" ht="20.25" customHeight="1">
      <c r="A29" s="25" t="s">
        <v>165</v>
      </c>
      <c r="B29" s="25">
        <v>3</v>
      </c>
      <c r="C29" s="32" t="s">
        <v>166</v>
      </c>
      <c r="D29" s="22">
        <v>2930</v>
      </c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2"/>
      <c r="W29" s="22"/>
      <c r="X29" s="22"/>
      <c r="Y29" s="22"/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  <c r="AY29" s="22"/>
      <c r="AZ29" s="22">
        <v>5558</v>
      </c>
      <c r="BA29" s="22"/>
      <c r="BB29" s="22"/>
      <c r="BC29" s="22"/>
      <c r="BD29" s="22"/>
      <c r="BE29" s="22"/>
      <c r="BF29" s="22"/>
      <c r="BG29" s="22"/>
      <c r="BH29" s="22"/>
      <c r="BI29" s="22">
        <f t="shared" si="0"/>
        <v>8488</v>
      </c>
    </row>
    <row r="30" spans="1:61" ht="20.25" customHeight="1">
      <c r="A30" s="25" t="s">
        <v>173</v>
      </c>
      <c r="B30" s="25">
        <v>3</v>
      </c>
      <c r="C30" s="32" t="s">
        <v>174</v>
      </c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22"/>
      <c r="AA30" s="22"/>
      <c r="AB30" s="22"/>
      <c r="AC30" s="22"/>
      <c r="AD30" s="22"/>
      <c r="AE30" s="22"/>
      <c r="AF30" s="22"/>
      <c r="AG30" s="22"/>
      <c r="AH30" s="22"/>
      <c r="AI30" s="22"/>
      <c r="AJ30" s="22"/>
      <c r="AK30" s="22"/>
      <c r="AL30" s="22"/>
      <c r="AM30" s="22"/>
      <c r="AN30" s="22"/>
      <c r="AO30" s="22"/>
      <c r="AP30" s="22"/>
      <c r="AQ30" s="22"/>
      <c r="AR30" s="22"/>
      <c r="AS30" s="22"/>
      <c r="AT30" s="22"/>
      <c r="AU30" s="22"/>
      <c r="AV30" s="22"/>
      <c r="AW30" s="22"/>
      <c r="AX30" s="22"/>
      <c r="AY30" s="22"/>
      <c r="AZ30" s="22">
        <v>2503</v>
      </c>
      <c r="BA30" s="22"/>
      <c r="BB30" s="22"/>
      <c r="BC30" s="22"/>
      <c r="BD30" s="22"/>
      <c r="BE30" s="22"/>
      <c r="BF30" s="22"/>
      <c r="BG30" s="22"/>
      <c r="BH30" s="22"/>
      <c r="BI30" s="22">
        <f t="shared" si="0"/>
        <v>2503</v>
      </c>
    </row>
    <row r="31" spans="1:61" ht="20.25" customHeight="1">
      <c r="A31" s="25" t="s">
        <v>183</v>
      </c>
      <c r="B31" s="25">
        <v>2</v>
      </c>
      <c r="C31" s="32" t="s">
        <v>184</v>
      </c>
      <c r="D31" s="22"/>
      <c r="E31" s="22"/>
      <c r="F31" s="22">
        <v>480</v>
      </c>
      <c r="G31" s="22"/>
      <c r="H31" s="22">
        <v>5435</v>
      </c>
      <c r="I31" s="22"/>
      <c r="J31" s="22"/>
      <c r="K31" s="22">
        <v>383</v>
      </c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  <c r="W31" s="22"/>
      <c r="X31" s="22"/>
      <c r="Y31" s="22"/>
      <c r="Z31" s="22"/>
      <c r="AA31" s="22"/>
      <c r="AB31" s="22"/>
      <c r="AC31" s="22"/>
      <c r="AD31" s="22"/>
      <c r="AE31" s="22"/>
      <c r="AF31" s="22"/>
      <c r="AG31" s="22"/>
      <c r="AH31" s="22"/>
      <c r="AI31" s="22"/>
      <c r="AJ31" s="22"/>
      <c r="AK31" s="22"/>
      <c r="AL31" s="22"/>
      <c r="AM31" s="22"/>
      <c r="AN31" s="22"/>
      <c r="AO31" s="22"/>
      <c r="AP31" s="22"/>
      <c r="AQ31" s="22"/>
      <c r="AR31" s="22">
        <v>521</v>
      </c>
      <c r="AS31" s="22"/>
      <c r="AT31" s="22"/>
      <c r="AU31" s="22"/>
      <c r="AV31" s="22"/>
      <c r="AW31" s="22"/>
      <c r="AX31" s="22"/>
      <c r="AY31" s="22"/>
      <c r="AZ31" s="22">
        <v>746031</v>
      </c>
      <c r="BA31" s="22"/>
      <c r="BB31" s="22"/>
      <c r="BC31" s="22"/>
      <c r="BD31" s="22"/>
      <c r="BE31" s="22"/>
      <c r="BF31" s="22"/>
      <c r="BG31" s="22"/>
      <c r="BH31" s="22"/>
      <c r="BI31" s="22">
        <f t="shared" si="0"/>
        <v>752850</v>
      </c>
    </row>
    <row r="32" spans="1:61" ht="20.25" customHeight="1">
      <c r="A32" s="25" t="s">
        <v>187</v>
      </c>
      <c r="B32" s="25">
        <v>3</v>
      </c>
      <c r="C32" s="32" t="s">
        <v>188</v>
      </c>
      <c r="D32" s="22"/>
      <c r="E32" s="22"/>
      <c r="F32" s="22"/>
      <c r="G32" s="22"/>
      <c r="H32" s="22">
        <v>2950</v>
      </c>
      <c r="I32" s="22"/>
      <c r="J32" s="22"/>
      <c r="K32" s="22">
        <v>383</v>
      </c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  <c r="AH32" s="22"/>
      <c r="AI32" s="22"/>
      <c r="AJ32" s="22"/>
      <c r="AK32" s="22"/>
      <c r="AL32" s="22"/>
      <c r="AM32" s="22"/>
      <c r="AN32" s="22"/>
      <c r="AO32" s="22"/>
      <c r="AP32" s="22"/>
      <c r="AQ32" s="22"/>
      <c r="AR32" s="22">
        <v>521</v>
      </c>
      <c r="AS32" s="22"/>
      <c r="AT32" s="22"/>
      <c r="AU32" s="22"/>
      <c r="AV32" s="22"/>
      <c r="AW32" s="22"/>
      <c r="AX32" s="22"/>
      <c r="AY32" s="22"/>
      <c r="AZ32" s="22">
        <v>703896</v>
      </c>
      <c r="BA32" s="22"/>
      <c r="BB32" s="22"/>
      <c r="BC32" s="22"/>
      <c r="BD32" s="22"/>
      <c r="BE32" s="22"/>
      <c r="BF32" s="22"/>
      <c r="BG32" s="22"/>
      <c r="BH32" s="22"/>
      <c r="BI32" s="22">
        <f t="shared" si="0"/>
        <v>707750</v>
      </c>
    </row>
    <row r="33" spans="1:61" ht="20.25" customHeight="1">
      <c r="A33" s="25" t="s">
        <v>189</v>
      </c>
      <c r="B33" s="25">
        <v>2</v>
      </c>
      <c r="C33" s="32" t="s">
        <v>190</v>
      </c>
      <c r="D33" s="22"/>
      <c r="E33" s="22">
        <v>997</v>
      </c>
      <c r="F33" s="22"/>
      <c r="G33" s="22"/>
      <c r="H33" s="22">
        <v>467329</v>
      </c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2"/>
      <c r="AK33" s="22"/>
      <c r="AL33" s="22"/>
      <c r="AM33" s="22"/>
      <c r="AN33" s="22"/>
      <c r="AO33" s="22"/>
      <c r="AP33" s="22"/>
      <c r="AQ33" s="22"/>
      <c r="AR33" s="22"/>
      <c r="AS33" s="22"/>
      <c r="AT33" s="22"/>
      <c r="AU33" s="22"/>
      <c r="AV33" s="22"/>
      <c r="AW33" s="22"/>
      <c r="AX33" s="22"/>
      <c r="AY33" s="22"/>
      <c r="AZ33" s="22">
        <v>123015</v>
      </c>
      <c r="BA33" s="22"/>
      <c r="BB33" s="22"/>
      <c r="BC33" s="22"/>
      <c r="BD33" s="22"/>
      <c r="BE33" s="22"/>
      <c r="BF33" s="22"/>
      <c r="BG33" s="22"/>
      <c r="BH33" s="22"/>
      <c r="BI33" s="22">
        <f t="shared" si="0"/>
        <v>591341</v>
      </c>
    </row>
    <row r="34" spans="1:61" ht="20.25" customHeight="1">
      <c r="A34" s="25" t="s">
        <v>195</v>
      </c>
      <c r="B34" s="25">
        <v>3</v>
      </c>
      <c r="C34" s="32" t="s">
        <v>196</v>
      </c>
      <c r="D34" s="22"/>
      <c r="E34" s="22"/>
      <c r="F34" s="22"/>
      <c r="G34" s="22"/>
      <c r="H34" s="22">
        <v>467329</v>
      </c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  <c r="W34" s="22"/>
      <c r="X34" s="22"/>
      <c r="Y34" s="22"/>
      <c r="Z34" s="22"/>
      <c r="AA34" s="22"/>
      <c r="AB34" s="22"/>
      <c r="AC34" s="22"/>
      <c r="AD34" s="22"/>
      <c r="AE34" s="22"/>
      <c r="AF34" s="22"/>
      <c r="AG34" s="22"/>
      <c r="AH34" s="22"/>
      <c r="AI34" s="22"/>
      <c r="AJ34" s="22"/>
      <c r="AK34" s="22"/>
      <c r="AL34" s="22"/>
      <c r="AM34" s="22"/>
      <c r="AN34" s="22"/>
      <c r="AO34" s="22"/>
      <c r="AP34" s="22"/>
      <c r="AQ34" s="22"/>
      <c r="AR34" s="22"/>
      <c r="AS34" s="22"/>
      <c r="AT34" s="22"/>
      <c r="AU34" s="22"/>
      <c r="AV34" s="22"/>
      <c r="AW34" s="22"/>
      <c r="AX34" s="22"/>
      <c r="AY34" s="22"/>
      <c r="AZ34" s="22"/>
      <c r="BA34" s="22"/>
      <c r="BB34" s="22"/>
      <c r="BC34" s="22"/>
      <c r="BD34" s="22"/>
      <c r="BE34" s="22"/>
      <c r="BF34" s="22"/>
      <c r="BG34" s="22"/>
      <c r="BH34" s="22"/>
      <c r="BI34" s="22">
        <f t="shared" si="0"/>
        <v>467329</v>
      </c>
    </row>
    <row r="35" spans="1:61" ht="20.25" customHeight="1">
      <c r="A35" s="25" t="s">
        <v>197</v>
      </c>
      <c r="B35" s="25">
        <v>2</v>
      </c>
      <c r="C35" s="32" t="s">
        <v>198</v>
      </c>
      <c r="D35" s="22"/>
      <c r="E35" s="22"/>
      <c r="F35" s="22"/>
      <c r="G35" s="22"/>
      <c r="H35" s="22">
        <v>9263</v>
      </c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  <c r="W35" s="22"/>
      <c r="X35" s="22"/>
      <c r="Y35" s="22"/>
      <c r="Z35" s="22"/>
      <c r="AA35" s="22"/>
      <c r="AB35" s="22"/>
      <c r="AC35" s="22"/>
      <c r="AD35" s="22"/>
      <c r="AE35" s="22"/>
      <c r="AF35" s="22"/>
      <c r="AG35" s="22"/>
      <c r="AH35" s="22"/>
      <c r="AI35" s="22"/>
      <c r="AJ35" s="22"/>
      <c r="AK35" s="22"/>
      <c r="AL35" s="22"/>
      <c r="AM35" s="22"/>
      <c r="AN35" s="22"/>
      <c r="AO35" s="22"/>
      <c r="AP35" s="22"/>
      <c r="AQ35" s="22"/>
      <c r="AR35" s="22"/>
      <c r="AS35" s="22"/>
      <c r="AT35" s="22"/>
      <c r="AU35" s="22"/>
      <c r="AV35" s="22"/>
      <c r="AW35" s="22"/>
      <c r="AX35" s="22"/>
      <c r="AY35" s="22"/>
      <c r="AZ35" s="22">
        <v>1331</v>
      </c>
      <c r="BA35" s="22"/>
      <c r="BB35" s="22"/>
      <c r="BC35" s="22"/>
      <c r="BD35" s="22"/>
      <c r="BE35" s="22"/>
      <c r="BF35" s="22"/>
      <c r="BG35" s="22"/>
      <c r="BH35" s="22"/>
      <c r="BI35" s="22">
        <f t="shared" si="0"/>
        <v>10594</v>
      </c>
    </row>
    <row r="36" spans="1:61" ht="20.25" customHeight="1">
      <c r="A36" s="25" t="s">
        <v>199</v>
      </c>
      <c r="B36" s="25">
        <v>3</v>
      </c>
      <c r="C36" s="32" t="s">
        <v>200</v>
      </c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  <c r="W36" s="22"/>
      <c r="X36" s="22"/>
      <c r="Y36" s="22"/>
      <c r="Z36" s="22"/>
      <c r="AA36" s="22"/>
      <c r="AB36" s="22"/>
      <c r="AC36" s="22"/>
      <c r="AD36" s="22"/>
      <c r="AE36" s="22"/>
      <c r="AF36" s="22"/>
      <c r="AG36" s="22"/>
      <c r="AH36" s="22"/>
      <c r="AI36" s="22"/>
      <c r="AJ36" s="22"/>
      <c r="AK36" s="22"/>
      <c r="AL36" s="22"/>
      <c r="AM36" s="22"/>
      <c r="AN36" s="22"/>
      <c r="AO36" s="22"/>
      <c r="AP36" s="22"/>
      <c r="AQ36" s="22"/>
      <c r="AR36" s="22"/>
      <c r="AS36" s="22"/>
      <c r="AT36" s="22"/>
      <c r="AU36" s="22"/>
      <c r="AV36" s="22"/>
      <c r="AW36" s="22"/>
      <c r="AX36" s="22"/>
      <c r="AY36" s="22"/>
      <c r="AZ36" s="22">
        <v>1105</v>
      </c>
      <c r="BA36" s="22"/>
      <c r="BB36" s="22"/>
      <c r="BC36" s="22"/>
      <c r="BD36" s="22"/>
      <c r="BE36" s="22"/>
      <c r="BF36" s="22"/>
      <c r="BG36" s="22"/>
      <c r="BH36" s="22"/>
      <c r="BI36" s="22">
        <f t="shared" si="0"/>
        <v>1105</v>
      </c>
    </row>
    <row r="37" spans="1:61" ht="20.25" customHeight="1">
      <c r="A37" s="25" t="s">
        <v>201</v>
      </c>
      <c r="B37" s="25">
        <v>3</v>
      </c>
      <c r="C37" s="32" t="s">
        <v>202</v>
      </c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2"/>
      <c r="AH37" s="22"/>
      <c r="AI37" s="22"/>
      <c r="AJ37" s="22"/>
      <c r="AK37" s="22"/>
      <c r="AL37" s="22"/>
      <c r="AM37" s="22"/>
      <c r="AN37" s="22"/>
      <c r="AO37" s="22"/>
      <c r="AP37" s="22"/>
      <c r="AQ37" s="22"/>
      <c r="AR37" s="22"/>
      <c r="AS37" s="22"/>
      <c r="AT37" s="22"/>
      <c r="AU37" s="22"/>
      <c r="AV37" s="22"/>
      <c r="AW37" s="22"/>
      <c r="AX37" s="22"/>
      <c r="AY37" s="22"/>
      <c r="AZ37" s="22">
        <v>226</v>
      </c>
      <c r="BA37" s="22"/>
      <c r="BB37" s="22"/>
      <c r="BC37" s="22"/>
      <c r="BD37" s="22"/>
      <c r="BE37" s="22"/>
      <c r="BF37" s="22"/>
      <c r="BG37" s="22"/>
      <c r="BH37" s="22"/>
      <c r="BI37" s="22">
        <f t="shared" si="0"/>
        <v>226</v>
      </c>
    </row>
    <row r="38" spans="1:61" ht="20.25" customHeight="1">
      <c r="A38" s="25" t="s">
        <v>213</v>
      </c>
      <c r="B38" s="25">
        <v>2</v>
      </c>
      <c r="C38" s="32" t="s">
        <v>214</v>
      </c>
      <c r="D38" s="22">
        <v>3968</v>
      </c>
      <c r="E38" s="22">
        <v>1649</v>
      </c>
      <c r="F38" s="22">
        <v>215</v>
      </c>
      <c r="G38" s="22"/>
      <c r="H38" s="22">
        <v>1216</v>
      </c>
      <c r="I38" s="22"/>
      <c r="J38" s="22"/>
      <c r="K38" s="22">
        <v>6508</v>
      </c>
      <c r="L38" s="22"/>
      <c r="M38" s="22"/>
      <c r="N38" s="22"/>
      <c r="O38" s="22"/>
      <c r="P38" s="22"/>
      <c r="Q38" s="22"/>
      <c r="R38" s="22"/>
      <c r="S38" s="22"/>
      <c r="T38" s="22"/>
      <c r="U38" s="22"/>
      <c r="V38" s="22"/>
      <c r="W38" s="22"/>
      <c r="X38" s="22"/>
      <c r="Y38" s="22">
        <v>13911</v>
      </c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>
        <v>1329</v>
      </c>
      <c r="AK38" s="22"/>
      <c r="AL38" s="22"/>
      <c r="AM38" s="22"/>
      <c r="AN38" s="22"/>
      <c r="AO38" s="22"/>
      <c r="AP38" s="22"/>
      <c r="AQ38" s="22"/>
      <c r="AR38" s="22">
        <v>5470</v>
      </c>
      <c r="AS38" s="22"/>
      <c r="AT38" s="22"/>
      <c r="AU38" s="22"/>
      <c r="AV38" s="22">
        <v>2528</v>
      </c>
      <c r="AW38" s="22"/>
      <c r="AX38" s="22"/>
      <c r="AY38" s="22"/>
      <c r="AZ38" s="22">
        <v>990001</v>
      </c>
      <c r="BA38" s="22"/>
      <c r="BB38" s="22"/>
      <c r="BC38" s="22"/>
      <c r="BD38" s="22"/>
      <c r="BE38" s="22"/>
      <c r="BF38" s="22"/>
      <c r="BG38" s="22"/>
      <c r="BH38" s="22"/>
      <c r="BI38" s="22">
        <f t="shared" si="0"/>
        <v>1026795</v>
      </c>
    </row>
    <row r="39" spans="1:61" ht="20.25" customHeight="1">
      <c r="A39" s="25" t="s">
        <v>217</v>
      </c>
      <c r="B39" s="25">
        <v>3</v>
      </c>
      <c r="C39" s="32" t="s">
        <v>218</v>
      </c>
      <c r="D39" s="22"/>
      <c r="E39" s="22">
        <v>1649</v>
      </c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22"/>
      <c r="S39" s="22"/>
      <c r="T39" s="22"/>
      <c r="U39" s="22"/>
      <c r="V39" s="22"/>
      <c r="W39" s="22"/>
      <c r="X39" s="22"/>
      <c r="Y39" s="22">
        <v>13911</v>
      </c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>
        <v>956</v>
      </c>
      <c r="AK39" s="22"/>
      <c r="AL39" s="22"/>
      <c r="AM39" s="22"/>
      <c r="AN39" s="22"/>
      <c r="AO39" s="22"/>
      <c r="AP39" s="22"/>
      <c r="AQ39" s="22"/>
      <c r="AR39" s="22">
        <v>1769</v>
      </c>
      <c r="AS39" s="22"/>
      <c r="AT39" s="22"/>
      <c r="AU39" s="22"/>
      <c r="AV39" s="22"/>
      <c r="AW39" s="22"/>
      <c r="AX39" s="22"/>
      <c r="AY39" s="22"/>
      <c r="AZ39" s="22">
        <v>55296</v>
      </c>
      <c r="BA39" s="22"/>
      <c r="BB39" s="22"/>
      <c r="BC39" s="22"/>
      <c r="BD39" s="22"/>
      <c r="BE39" s="22"/>
      <c r="BF39" s="22"/>
      <c r="BG39" s="22"/>
      <c r="BH39" s="22"/>
      <c r="BI39" s="22">
        <f t="shared" si="0"/>
        <v>73581</v>
      </c>
    </row>
    <row r="40" spans="1:61" ht="20.25" customHeight="1">
      <c r="A40" s="25" t="s">
        <v>221</v>
      </c>
      <c r="B40" s="25">
        <v>4</v>
      </c>
      <c r="C40" s="32" t="s">
        <v>222</v>
      </c>
      <c r="D40" s="22"/>
      <c r="E40" s="22">
        <v>1649</v>
      </c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22"/>
      <c r="S40" s="22"/>
      <c r="T40" s="22"/>
      <c r="U40" s="22"/>
      <c r="V40" s="22"/>
      <c r="W40" s="22"/>
      <c r="X40" s="22"/>
      <c r="Y40" s="22"/>
      <c r="Z40" s="22"/>
      <c r="AA40" s="22"/>
      <c r="AB40" s="22"/>
      <c r="AC40" s="22"/>
      <c r="AD40" s="22"/>
      <c r="AE40" s="22"/>
      <c r="AF40" s="22"/>
      <c r="AG40" s="22"/>
      <c r="AH40" s="22"/>
      <c r="AI40" s="22"/>
      <c r="AJ40" s="22">
        <v>956</v>
      </c>
      <c r="AK40" s="22"/>
      <c r="AL40" s="22"/>
      <c r="AM40" s="22"/>
      <c r="AN40" s="22"/>
      <c r="AO40" s="22"/>
      <c r="AP40" s="22"/>
      <c r="AQ40" s="22"/>
      <c r="AR40" s="22">
        <v>1769</v>
      </c>
      <c r="AS40" s="22"/>
      <c r="AT40" s="22"/>
      <c r="AU40" s="22"/>
      <c r="AV40" s="22"/>
      <c r="AW40" s="22"/>
      <c r="AX40" s="22"/>
      <c r="AY40" s="22"/>
      <c r="AZ40" s="22">
        <v>55296</v>
      </c>
      <c r="BA40" s="22"/>
      <c r="BB40" s="22"/>
      <c r="BC40" s="22"/>
      <c r="BD40" s="22"/>
      <c r="BE40" s="22"/>
      <c r="BF40" s="22"/>
      <c r="BG40" s="22"/>
      <c r="BH40" s="22"/>
      <c r="BI40" s="22">
        <f t="shared" si="0"/>
        <v>59670</v>
      </c>
    </row>
    <row r="41" spans="1:61" ht="20.25" customHeight="1">
      <c r="A41" s="25" t="s">
        <v>223</v>
      </c>
      <c r="B41" s="25">
        <v>3</v>
      </c>
      <c r="C41" s="32" t="s">
        <v>224</v>
      </c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22"/>
      <c r="AA41" s="22"/>
      <c r="AB41" s="22"/>
      <c r="AC41" s="22"/>
      <c r="AD41" s="22"/>
      <c r="AE41" s="22"/>
      <c r="AF41" s="22"/>
      <c r="AG41" s="22"/>
      <c r="AH41" s="22"/>
      <c r="AI41" s="22"/>
      <c r="AJ41" s="22">
        <v>373</v>
      </c>
      <c r="AK41" s="22"/>
      <c r="AL41" s="22"/>
      <c r="AM41" s="22"/>
      <c r="AN41" s="22"/>
      <c r="AO41" s="22"/>
      <c r="AP41" s="22"/>
      <c r="AQ41" s="22"/>
      <c r="AR41" s="22"/>
      <c r="AS41" s="22"/>
      <c r="AT41" s="22"/>
      <c r="AU41" s="22"/>
      <c r="AV41" s="22"/>
      <c r="AW41" s="22"/>
      <c r="AX41" s="22"/>
      <c r="AY41" s="22"/>
      <c r="AZ41" s="22">
        <v>28724</v>
      </c>
      <c r="BA41" s="22"/>
      <c r="BB41" s="22"/>
      <c r="BC41" s="22"/>
      <c r="BD41" s="22"/>
      <c r="BE41" s="22"/>
      <c r="BF41" s="22"/>
      <c r="BG41" s="22"/>
      <c r="BH41" s="22"/>
      <c r="BI41" s="22">
        <f t="shared" si="0"/>
        <v>29097</v>
      </c>
    </row>
    <row r="42" spans="1:61" ht="20.25" customHeight="1">
      <c r="A42" s="25" t="s">
        <v>227</v>
      </c>
      <c r="B42" s="25">
        <v>2</v>
      </c>
      <c r="C42" s="32" t="s">
        <v>228</v>
      </c>
      <c r="D42" s="22">
        <v>6829</v>
      </c>
      <c r="E42" s="22"/>
      <c r="F42" s="22"/>
      <c r="G42" s="22">
        <v>376</v>
      </c>
      <c r="H42" s="22">
        <v>32024</v>
      </c>
      <c r="I42" s="22">
        <v>973</v>
      </c>
      <c r="J42" s="22"/>
      <c r="K42" s="22"/>
      <c r="L42" s="22"/>
      <c r="M42" s="22"/>
      <c r="N42" s="22"/>
      <c r="O42" s="22"/>
      <c r="P42" s="22"/>
      <c r="Q42" s="22"/>
      <c r="R42" s="22"/>
      <c r="S42" s="22"/>
      <c r="T42" s="22"/>
      <c r="U42" s="22"/>
      <c r="V42" s="22"/>
      <c r="W42" s="22"/>
      <c r="X42" s="22"/>
      <c r="Y42" s="22"/>
      <c r="Z42" s="22"/>
      <c r="AA42" s="22"/>
      <c r="AB42" s="22"/>
      <c r="AC42" s="22"/>
      <c r="AD42" s="22"/>
      <c r="AE42" s="22"/>
      <c r="AF42" s="22"/>
      <c r="AG42" s="22"/>
      <c r="AH42" s="22"/>
      <c r="AI42" s="22"/>
      <c r="AJ42" s="22"/>
      <c r="AK42" s="22"/>
      <c r="AL42" s="22"/>
      <c r="AM42" s="22">
        <v>408</v>
      </c>
      <c r="AN42" s="22"/>
      <c r="AO42" s="22"/>
      <c r="AP42" s="22"/>
      <c r="AQ42" s="22"/>
      <c r="AR42" s="22">
        <v>1560</v>
      </c>
      <c r="AS42" s="22"/>
      <c r="AT42" s="22"/>
      <c r="AU42" s="22"/>
      <c r="AV42" s="22"/>
      <c r="AW42" s="22"/>
      <c r="AX42" s="22"/>
      <c r="AY42" s="22"/>
      <c r="AZ42" s="22">
        <v>1133074</v>
      </c>
      <c r="BA42" s="22"/>
      <c r="BB42" s="22"/>
      <c r="BC42" s="22"/>
      <c r="BD42" s="22"/>
      <c r="BE42" s="22"/>
      <c r="BF42" s="22"/>
      <c r="BG42" s="22"/>
      <c r="BH42" s="22"/>
      <c r="BI42" s="22">
        <f t="shared" si="0"/>
        <v>1175244</v>
      </c>
    </row>
    <row r="43" spans="1:61" s="31" customFormat="1" ht="20.25" customHeight="1">
      <c r="A43" s="27" t="s">
        <v>229</v>
      </c>
      <c r="B43" s="27">
        <v>1</v>
      </c>
      <c r="C43" s="28" t="s">
        <v>230</v>
      </c>
      <c r="D43" s="21">
        <v>148936</v>
      </c>
      <c r="E43" s="21">
        <v>850644</v>
      </c>
      <c r="F43" s="21">
        <v>22155</v>
      </c>
      <c r="G43" s="21">
        <v>150610</v>
      </c>
      <c r="H43" s="21">
        <v>1629812</v>
      </c>
      <c r="I43" s="21">
        <v>87071</v>
      </c>
      <c r="J43" s="21">
        <v>210</v>
      </c>
      <c r="K43" s="21">
        <v>20495</v>
      </c>
      <c r="L43" s="21"/>
      <c r="M43" s="21"/>
      <c r="N43" s="21">
        <v>46849</v>
      </c>
      <c r="O43" s="21">
        <v>4118</v>
      </c>
      <c r="P43" s="21">
        <v>889</v>
      </c>
      <c r="Q43" s="21">
        <v>5434</v>
      </c>
      <c r="R43" s="21">
        <v>260025</v>
      </c>
      <c r="S43" s="21"/>
      <c r="T43" s="21">
        <v>237</v>
      </c>
      <c r="U43" s="21">
        <v>256</v>
      </c>
      <c r="V43" s="21"/>
      <c r="W43" s="21">
        <v>328</v>
      </c>
      <c r="X43" s="21"/>
      <c r="Y43" s="21">
        <v>1107232</v>
      </c>
      <c r="Z43" s="21"/>
      <c r="AA43" s="21"/>
      <c r="AB43" s="21">
        <v>8308</v>
      </c>
      <c r="AC43" s="21"/>
      <c r="AD43" s="21"/>
      <c r="AE43" s="21"/>
      <c r="AF43" s="21">
        <v>14953</v>
      </c>
      <c r="AG43" s="21"/>
      <c r="AH43" s="21">
        <v>7193</v>
      </c>
      <c r="AI43" s="21">
        <v>315</v>
      </c>
      <c r="AJ43" s="21">
        <v>86126</v>
      </c>
      <c r="AK43" s="21"/>
      <c r="AL43" s="21"/>
      <c r="AM43" s="21">
        <v>222416</v>
      </c>
      <c r="AN43" s="21">
        <v>47480</v>
      </c>
      <c r="AO43" s="21"/>
      <c r="AP43" s="21">
        <v>357311</v>
      </c>
      <c r="AQ43" s="21">
        <v>9703</v>
      </c>
      <c r="AR43" s="21">
        <v>172083</v>
      </c>
      <c r="AS43" s="21"/>
      <c r="AT43" s="21">
        <v>598616</v>
      </c>
      <c r="AU43" s="21">
        <v>416</v>
      </c>
      <c r="AV43" s="21">
        <v>63793</v>
      </c>
      <c r="AW43" s="21">
        <v>3921</v>
      </c>
      <c r="AX43" s="21">
        <v>17117</v>
      </c>
      <c r="AY43" s="21"/>
      <c r="AZ43" s="21">
        <v>8247422</v>
      </c>
      <c r="BA43" s="21"/>
      <c r="BB43" s="21"/>
      <c r="BC43" s="21">
        <v>21306</v>
      </c>
      <c r="BD43" s="21"/>
      <c r="BE43" s="21"/>
      <c r="BF43" s="21"/>
      <c r="BG43" s="21"/>
      <c r="BH43" s="21">
        <v>8345</v>
      </c>
      <c r="BI43" s="21">
        <f t="shared" si="0"/>
        <v>14222125</v>
      </c>
    </row>
    <row r="44" spans="1:61" ht="20.25" customHeight="1">
      <c r="A44" s="25" t="s">
        <v>233</v>
      </c>
      <c r="B44" s="25">
        <v>2</v>
      </c>
      <c r="C44" s="32" t="s">
        <v>234</v>
      </c>
      <c r="D44" s="22">
        <v>139764</v>
      </c>
      <c r="E44" s="22">
        <v>840647</v>
      </c>
      <c r="F44" s="22">
        <v>759</v>
      </c>
      <c r="G44" s="22">
        <v>146497</v>
      </c>
      <c r="H44" s="22">
        <v>1010727</v>
      </c>
      <c r="I44" s="22">
        <v>70340</v>
      </c>
      <c r="J44" s="22">
        <v>210</v>
      </c>
      <c r="K44" s="22">
        <v>19297</v>
      </c>
      <c r="L44" s="22"/>
      <c r="M44" s="22"/>
      <c r="N44" s="22">
        <v>46849</v>
      </c>
      <c r="O44" s="22">
        <v>4118</v>
      </c>
      <c r="P44" s="22"/>
      <c r="Q44" s="22">
        <v>466</v>
      </c>
      <c r="R44" s="22">
        <v>213388</v>
      </c>
      <c r="S44" s="22"/>
      <c r="T44" s="22"/>
      <c r="U44" s="22"/>
      <c r="V44" s="22"/>
      <c r="W44" s="22">
        <v>328</v>
      </c>
      <c r="X44" s="22"/>
      <c r="Y44" s="22">
        <v>142400</v>
      </c>
      <c r="Z44" s="22"/>
      <c r="AA44" s="22"/>
      <c r="AB44" s="22">
        <v>7561</v>
      </c>
      <c r="AC44" s="22"/>
      <c r="AD44" s="22"/>
      <c r="AE44" s="22"/>
      <c r="AF44" s="22">
        <v>6412</v>
      </c>
      <c r="AG44" s="22"/>
      <c r="AH44" s="22">
        <v>1022</v>
      </c>
      <c r="AI44" s="22"/>
      <c r="AJ44" s="22">
        <v>26177</v>
      </c>
      <c r="AK44" s="22"/>
      <c r="AL44" s="22"/>
      <c r="AM44" s="22">
        <v>77932</v>
      </c>
      <c r="AN44" s="22">
        <v>17673</v>
      </c>
      <c r="AO44" s="22"/>
      <c r="AP44" s="22">
        <v>98608</v>
      </c>
      <c r="AQ44" s="22">
        <v>9015</v>
      </c>
      <c r="AR44" s="22">
        <v>60473</v>
      </c>
      <c r="AS44" s="22"/>
      <c r="AT44" s="22"/>
      <c r="AU44" s="22"/>
      <c r="AV44" s="22">
        <v>47933</v>
      </c>
      <c r="AW44" s="22">
        <v>2038</v>
      </c>
      <c r="AX44" s="22">
        <v>17117</v>
      </c>
      <c r="AY44" s="22"/>
      <c r="AZ44" s="22">
        <v>1120171</v>
      </c>
      <c r="BA44" s="22"/>
      <c r="BB44" s="22"/>
      <c r="BC44" s="22">
        <v>4626</v>
      </c>
      <c r="BD44" s="22"/>
      <c r="BE44" s="22"/>
      <c r="BF44" s="22"/>
      <c r="BG44" s="22"/>
      <c r="BH44" s="22">
        <v>4375</v>
      </c>
      <c r="BI44" s="22">
        <f t="shared" si="0"/>
        <v>4136923</v>
      </c>
    </row>
    <row r="45" spans="1:61" ht="20.25" customHeight="1">
      <c r="A45" s="25" t="s">
        <v>235</v>
      </c>
      <c r="B45" s="25">
        <v>3</v>
      </c>
      <c r="C45" s="32" t="s">
        <v>236</v>
      </c>
      <c r="D45" s="22"/>
      <c r="E45" s="22">
        <v>260</v>
      </c>
      <c r="F45" s="22">
        <v>759</v>
      </c>
      <c r="G45" s="22"/>
      <c r="H45" s="22">
        <v>1092</v>
      </c>
      <c r="I45" s="22"/>
      <c r="J45" s="22"/>
      <c r="K45" s="22"/>
      <c r="L45" s="22"/>
      <c r="M45" s="22"/>
      <c r="N45" s="22"/>
      <c r="O45" s="22"/>
      <c r="P45" s="22"/>
      <c r="Q45" s="2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2"/>
      <c r="AH45" s="22"/>
      <c r="AI45" s="22"/>
      <c r="AJ45" s="22"/>
      <c r="AK45" s="22"/>
      <c r="AL45" s="22"/>
      <c r="AM45" s="22">
        <v>927</v>
      </c>
      <c r="AN45" s="22">
        <v>2655</v>
      </c>
      <c r="AO45" s="22"/>
      <c r="AP45" s="22"/>
      <c r="AQ45" s="22">
        <v>573</v>
      </c>
      <c r="AR45" s="22"/>
      <c r="AS45" s="22"/>
      <c r="AT45" s="22"/>
      <c r="AU45" s="22"/>
      <c r="AV45" s="22"/>
      <c r="AW45" s="22">
        <v>270</v>
      </c>
      <c r="AX45" s="22"/>
      <c r="AY45" s="22"/>
      <c r="AZ45" s="22">
        <v>243883</v>
      </c>
      <c r="BA45" s="22"/>
      <c r="BB45" s="22"/>
      <c r="BC45" s="22"/>
      <c r="BD45" s="22"/>
      <c r="BE45" s="22"/>
      <c r="BF45" s="22"/>
      <c r="BG45" s="22"/>
      <c r="BH45" s="22"/>
      <c r="BI45" s="22">
        <f t="shared" si="0"/>
        <v>250419</v>
      </c>
    </row>
    <row r="46" spans="1:61" ht="20.25" customHeight="1">
      <c r="A46" s="25" t="s">
        <v>237</v>
      </c>
      <c r="B46" s="25">
        <v>3</v>
      </c>
      <c r="C46" s="32" t="s">
        <v>238</v>
      </c>
      <c r="D46" s="22">
        <v>139384</v>
      </c>
      <c r="E46" s="22">
        <v>830696</v>
      </c>
      <c r="F46" s="22"/>
      <c r="G46" s="22">
        <v>146497</v>
      </c>
      <c r="H46" s="22">
        <v>982153</v>
      </c>
      <c r="I46" s="22">
        <v>68285</v>
      </c>
      <c r="J46" s="22"/>
      <c r="K46" s="22">
        <v>17647</v>
      </c>
      <c r="L46" s="22"/>
      <c r="M46" s="22"/>
      <c r="N46" s="22">
        <v>46849</v>
      </c>
      <c r="O46" s="22">
        <v>4118</v>
      </c>
      <c r="P46" s="22"/>
      <c r="Q46" s="22"/>
      <c r="R46" s="22">
        <v>199724</v>
      </c>
      <c r="S46" s="22"/>
      <c r="T46" s="22"/>
      <c r="U46" s="22"/>
      <c r="V46" s="22"/>
      <c r="W46" s="22"/>
      <c r="X46" s="22"/>
      <c r="Y46" s="22">
        <v>141960</v>
      </c>
      <c r="Z46" s="22"/>
      <c r="AA46" s="22"/>
      <c r="AB46" s="22">
        <v>7561</v>
      </c>
      <c r="AC46" s="22"/>
      <c r="AD46" s="22"/>
      <c r="AE46" s="22"/>
      <c r="AF46" s="22"/>
      <c r="AG46" s="22"/>
      <c r="AH46" s="22"/>
      <c r="AI46" s="22"/>
      <c r="AJ46" s="22">
        <v>23714</v>
      </c>
      <c r="AK46" s="22"/>
      <c r="AL46" s="22"/>
      <c r="AM46" s="22">
        <v>39691</v>
      </c>
      <c r="AN46" s="22">
        <v>2055</v>
      </c>
      <c r="AO46" s="22"/>
      <c r="AP46" s="22">
        <v>96743</v>
      </c>
      <c r="AQ46" s="22">
        <v>8442</v>
      </c>
      <c r="AR46" s="22">
        <v>60241</v>
      </c>
      <c r="AS46" s="22"/>
      <c r="AT46" s="22"/>
      <c r="AU46" s="22"/>
      <c r="AV46" s="22">
        <v>46764</v>
      </c>
      <c r="AW46" s="22">
        <v>1768</v>
      </c>
      <c r="AX46" s="22">
        <v>17117</v>
      </c>
      <c r="AY46" s="22"/>
      <c r="AZ46" s="22">
        <v>565073</v>
      </c>
      <c r="BA46" s="22"/>
      <c r="BB46" s="22"/>
      <c r="BC46" s="22">
        <v>4626</v>
      </c>
      <c r="BD46" s="22"/>
      <c r="BE46" s="22"/>
      <c r="BF46" s="22"/>
      <c r="BG46" s="22"/>
      <c r="BH46" s="22">
        <v>4099</v>
      </c>
      <c r="BI46" s="22">
        <f t="shared" si="0"/>
        <v>3455207</v>
      </c>
    </row>
    <row r="47" spans="1:61" ht="20.25" customHeight="1">
      <c r="A47" s="25" t="s">
        <v>239</v>
      </c>
      <c r="B47" s="25">
        <v>4</v>
      </c>
      <c r="C47" s="32" t="s">
        <v>240</v>
      </c>
      <c r="D47" s="22">
        <v>138685</v>
      </c>
      <c r="E47" s="22">
        <v>830696</v>
      </c>
      <c r="F47" s="22"/>
      <c r="G47" s="22">
        <v>146497</v>
      </c>
      <c r="H47" s="22">
        <v>982153</v>
      </c>
      <c r="I47" s="22">
        <v>68285</v>
      </c>
      <c r="J47" s="22"/>
      <c r="K47" s="22">
        <v>4106</v>
      </c>
      <c r="L47" s="22"/>
      <c r="M47" s="22"/>
      <c r="N47" s="22">
        <v>46849</v>
      </c>
      <c r="O47" s="22">
        <v>4118</v>
      </c>
      <c r="P47" s="22"/>
      <c r="Q47" s="22"/>
      <c r="R47" s="22">
        <v>195288</v>
      </c>
      <c r="S47" s="22"/>
      <c r="T47" s="22"/>
      <c r="U47" s="22"/>
      <c r="V47" s="22"/>
      <c r="W47" s="22"/>
      <c r="X47" s="22"/>
      <c r="Y47" s="22">
        <v>141960</v>
      </c>
      <c r="Z47" s="22"/>
      <c r="AA47" s="22"/>
      <c r="AB47" s="22">
        <v>7561</v>
      </c>
      <c r="AC47" s="22"/>
      <c r="AD47" s="22"/>
      <c r="AE47" s="22"/>
      <c r="AF47" s="22"/>
      <c r="AG47" s="22"/>
      <c r="AH47" s="22"/>
      <c r="AI47" s="22"/>
      <c r="AJ47" s="22">
        <v>23714</v>
      </c>
      <c r="AK47" s="22"/>
      <c r="AL47" s="22"/>
      <c r="AM47" s="22">
        <v>39243</v>
      </c>
      <c r="AN47" s="22"/>
      <c r="AO47" s="22"/>
      <c r="AP47" s="22">
        <v>96743</v>
      </c>
      <c r="AQ47" s="22">
        <v>8442</v>
      </c>
      <c r="AR47" s="22">
        <v>60241</v>
      </c>
      <c r="AS47" s="22"/>
      <c r="AT47" s="22"/>
      <c r="AU47" s="22"/>
      <c r="AV47" s="22">
        <v>46764</v>
      </c>
      <c r="AW47" s="22">
        <v>919</v>
      </c>
      <c r="AX47" s="22">
        <v>17117</v>
      </c>
      <c r="AY47" s="22"/>
      <c r="AZ47" s="22">
        <v>550777</v>
      </c>
      <c r="BA47" s="22"/>
      <c r="BB47" s="22"/>
      <c r="BC47" s="22">
        <v>441</v>
      </c>
      <c r="BD47" s="22"/>
      <c r="BE47" s="22"/>
      <c r="BF47" s="22"/>
      <c r="BG47" s="22"/>
      <c r="BH47" s="22">
        <v>4099</v>
      </c>
      <c r="BI47" s="22">
        <f t="shared" si="0"/>
        <v>3414698</v>
      </c>
    </row>
    <row r="48" spans="1:61" ht="20.25" customHeight="1">
      <c r="A48" s="25" t="s">
        <v>241</v>
      </c>
      <c r="B48" s="25">
        <v>4</v>
      </c>
      <c r="C48" s="32" t="s">
        <v>242</v>
      </c>
      <c r="D48" s="22"/>
      <c r="E48" s="22"/>
      <c r="F48" s="22"/>
      <c r="G48" s="22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22"/>
      <c r="S48" s="22"/>
      <c r="T48" s="22"/>
      <c r="U48" s="22"/>
      <c r="V48" s="22"/>
      <c r="W48" s="22"/>
      <c r="X48" s="22"/>
      <c r="Y48" s="22"/>
      <c r="Z48" s="22"/>
      <c r="AA48" s="22"/>
      <c r="AB48" s="22"/>
      <c r="AC48" s="22"/>
      <c r="AD48" s="22"/>
      <c r="AE48" s="22"/>
      <c r="AF48" s="22"/>
      <c r="AG48" s="22"/>
      <c r="AH48" s="22"/>
      <c r="AI48" s="22"/>
      <c r="AJ48" s="22"/>
      <c r="AK48" s="22"/>
      <c r="AL48" s="22"/>
      <c r="AM48" s="22"/>
      <c r="AN48" s="22"/>
      <c r="AO48" s="22"/>
      <c r="AP48" s="22"/>
      <c r="AQ48" s="22"/>
      <c r="AR48" s="22"/>
      <c r="AS48" s="22"/>
      <c r="AT48" s="22"/>
      <c r="AU48" s="22"/>
      <c r="AV48" s="22"/>
      <c r="AW48" s="22"/>
      <c r="AX48" s="22"/>
      <c r="AY48" s="22"/>
      <c r="AZ48" s="22">
        <v>488</v>
      </c>
      <c r="BA48" s="22"/>
      <c r="BB48" s="22"/>
      <c r="BC48" s="22"/>
      <c r="BD48" s="22"/>
      <c r="BE48" s="22"/>
      <c r="BF48" s="22"/>
      <c r="BG48" s="22"/>
      <c r="BH48" s="22"/>
      <c r="BI48" s="22">
        <f t="shared" si="0"/>
        <v>488</v>
      </c>
    </row>
    <row r="49" spans="1:61" ht="20.25" customHeight="1">
      <c r="A49" s="25" t="s">
        <v>243</v>
      </c>
      <c r="B49" s="25">
        <v>3</v>
      </c>
      <c r="C49" s="32" t="s">
        <v>244</v>
      </c>
      <c r="D49" s="22"/>
      <c r="E49" s="22">
        <v>8812</v>
      </c>
      <c r="F49" s="22"/>
      <c r="G49" s="22"/>
      <c r="H49" s="22">
        <v>24504</v>
      </c>
      <c r="I49" s="22">
        <v>1483</v>
      </c>
      <c r="J49" s="22"/>
      <c r="K49" s="22">
        <v>1315</v>
      </c>
      <c r="L49" s="22"/>
      <c r="M49" s="22"/>
      <c r="N49" s="22"/>
      <c r="O49" s="22"/>
      <c r="P49" s="22"/>
      <c r="Q49" s="22">
        <v>466</v>
      </c>
      <c r="R49" s="22">
        <v>13664</v>
      </c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>
        <v>6412</v>
      </c>
      <c r="AG49" s="22"/>
      <c r="AH49" s="22">
        <v>1022</v>
      </c>
      <c r="AI49" s="22"/>
      <c r="AJ49" s="22">
        <v>1763</v>
      </c>
      <c r="AK49" s="22"/>
      <c r="AL49" s="22"/>
      <c r="AM49" s="22">
        <v>23312</v>
      </c>
      <c r="AN49" s="22"/>
      <c r="AO49" s="22"/>
      <c r="AP49" s="22">
        <v>1541</v>
      </c>
      <c r="AQ49" s="22"/>
      <c r="AR49" s="22"/>
      <c r="AS49" s="22"/>
      <c r="AT49" s="22"/>
      <c r="AU49" s="22"/>
      <c r="AV49" s="22">
        <v>1169</v>
      </c>
      <c r="AW49" s="22"/>
      <c r="AX49" s="22"/>
      <c r="AY49" s="22"/>
      <c r="AZ49" s="22">
        <v>115643</v>
      </c>
      <c r="BA49" s="22"/>
      <c r="BB49" s="22"/>
      <c r="BC49" s="22"/>
      <c r="BD49" s="22"/>
      <c r="BE49" s="22"/>
      <c r="BF49" s="22"/>
      <c r="BG49" s="22"/>
      <c r="BH49" s="22"/>
      <c r="BI49" s="22">
        <f t="shared" si="0"/>
        <v>201106</v>
      </c>
    </row>
    <row r="50" spans="1:61" ht="20.25" customHeight="1">
      <c r="A50" s="25" t="s">
        <v>257</v>
      </c>
      <c r="B50" s="25">
        <v>2</v>
      </c>
      <c r="C50" s="32" t="s">
        <v>258</v>
      </c>
      <c r="D50" s="22"/>
      <c r="E50" s="22">
        <v>1340</v>
      </c>
      <c r="F50" s="22">
        <v>320</v>
      </c>
      <c r="G50" s="22"/>
      <c r="H50" s="22">
        <v>1265</v>
      </c>
      <c r="I50" s="22"/>
      <c r="J50" s="22"/>
      <c r="K50" s="22"/>
      <c r="L50" s="22"/>
      <c r="M50" s="22"/>
      <c r="N50" s="22"/>
      <c r="O50" s="22"/>
      <c r="P50" s="22"/>
      <c r="Q50" s="22"/>
      <c r="R50" s="22">
        <v>500</v>
      </c>
      <c r="S50" s="22"/>
      <c r="T50" s="22"/>
      <c r="U50" s="22">
        <v>256</v>
      </c>
      <c r="V50" s="22"/>
      <c r="W50" s="22"/>
      <c r="X50" s="22"/>
      <c r="Y50" s="22"/>
      <c r="Z50" s="22"/>
      <c r="AA50" s="22"/>
      <c r="AB50" s="22"/>
      <c r="AC50" s="22"/>
      <c r="AD50" s="22"/>
      <c r="AE50" s="22"/>
      <c r="AF50" s="22">
        <v>218</v>
      </c>
      <c r="AG50" s="22"/>
      <c r="AH50" s="22"/>
      <c r="AI50" s="22"/>
      <c r="AJ50" s="22">
        <v>568</v>
      </c>
      <c r="AK50" s="22"/>
      <c r="AL50" s="22"/>
      <c r="AM50" s="22">
        <v>885</v>
      </c>
      <c r="AN50" s="22"/>
      <c r="AO50" s="22"/>
      <c r="AP50" s="22"/>
      <c r="AQ50" s="22"/>
      <c r="AR50" s="22"/>
      <c r="AS50" s="22"/>
      <c r="AT50" s="22"/>
      <c r="AU50" s="22">
        <v>416</v>
      </c>
      <c r="AV50" s="22">
        <v>2439</v>
      </c>
      <c r="AW50" s="22"/>
      <c r="AX50" s="22"/>
      <c r="AY50" s="22"/>
      <c r="AZ50" s="22">
        <v>21533</v>
      </c>
      <c r="BA50" s="22"/>
      <c r="BB50" s="22"/>
      <c r="BC50" s="22"/>
      <c r="BD50" s="22"/>
      <c r="BE50" s="22"/>
      <c r="BF50" s="22"/>
      <c r="BG50" s="22"/>
      <c r="BH50" s="22"/>
      <c r="BI50" s="22">
        <f t="shared" si="0"/>
        <v>29740</v>
      </c>
    </row>
    <row r="51" spans="1:61" ht="20.25" customHeight="1">
      <c r="A51" s="25" t="s">
        <v>259</v>
      </c>
      <c r="B51" s="25">
        <v>3</v>
      </c>
      <c r="C51" s="32" t="s">
        <v>260</v>
      </c>
      <c r="D51" s="22"/>
      <c r="E51" s="22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2"/>
      <c r="AB51" s="22"/>
      <c r="AC51" s="22"/>
      <c r="AD51" s="22"/>
      <c r="AE51" s="22"/>
      <c r="AF51" s="22"/>
      <c r="AG51" s="22"/>
      <c r="AH51" s="22"/>
      <c r="AI51" s="22"/>
      <c r="AJ51" s="22">
        <v>322</v>
      </c>
      <c r="AK51" s="22"/>
      <c r="AL51" s="22"/>
      <c r="AM51" s="22"/>
      <c r="AN51" s="22"/>
      <c r="AO51" s="22"/>
      <c r="AP51" s="22"/>
      <c r="AQ51" s="22"/>
      <c r="AR51" s="22"/>
      <c r="AS51" s="22"/>
      <c r="AT51" s="22"/>
      <c r="AU51" s="22"/>
      <c r="AV51" s="22"/>
      <c r="AW51" s="22"/>
      <c r="AX51" s="22"/>
      <c r="AY51" s="22"/>
      <c r="AZ51" s="22"/>
      <c r="BA51" s="22"/>
      <c r="BB51" s="22"/>
      <c r="BC51" s="22"/>
      <c r="BD51" s="22"/>
      <c r="BE51" s="22"/>
      <c r="BF51" s="22"/>
      <c r="BG51" s="22"/>
      <c r="BH51" s="22"/>
      <c r="BI51" s="22">
        <f t="shared" si="0"/>
        <v>322</v>
      </c>
    </row>
    <row r="52" spans="1:61" ht="20.25" customHeight="1">
      <c r="A52" s="25" t="s">
        <v>274</v>
      </c>
      <c r="B52" s="25">
        <v>3</v>
      </c>
      <c r="C52" s="32" t="s">
        <v>275</v>
      </c>
      <c r="D52" s="22"/>
      <c r="E52" s="22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22">
        <v>500</v>
      </c>
      <c r="S52" s="22"/>
      <c r="T52" s="22"/>
      <c r="U52" s="22">
        <v>256</v>
      </c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>
        <v>218</v>
      </c>
      <c r="AG52" s="22"/>
      <c r="AH52" s="22"/>
      <c r="AI52" s="22"/>
      <c r="AJ52" s="22"/>
      <c r="AK52" s="22"/>
      <c r="AL52" s="22"/>
      <c r="AM52" s="22">
        <v>885</v>
      </c>
      <c r="AN52" s="22"/>
      <c r="AO52" s="22"/>
      <c r="AP52" s="22"/>
      <c r="AQ52" s="22"/>
      <c r="AR52" s="22"/>
      <c r="AS52" s="22"/>
      <c r="AT52" s="22"/>
      <c r="AU52" s="22"/>
      <c r="AV52" s="22">
        <v>300</v>
      </c>
      <c r="AW52" s="22"/>
      <c r="AX52" s="22"/>
      <c r="AY52" s="22"/>
      <c r="AZ52" s="22">
        <v>705</v>
      </c>
      <c r="BA52" s="22"/>
      <c r="BB52" s="22"/>
      <c r="BC52" s="22"/>
      <c r="BD52" s="22"/>
      <c r="BE52" s="22"/>
      <c r="BF52" s="22"/>
      <c r="BG52" s="22"/>
      <c r="BH52" s="22"/>
      <c r="BI52" s="22">
        <f t="shared" si="0"/>
        <v>2864</v>
      </c>
    </row>
    <row r="53" spans="1:61" ht="20.25" customHeight="1">
      <c r="A53" s="25" t="s">
        <v>276</v>
      </c>
      <c r="B53" s="25">
        <v>3</v>
      </c>
      <c r="C53" s="32" t="s">
        <v>277</v>
      </c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 s="22">
        <v>2139</v>
      </c>
      <c r="AW53" s="22"/>
      <c r="AX53" s="22"/>
      <c r="AY53" s="22"/>
      <c r="AZ53" s="22">
        <v>702</v>
      </c>
      <c r="BA53" s="22"/>
      <c r="BB53" s="22"/>
      <c r="BC53" s="22"/>
      <c r="BD53" s="22"/>
      <c r="BE53" s="22"/>
      <c r="BF53" s="22"/>
      <c r="BG53" s="22"/>
      <c r="BH53" s="22"/>
      <c r="BI53" s="22">
        <f t="shared" si="0"/>
        <v>2841</v>
      </c>
    </row>
    <row r="54" spans="1:61" ht="20.25" customHeight="1">
      <c r="A54" s="25" t="s">
        <v>278</v>
      </c>
      <c r="B54" s="25">
        <v>2</v>
      </c>
      <c r="C54" s="32" t="s">
        <v>279</v>
      </c>
      <c r="D54" s="22">
        <v>5842</v>
      </c>
      <c r="E54" s="22"/>
      <c r="F54" s="22">
        <v>16300</v>
      </c>
      <c r="G54" s="22"/>
      <c r="H54" s="22">
        <v>7168</v>
      </c>
      <c r="I54" s="22"/>
      <c r="J54" s="22"/>
      <c r="K54" s="22"/>
      <c r="L54" s="22"/>
      <c r="M54" s="22"/>
      <c r="N54" s="22"/>
      <c r="O54" s="22"/>
      <c r="P54" s="22"/>
      <c r="Q54" s="22"/>
      <c r="R54" s="22"/>
      <c r="S54" s="22"/>
      <c r="T54" s="22">
        <v>237</v>
      </c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2"/>
      <c r="AH54" s="22"/>
      <c r="AI54" s="22">
        <v>315</v>
      </c>
      <c r="AJ54" s="22">
        <v>1297</v>
      </c>
      <c r="AK54" s="22"/>
      <c r="AL54" s="22"/>
      <c r="AM54" s="22"/>
      <c r="AN54" s="22">
        <v>336</v>
      </c>
      <c r="AO54" s="22"/>
      <c r="AP54" s="22">
        <v>1352</v>
      </c>
      <c r="AQ54" s="22">
        <v>205</v>
      </c>
      <c r="AR54" s="22"/>
      <c r="AS54" s="22"/>
      <c r="AT54" s="22"/>
      <c r="AU54" s="22"/>
      <c r="AV54" s="22">
        <v>210</v>
      </c>
      <c r="AW54" s="22"/>
      <c r="AX54" s="22"/>
      <c r="AY54" s="22"/>
      <c r="AZ54" s="22">
        <v>27621</v>
      </c>
      <c r="BA54" s="22"/>
      <c r="BB54" s="22"/>
      <c r="BC54" s="22"/>
      <c r="BD54" s="22"/>
      <c r="BE54" s="22"/>
      <c r="BF54" s="22"/>
      <c r="BG54" s="22"/>
      <c r="BH54" s="22"/>
      <c r="BI54" s="22">
        <f t="shared" si="0"/>
        <v>60883</v>
      </c>
    </row>
    <row r="55" spans="1:61" ht="20.25" customHeight="1">
      <c r="A55" s="25" t="s">
        <v>280</v>
      </c>
      <c r="B55" s="25">
        <v>3</v>
      </c>
      <c r="C55" s="32" t="s">
        <v>281</v>
      </c>
      <c r="D55" s="22"/>
      <c r="E55" s="22"/>
      <c r="F55" s="22">
        <v>16300</v>
      </c>
      <c r="G55" s="22"/>
      <c r="H55" s="22">
        <v>3220</v>
      </c>
      <c r="I55" s="22"/>
      <c r="J55" s="22"/>
      <c r="K55" s="22"/>
      <c r="L55" s="22"/>
      <c r="M55" s="22"/>
      <c r="N55" s="22"/>
      <c r="O55" s="22"/>
      <c r="P55" s="22"/>
      <c r="Q55" s="22"/>
      <c r="R55" s="22"/>
      <c r="S55" s="22"/>
      <c r="T55" s="22"/>
      <c r="U55" s="22"/>
      <c r="V55" s="22"/>
      <c r="W55" s="22"/>
      <c r="X55" s="22"/>
      <c r="Y55" s="22"/>
      <c r="Z55" s="22"/>
      <c r="AA55" s="22"/>
      <c r="AB55" s="22"/>
      <c r="AC55" s="22"/>
      <c r="AD55" s="22"/>
      <c r="AE55" s="22"/>
      <c r="AF55" s="22"/>
      <c r="AG55" s="22"/>
      <c r="AH55" s="22"/>
      <c r="AI55" s="22"/>
      <c r="AJ55" s="22"/>
      <c r="AK55" s="22"/>
      <c r="AL55" s="22"/>
      <c r="AM55" s="22"/>
      <c r="AN55" s="22"/>
      <c r="AO55" s="22"/>
      <c r="AP55" s="22"/>
      <c r="AQ55" s="22"/>
      <c r="AR55" s="22"/>
      <c r="AS55" s="22"/>
      <c r="AT55" s="22"/>
      <c r="AU55" s="22"/>
      <c r="AV55" s="22"/>
      <c r="AW55" s="22"/>
      <c r="AX55" s="22"/>
      <c r="AY55" s="22"/>
      <c r="AZ55" s="22">
        <v>696</v>
      </c>
      <c r="BA55" s="22"/>
      <c r="BB55" s="22"/>
      <c r="BC55" s="22"/>
      <c r="BD55" s="22"/>
      <c r="BE55" s="22"/>
      <c r="BF55" s="22"/>
      <c r="BG55" s="22"/>
      <c r="BH55" s="22"/>
      <c r="BI55" s="22">
        <f t="shared" si="0"/>
        <v>20216</v>
      </c>
    </row>
    <row r="56" spans="1:61" ht="20.25" customHeight="1">
      <c r="A56" s="25" t="s">
        <v>286</v>
      </c>
      <c r="B56" s="25">
        <v>4</v>
      </c>
      <c r="C56" s="32" t="s">
        <v>287</v>
      </c>
      <c r="D56" s="22"/>
      <c r="E56" s="22"/>
      <c r="F56" s="22">
        <v>16300</v>
      </c>
      <c r="G56" s="22"/>
      <c r="H56" s="22">
        <v>3220</v>
      </c>
      <c r="I56" s="22"/>
      <c r="J56" s="22"/>
      <c r="K56" s="22"/>
      <c r="L56" s="22"/>
      <c r="M56" s="22"/>
      <c r="N56" s="22"/>
      <c r="O56" s="22"/>
      <c r="P56" s="22"/>
      <c r="Q56" s="2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2"/>
      <c r="AF56" s="22"/>
      <c r="AG56" s="22"/>
      <c r="AH56" s="22"/>
      <c r="AI56" s="22"/>
      <c r="AJ56" s="22"/>
      <c r="AK56" s="22"/>
      <c r="AL56" s="22"/>
      <c r="AM56" s="22"/>
      <c r="AN56" s="22"/>
      <c r="AO56" s="22"/>
      <c r="AP56" s="22"/>
      <c r="AQ56" s="22"/>
      <c r="AR56" s="22"/>
      <c r="AS56" s="22"/>
      <c r="AT56" s="22"/>
      <c r="AU56" s="22"/>
      <c r="AV56" s="22"/>
      <c r="AW56" s="22"/>
      <c r="AX56" s="22"/>
      <c r="AY56" s="22"/>
      <c r="AZ56" s="22">
        <v>696</v>
      </c>
      <c r="BA56" s="22"/>
      <c r="BB56" s="22"/>
      <c r="BC56" s="22"/>
      <c r="BD56" s="22"/>
      <c r="BE56" s="22"/>
      <c r="BF56" s="22"/>
      <c r="BG56" s="22"/>
      <c r="BH56" s="22"/>
      <c r="BI56" s="22">
        <f t="shared" si="0"/>
        <v>20216</v>
      </c>
    </row>
    <row r="57" spans="1:61" ht="20.25" customHeight="1">
      <c r="A57" s="25" t="s">
        <v>290</v>
      </c>
      <c r="B57" s="25">
        <v>3</v>
      </c>
      <c r="C57" s="32" t="s">
        <v>291</v>
      </c>
      <c r="D57" s="22">
        <v>4642</v>
      </c>
      <c r="E57" s="22"/>
      <c r="F57" s="22"/>
      <c r="G57" s="22"/>
      <c r="H57" s="22">
        <v>891</v>
      </c>
      <c r="I57" s="22"/>
      <c r="J57" s="22"/>
      <c r="K57" s="22"/>
      <c r="L57" s="22"/>
      <c r="M57" s="22"/>
      <c r="N57" s="22"/>
      <c r="O57" s="22"/>
      <c r="P57" s="22"/>
      <c r="Q57" s="22"/>
      <c r="R57" s="22"/>
      <c r="S57" s="22"/>
      <c r="T57" s="22"/>
      <c r="U57" s="22"/>
      <c r="V57" s="22"/>
      <c r="W57" s="22"/>
      <c r="X57" s="22"/>
      <c r="Y57" s="22"/>
      <c r="Z57" s="22"/>
      <c r="AA57" s="22"/>
      <c r="AB57" s="22"/>
      <c r="AC57" s="22"/>
      <c r="AD57" s="22"/>
      <c r="AE57" s="22"/>
      <c r="AF57" s="22"/>
      <c r="AG57" s="22"/>
      <c r="AH57" s="22"/>
      <c r="AI57" s="22"/>
      <c r="AJ57" s="22"/>
      <c r="AK57" s="22"/>
      <c r="AL57" s="22"/>
      <c r="AM57" s="22"/>
      <c r="AN57" s="22"/>
      <c r="AO57" s="22"/>
      <c r="AP57" s="22">
        <v>950</v>
      </c>
      <c r="AQ57" s="22"/>
      <c r="AR57" s="22"/>
      <c r="AS57" s="22"/>
      <c r="AT57" s="22"/>
      <c r="AU57" s="22"/>
      <c r="AV57" s="22">
        <v>210</v>
      </c>
      <c r="AW57" s="22"/>
      <c r="AX57" s="22"/>
      <c r="AY57" s="22"/>
      <c r="AZ57" s="22">
        <v>13710</v>
      </c>
      <c r="BA57" s="22"/>
      <c r="BB57" s="22"/>
      <c r="BC57" s="22"/>
      <c r="BD57" s="22"/>
      <c r="BE57" s="22"/>
      <c r="BF57" s="22"/>
      <c r="BG57" s="22"/>
      <c r="BH57" s="22"/>
      <c r="BI57" s="22">
        <f t="shared" si="0"/>
        <v>20403</v>
      </c>
    </row>
    <row r="58" spans="1:61" ht="20.25" customHeight="1">
      <c r="A58" s="25" t="s">
        <v>292</v>
      </c>
      <c r="B58" s="25">
        <v>4</v>
      </c>
      <c r="C58" s="32" t="s">
        <v>293</v>
      </c>
      <c r="D58" s="22">
        <v>3946</v>
      </c>
      <c r="E58" s="22"/>
      <c r="F58" s="22"/>
      <c r="G58" s="22"/>
      <c r="H58" s="22">
        <v>891</v>
      </c>
      <c r="I58" s="22"/>
      <c r="J58" s="22"/>
      <c r="K58" s="22"/>
      <c r="L58" s="22"/>
      <c r="M58" s="22"/>
      <c r="N58" s="22"/>
      <c r="O58" s="22"/>
      <c r="P58" s="22"/>
      <c r="Q58" s="2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2"/>
      <c r="AF58" s="22"/>
      <c r="AG58" s="22"/>
      <c r="AH58" s="22"/>
      <c r="AI58" s="22"/>
      <c r="AJ58" s="22"/>
      <c r="AK58" s="22"/>
      <c r="AL58" s="22"/>
      <c r="AM58" s="22"/>
      <c r="AN58" s="22"/>
      <c r="AO58" s="22"/>
      <c r="AP58" s="22"/>
      <c r="AQ58" s="22"/>
      <c r="AR58" s="22"/>
      <c r="AS58" s="22"/>
      <c r="AT58" s="22"/>
      <c r="AU58" s="22"/>
      <c r="AV58" s="22"/>
      <c r="AW58" s="22"/>
      <c r="AX58" s="22"/>
      <c r="AY58" s="22"/>
      <c r="AZ58" s="22"/>
      <c r="BA58" s="22"/>
      <c r="BB58" s="22"/>
      <c r="BC58" s="22"/>
      <c r="BD58" s="22"/>
      <c r="BE58" s="22"/>
      <c r="BF58" s="22"/>
      <c r="BG58" s="22"/>
      <c r="BH58" s="22"/>
      <c r="BI58" s="22">
        <f t="shared" si="0"/>
        <v>4837</v>
      </c>
    </row>
    <row r="59" spans="1:61" ht="20.25" customHeight="1">
      <c r="A59" s="25" t="s">
        <v>296</v>
      </c>
      <c r="B59" s="25">
        <v>4</v>
      </c>
      <c r="C59" s="32" t="s">
        <v>297</v>
      </c>
      <c r="D59" s="22">
        <v>696</v>
      </c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>
        <f t="shared" si="0"/>
        <v>696</v>
      </c>
    </row>
    <row r="60" spans="1:61" ht="20.25" customHeight="1">
      <c r="A60" s="25" t="s">
        <v>298</v>
      </c>
      <c r="B60" s="25">
        <v>4</v>
      </c>
      <c r="C60" s="32" t="s">
        <v>299</v>
      </c>
      <c r="D60" s="22"/>
      <c r="E60" s="22"/>
      <c r="F60" s="22"/>
      <c r="G60" s="22"/>
      <c r="H60" s="22"/>
      <c r="I60" s="22"/>
      <c r="J60" s="22"/>
      <c r="K60" s="22"/>
      <c r="L60" s="22"/>
      <c r="M60" s="22"/>
      <c r="N60" s="22"/>
      <c r="O60" s="22"/>
      <c r="P60" s="22"/>
      <c r="Q60" s="2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2"/>
      <c r="AF60" s="22"/>
      <c r="AG60" s="22"/>
      <c r="AH60" s="22"/>
      <c r="AI60" s="22"/>
      <c r="AJ60" s="22"/>
      <c r="AK60" s="22"/>
      <c r="AL60" s="22"/>
      <c r="AM60" s="22"/>
      <c r="AN60" s="22"/>
      <c r="AO60" s="22"/>
      <c r="AP60" s="22">
        <v>950</v>
      </c>
      <c r="AQ60" s="22"/>
      <c r="AR60" s="22"/>
      <c r="AS60" s="22"/>
      <c r="AT60" s="22"/>
      <c r="AU60" s="22"/>
      <c r="AV60" s="22">
        <v>210</v>
      </c>
      <c r="AW60" s="22"/>
      <c r="AX60" s="22"/>
      <c r="AY60" s="22"/>
      <c r="AZ60" s="22">
        <v>10722</v>
      </c>
      <c r="BA60" s="22"/>
      <c r="BB60" s="22"/>
      <c r="BC60" s="22"/>
      <c r="BD60" s="22"/>
      <c r="BE60" s="22"/>
      <c r="BF60" s="22"/>
      <c r="BG60" s="22"/>
      <c r="BH60" s="22"/>
      <c r="BI60" s="22">
        <f t="shared" si="0"/>
        <v>11882</v>
      </c>
    </row>
    <row r="61" spans="1:61" ht="20.25" customHeight="1">
      <c r="A61" s="25" t="s">
        <v>300</v>
      </c>
      <c r="B61" s="25">
        <v>4</v>
      </c>
      <c r="C61" s="32" t="s">
        <v>301</v>
      </c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22"/>
      <c r="S61" s="22"/>
      <c r="T61" s="22"/>
      <c r="U61" s="22"/>
      <c r="V61" s="22"/>
      <c r="W61" s="22"/>
      <c r="X61" s="22"/>
      <c r="Y61" s="22"/>
      <c r="Z61" s="22"/>
      <c r="AA61" s="22"/>
      <c r="AB61" s="22"/>
      <c r="AC61" s="22"/>
      <c r="AD61" s="22"/>
      <c r="AE61" s="22"/>
      <c r="AF61" s="22"/>
      <c r="AG61" s="22"/>
      <c r="AH61" s="22"/>
      <c r="AI61" s="22"/>
      <c r="AJ61" s="22"/>
      <c r="AK61" s="22"/>
      <c r="AL61" s="22"/>
      <c r="AM61" s="22"/>
      <c r="AN61" s="22"/>
      <c r="AO61" s="22"/>
      <c r="AP61" s="22"/>
      <c r="AQ61" s="22"/>
      <c r="AR61" s="22"/>
      <c r="AS61" s="22"/>
      <c r="AT61" s="22"/>
      <c r="AU61" s="22"/>
      <c r="AV61" s="22"/>
      <c r="AW61" s="22"/>
      <c r="AX61" s="22"/>
      <c r="AY61" s="22"/>
      <c r="AZ61" s="22">
        <v>2988</v>
      </c>
      <c r="BA61" s="22"/>
      <c r="BB61" s="22"/>
      <c r="BC61" s="22"/>
      <c r="BD61" s="22"/>
      <c r="BE61" s="22"/>
      <c r="BF61" s="22"/>
      <c r="BG61" s="22"/>
      <c r="BH61" s="22"/>
      <c r="BI61" s="22">
        <f t="shared" si="0"/>
        <v>2988</v>
      </c>
    </row>
    <row r="62" spans="1:61" ht="20.25" customHeight="1">
      <c r="A62" s="25" t="s">
        <v>302</v>
      </c>
      <c r="B62" s="25">
        <v>3</v>
      </c>
      <c r="C62" s="32" t="s">
        <v>303</v>
      </c>
      <c r="D62" s="22">
        <v>1200</v>
      </c>
      <c r="E62" s="22"/>
      <c r="F62" s="22"/>
      <c r="G62" s="22"/>
      <c r="H62" s="22">
        <v>3057</v>
      </c>
      <c r="I62" s="22"/>
      <c r="J62" s="22"/>
      <c r="K62" s="22"/>
      <c r="L62" s="22"/>
      <c r="M62" s="22"/>
      <c r="N62" s="22"/>
      <c r="O62" s="22"/>
      <c r="P62" s="22"/>
      <c r="Q62" s="22"/>
      <c r="R62" s="22"/>
      <c r="S62" s="22"/>
      <c r="T62" s="22">
        <v>237</v>
      </c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>
        <v>315</v>
      </c>
      <c r="AJ62" s="22">
        <v>1297</v>
      </c>
      <c r="AK62" s="22"/>
      <c r="AL62" s="22"/>
      <c r="AM62" s="22"/>
      <c r="AN62" s="22">
        <v>336</v>
      </c>
      <c r="AO62" s="22"/>
      <c r="AP62" s="22">
        <v>402</v>
      </c>
      <c r="AQ62" s="22">
        <v>205</v>
      </c>
      <c r="AR62" s="22"/>
      <c r="AS62" s="22"/>
      <c r="AT62" s="22"/>
      <c r="AU62" s="22"/>
      <c r="AV62" s="22"/>
      <c r="AW62" s="22"/>
      <c r="AX62" s="22"/>
      <c r="AY62" s="22"/>
      <c r="AZ62" s="22">
        <v>13215</v>
      </c>
      <c r="BA62" s="22"/>
      <c r="BB62" s="22"/>
      <c r="BC62" s="22"/>
      <c r="BD62" s="22"/>
      <c r="BE62" s="22"/>
      <c r="BF62" s="22"/>
      <c r="BG62" s="22"/>
      <c r="BH62" s="22"/>
      <c r="BI62" s="22">
        <f t="shared" si="0"/>
        <v>20264</v>
      </c>
    </row>
    <row r="63" spans="1:61" ht="20.25" customHeight="1">
      <c r="A63" s="25" t="s">
        <v>312</v>
      </c>
      <c r="B63" s="25">
        <v>4</v>
      </c>
      <c r="C63" s="32" t="s">
        <v>313</v>
      </c>
      <c r="D63" s="22"/>
      <c r="E63" s="22"/>
      <c r="F63" s="22"/>
      <c r="G63" s="22"/>
      <c r="H63" s="22">
        <v>2400</v>
      </c>
      <c r="I63" s="22"/>
      <c r="J63" s="22"/>
      <c r="K63" s="22"/>
      <c r="L63" s="22"/>
      <c r="M63" s="22"/>
      <c r="N63" s="22"/>
      <c r="O63" s="22"/>
      <c r="P63" s="22"/>
      <c r="Q63" s="2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2"/>
      <c r="AH63" s="22"/>
      <c r="AI63" s="22"/>
      <c r="AJ63" s="22"/>
      <c r="AK63" s="22"/>
      <c r="AL63" s="22"/>
      <c r="AM63" s="22"/>
      <c r="AN63" s="22"/>
      <c r="AO63" s="22"/>
      <c r="AP63" s="22"/>
      <c r="AQ63" s="22"/>
      <c r="AR63" s="22"/>
      <c r="AS63" s="22"/>
      <c r="AT63" s="22"/>
      <c r="AU63" s="22"/>
      <c r="AV63" s="22"/>
      <c r="AW63" s="22"/>
      <c r="AX63" s="22"/>
      <c r="AY63" s="22"/>
      <c r="AZ63" s="22">
        <v>783</v>
      </c>
      <c r="BA63" s="22"/>
      <c r="BB63" s="22"/>
      <c r="BC63" s="22"/>
      <c r="BD63" s="22"/>
      <c r="BE63" s="22"/>
      <c r="BF63" s="22"/>
      <c r="BG63" s="22"/>
      <c r="BH63" s="22"/>
      <c r="BI63" s="22">
        <f t="shared" si="0"/>
        <v>3183</v>
      </c>
    </row>
    <row r="64" spans="1:61" ht="20.25" customHeight="1">
      <c r="A64" s="25" t="s">
        <v>314</v>
      </c>
      <c r="B64" s="25">
        <v>5</v>
      </c>
      <c r="C64" s="32" t="s">
        <v>315</v>
      </c>
      <c r="D64" s="22"/>
      <c r="E64" s="22"/>
      <c r="F64" s="22"/>
      <c r="G64" s="22"/>
      <c r="H64" s="22">
        <v>2400</v>
      </c>
      <c r="I64" s="22"/>
      <c r="J64" s="22"/>
      <c r="K64" s="22"/>
      <c r="L64" s="22"/>
      <c r="M64" s="22"/>
      <c r="N64" s="22"/>
      <c r="O64" s="22"/>
      <c r="P64" s="22"/>
      <c r="Q64" s="2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2"/>
      <c r="AH64" s="22"/>
      <c r="AI64" s="22"/>
      <c r="AJ64" s="22"/>
      <c r="AK64" s="22"/>
      <c r="AL64" s="22"/>
      <c r="AM64" s="22"/>
      <c r="AN64" s="22"/>
      <c r="AO64" s="22"/>
      <c r="AP64" s="22"/>
      <c r="AQ64" s="22"/>
      <c r="AR64" s="22"/>
      <c r="AS64" s="22"/>
      <c r="AT64" s="22"/>
      <c r="AU64" s="22"/>
      <c r="AV64" s="22"/>
      <c r="AW64" s="22"/>
      <c r="AX64" s="22"/>
      <c r="AY64" s="22"/>
      <c r="AZ64" s="22">
        <v>783</v>
      </c>
      <c r="BA64" s="22"/>
      <c r="BB64" s="22"/>
      <c r="BC64" s="22"/>
      <c r="BD64" s="22"/>
      <c r="BE64" s="22"/>
      <c r="BF64" s="22"/>
      <c r="BG64" s="22"/>
      <c r="BH64" s="22"/>
      <c r="BI64" s="22">
        <f t="shared" si="0"/>
        <v>3183</v>
      </c>
    </row>
    <row r="65" spans="1:61" ht="20.25" customHeight="1">
      <c r="A65" s="25" t="s">
        <v>316</v>
      </c>
      <c r="B65" s="25">
        <v>4</v>
      </c>
      <c r="C65" s="32" t="s">
        <v>317</v>
      </c>
      <c r="D65" s="22">
        <v>1200</v>
      </c>
      <c r="E65" s="22"/>
      <c r="F65" s="22"/>
      <c r="G65" s="22"/>
      <c r="H65" s="22">
        <v>657</v>
      </c>
      <c r="I65" s="22"/>
      <c r="J65" s="22"/>
      <c r="K65" s="22"/>
      <c r="L65" s="22"/>
      <c r="M65" s="22"/>
      <c r="N65" s="22"/>
      <c r="O65" s="22"/>
      <c r="P65" s="22"/>
      <c r="Q65" s="22"/>
      <c r="R65" s="22"/>
      <c r="S65" s="22"/>
      <c r="T65" s="22">
        <v>237</v>
      </c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2"/>
      <c r="AH65" s="22"/>
      <c r="AI65" s="22">
        <v>315</v>
      </c>
      <c r="AJ65" s="22">
        <v>1297</v>
      </c>
      <c r="AK65" s="22"/>
      <c r="AL65" s="22"/>
      <c r="AM65" s="22"/>
      <c r="AN65" s="22">
        <v>336</v>
      </c>
      <c r="AO65" s="22"/>
      <c r="AP65" s="22">
        <v>402</v>
      </c>
      <c r="AQ65" s="22">
        <v>205</v>
      </c>
      <c r="AR65" s="22"/>
      <c r="AS65" s="22"/>
      <c r="AT65" s="22"/>
      <c r="AU65" s="22"/>
      <c r="AV65" s="22"/>
      <c r="AW65" s="22"/>
      <c r="AX65" s="22"/>
      <c r="AY65" s="22"/>
      <c r="AZ65" s="22">
        <v>12432</v>
      </c>
      <c r="BA65" s="22"/>
      <c r="BB65" s="22"/>
      <c r="BC65" s="22"/>
      <c r="BD65" s="22"/>
      <c r="BE65" s="22"/>
      <c r="BF65" s="22"/>
      <c r="BG65" s="22"/>
      <c r="BH65" s="22"/>
      <c r="BI65" s="22">
        <f t="shared" si="0"/>
        <v>17081</v>
      </c>
    </row>
    <row r="66" spans="1:61" ht="20.25" customHeight="1">
      <c r="A66" s="25" t="s">
        <v>318</v>
      </c>
      <c r="B66" s="25">
        <v>5</v>
      </c>
      <c r="C66" s="32" t="s">
        <v>319</v>
      </c>
      <c r="D66" s="22">
        <v>1200</v>
      </c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22"/>
      <c r="S66" s="22"/>
      <c r="T66" s="22"/>
      <c r="U66" s="22"/>
      <c r="V66" s="22"/>
      <c r="W66" s="22"/>
      <c r="X66" s="22"/>
      <c r="Y66" s="22"/>
      <c r="Z66" s="22"/>
      <c r="AA66" s="22"/>
      <c r="AB66" s="22"/>
      <c r="AC66" s="22"/>
      <c r="AD66" s="22"/>
      <c r="AE66" s="22"/>
      <c r="AF66" s="22"/>
      <c r="AG66" s="22"/>
      <c r="AH66" s="22"/>
      <c r="AI66" s="22"/>
      <c r="AJ66" s="22"/>
      <c r="AK66" s="22"/>
      <c r="AL66" s="22"/>
      <c r="AM66" s="22"/>
      <c r="AN66" s="22"/>
      <c r="AO66" s="22"/>
      <c r="AP66" s="22"/>
      <c r="AQ66" s="22"/>
      <c r="AR66" s="22"/>
      <c r="AS66" s="22"/>
      <c r="AT66" s="22"/>
      <c r="AU66" s="22"/>
      <c r="AV66" s="22"/>
      <c r="AW66" s="22"/>
      <c r="AX66" s="22"/>
      <c r="AY66" s="22"/>
      <c r="AZ66" s="22"/>
      <c r="BA66" s="22"/>
      <c r="BB66" s="22"/>
      <c r="BC66" s="22"/>
      <c r="BD66" s="22"/>
      <c r="BE66" s="22"/>
      <c r="BF66" s="22"/>
      <c r="BG66" s="22"/>
      <c r="BH66" s="22"/>
      <c r="BI66" s="22">
        <f t="shared" si="0"/>
        <v>1200</v>
      </c>
    </row>
    <row r="67" spans="1:61" ht="20.25" customHeight="1">
      <c r="A67" s="25" t="s">
        <v>322</v>
      </c>
      <c r="B67" s="25">
        <v>2</v>
      </c>
      <c r="C67" s="32" t="s">
        <v>323</v>
      </c>
      <c r="D67" s="22">
        <v>464</v>
      </c>
      <c r="E67" s="22">
        <v>5581</v>
      </c>
      <c r="F67" s="22"/>
      <c r="G67" s="22">
        <v>2878</v>
      </c>
      <c r="H67" s="22">
        <v>153030</v>
      </c>
      <c r="I67" s="22">
        <v>16035</v>
      </c>
      <c r="J67" s="22"/>
      <c r="K67" s="22">
        <v>1198</v>
      </c>
      <c r="L67" s="22"/>
      <c r="M67" s="22"/>
      <c r="N67" s="22"/>
      <c r="O67" s="22"/>
      <c r="P67" s="22">
        <v>889</v>
      </c>
      <c r="Q67" s="22">
        <v>4968</v>
      </c>
      <c r="R67" s="22">
        <v>40190</v>
      </c>
      <c r="S67" s="22"/>
      <c r="T67" s="22"/>
      <c r="U67" s="22"/>
      <c r="V67" s="22"/>
      <c r="W67" s="22"/>
      <c r="X67" s="22"/>
      <c r="Y67" s="22">
        <v>13313</v>
      </c>
      <c r="Z67" s="22"/>
      <c r="AA67" s="22"/>
      <c r="AB67" s="22">
        <v>266</v>
      </c>
      <c r="AC67" s="22"/>
      <c r="AD67" s="22"/>
      <c r="AE67" s="22"/>
      <c r="AF67" s="22">
        <v>8323</v>
      </c>
      <c r="AG67" s="22"/>
      <c r="AH67" s="22">
        <v>5006</v>
      </c>
      <c r="AI67" s="22"/>
      <c r="AJ67" s="22">
        <v>6983</v>
      </c>
      <c r="AK67" s="22"/>
      <c r="AL67" s="22"/>
      <c r="AM67" s="22">
        <v>113836</v>
      </c>
      <c r="AN67" s="22">
        <v>3278</v>
      </c>
      <c r="AO67" s="22"/>
      <c r="AP67" s="22"/>
      <c r="AQ67" s="22"/>
      <c r="AR67" s="22">
        <v>6437</v>
      </c>
      <c r="AS67" s="22"/>
      <c r="AT67" s="22"/>
      <c r="AU67" s="22"/>
      <c r="AV67" s="22">
        <v>12035</v>
      </c>
      <c r="AW67" s="22">
        <v>1644</v>
      </c>
      <c r="AX67" s="22"/>
      <c r="AY67" s="22"/>
      <c r="AZ67" s="22">
        <v>3315124</v>
      </c>
      <c r="BA67" s="22"/>
      <c r="BB67" s="22"/>
      <c r="BC67" s="22"/>
      <c r="BD67" s="22"/>
      <c r="BE67" s="22"/>
      <c r="BF67" s="22"/>
      <c r="BG67" s="22"/>
      <c r="BH67" s="22">
        <v>1776</v>
      </c>
      <c r="BI67" s="22">
        <f t="shared" si="0"/>
        <v>3713254</v>
      </c>
    </row>
    <row r="68" spans="1:61" ht="20.25" customHeight="1">
      <c r="A68" s="25" t="s">
        <v>326</v>
      </c>
      <c r="B68" s="25">
        <v>3</v>
      </c>
      <c r="C68" s="32" t="s">
        <v>327</v>
      </c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2"/>
      <c r="AH68" s="22"/>
      <c r="AI68" s="22"/>
      <c r="AJ68" s="22"/>
      <c r="AK68" s="22"/>
      <c r="AL68" s="22"/>
      <c r="AM68" s="22"/>
      <c r="AN68" s="22"/>
      <c r="AO68" s="22"/>
      <c r="AP68" s="22"/>
      <c r="AQ68" s="22"/>
      <c r="AR68" s="22"/>
      <c r="AS68" s="22"/>
      <c r="AT68" s="22"/>
      <c r="AU68" s="22"/>
      <c r="AV68" s="22"/>
      <c r="AW68" s="22"/>
      <c r="AX68" s="22"/>
      <c r="AY68" s="22"/>
      <c r="AZ68" s="22">
        <v>2993</v>
      </c>
      <c r="BA68" s="22"/>
      <c r="BB68" s="22"/>
      <c r="BC68" s="22"/>
      <c r="BD68" s="22"/>
      <c r="BE68" s="22"/>
      <c r="BF68" s="22"/>
      <c r="BG68" s="22"/>
      <c r="BH68" s="22"/>
      <c r="BI68" s="22">
        <f t="shared" si="0"/>
        <v>2993</v>
      </c>
    </row>
    <row r="69" spans="1:61" ht="20.25" customHeight="1">
      <c r="A69" s="25" t="s">
        <v>328</v>
      </c>
      <c r="B69" s="25">
        <v>3</v>
      </c>
      <c r="C69" s="32" t="s">
        <v>329</v>
      </c>
      <c r="D69" s="22"/>
      <c r="E69" s="22">
        <v>534</v>
      </c>
      <c r="F69" s="22"/>
      <c r="G69" s="22"/>
      <c r="H69" s="22">
        <v>62406</v>
      </c>
      <c r="I69" s="22">
        <v>9463</v>
      </c>
      <c r="J69" s="22"/>
      <c r="K69" s="22"/>
      <c r="L69" s="22"/>
      <c r="M69" s="22"/>
      <c r="N69" s="22"/>
      <c r="O69" s="22"/>
      <c r="P69" s="22"/>
      <c r="Q69" s="22">
        <v>1719</v>
      </c>
      <c r="R69" s="22">
        <v>2302</v>
      </c>
      <c r="S69" s="22"/>
      <c r="T69" s="22"/>
      <c r="U69" s="22"/>
      <c r="V69" s="22"/>
      <c r="W69" s="22"/>
      <c r="X69" s="22"/>
      <c r="Y69" s="22">
        <v>2559</v>
      </c>
      <c r="Z69" s="22"/>
      <c r="AA69" s="22"/>
      <c r="AB69" s="22">
        <v>266</v>
      </c>
      <c r="AC69" s="22"/>
      <c r="AD69" s="22"/>
      <c r="AE69" s="22"/>
      <c r="AF69" s="22">
        <v>1087</v>
      </c>
      <c r="AG69" s="22"/>
      <c r="AH69" s="22">
        <v>2117</v>
      </c>
      <c r="AI69" s="22"/>
      <c r="AJ69" s="22">
        <v>5525</v>
      </c>
      <c r="AK69" s="22"/>
      <c r="AL69" s="22"/>
      <c r="AM69" s="22">
        <v>61034</v>
      </c>
      <c r="AN69" s="22">
        <v>2924</v>
      </c>
      <c r="AO69" s="22"/>
      <c r="AP69" s="22"/>
      <c r="AQ69" s="22"/>
      <c r="AR69" s="22"/>
      <c r="AS69" s="22"/>
      <c r="AT69" s="22"/>
      <c r="AU69" s="22"/>
      <c r="AV69" s="22">
        <v>221</v>
      </c>
      <c r="AW69" s="22"/>
      <c r="AX69" s="22"/>
      <c r="AY69" s="22"/>
      <c r="AZ69" s="22">
        <v>116485</v>
      </c>
      <c r="BA69" s="22"/>
      <c r="BB69" s="22"/>
      <c r="BC69" s="22"/>
      <c r="BD69" s="22"/>
      <c r="BE69" s="22"/>
      <c r="BF69" s="22"/>
      <c r="BG69" s="22"/>
      <c r="BH69" s="22">
        <v>389</v>
      </c>
      <c r="BI69" s="22">
        <f t="shared" si="0"/>
        <v>269031</v>
      </c>
    </row>
    <row r="70" spans="1:61" ht="20.25" customHeight="1">
      <c r="A70" s="25" t="s">
        <v>330</v>
      </c>
      <c r="B70" s="25">
        <v>4</v>
      </c>
      <c r="C70" s="32" t="s">
        <v>331</v>
      </c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2"/>
      <c r="AH70" s="22"/>
      <c r="AI70" s="22"/>
      <c r="AJ70" s="22"/>
      <c r="AK70" s="22"/>
      <c r="AL70" s="22"/>
      <c r="AM70" s="22"/>
      <c r="AN70" s="22"/>
      <c r="AO70" s="22"/>
      <c r="AP70" s="22"/>
      <c r="AQ70" s="22"/>
      <c r="AR70" s="22"/>
      <c r="AS70" s="22"/>
      <c r="AT70" s="22"/>
      <c r="AU70" s="22"/>
      <c r="AV70" s="22"/>
      <c r="AW70" s="22"/>
      <c r="AX70" s="22"/>
      <c r="AY70" s="22"/>
      <c r="AZ70" s="22">
        <v>8841</v>
      </c>
      <c r="BA70" s="22"/>
      <c r="BB70" s="22"/>
      <c r="BC70" s="22"/>
      <c r="BD70" s="22"/>
      <c r="BE70" s="22"/>
      <c r="BF70" s="22"/>
      <c r="BG70" s="22"/>
      <c r="BH70" s="22"/>
      <c r="BI70" s="22">
        <f t="shared" si="0"/>
        <v>8841</v>
      </c>
    </row>
    <row r="71" spans="1:61" ht="20.25" customHeight="1">
      <c r="A71" s="25" t="s">
        <v>334</v>
      </c>
      <c r="B71" s="25">
        <v>5</v>
      </c>
      <c r="C71" s="32" t="s">
        <v>335</v>
      </c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2"/>
      <c r="AH71" s="22"/>
      <c r="AI71" s="22"/>
      <c r="AJ71" s="22"/>
      <c r="AK71" s="22"/>
      <c r="AL71" s="22"/>
      <c r="AM71" s="22"/>
      <c r="AN71" s="22"/>
      <c r="AO71" s="22"/>
      <c r="AP71" s="22"/>
      <c r="AQ71" s="22"/>
      <c r="AR71" s="22"/>
      <c r="AS71" s="22"/>
      <c r="AT71" s="22"/>
      <c r="AU71" s="22"/>
      <c r="AV71" s="22"/>
      <c r="AW71" s="22"/>
      <c r="AX71" s="22"/>
      <c r="AY71" s="22"/>
      <c r="AZ71" s="22">
        <v>8841</v>
      </c>
      <c r="BA71" s="22"/>
      <c r="BB71" s="22"/>
      <c r="BC71" s="22"/>
      <c r="BD71" s="22"/>
      <c r="BE71" s="22"/>
      <c r="BF71" s="22"/>
      <c r="BG71" s="22"/>
      <c r="BH71" s="22"/>
      <c r="BI71" s="22">
        <f t="shared" si="0"/>
        <v>8841</v>
      </c>
    </row>
    <row r="72" spans="1:61" ht="20.25" customHeight="1">
      <c r="A72" s="25" t="s">
        <v>336</v>
      </c>
      <c r="B72" s="25">
        <v>4</v>
      </c>
      <c r="C72" s="32" t="s">
        <v>337</v>
      </c>
      <c r="D72" s="22"/>
      <c r="E72" s="22">
        <v>332</v>
      </c>
      <c r="F72" s="22"/>
      <c r="G72" s="22"/>
      <c r="H72" s="22">
        <v>417</v>
      </c>
      <c r="I72" s="22">
        <v>201</v>
      </c>
      <c r="J72" s="22"/>
      <c r="K72" s="22"/>
      <c r="L72" s="22"/>
      <c r="M72" s="22"/>
      <c r="N72" s="22"/>
      <c r="O72" s="22"/>
      <c r="P72" s="22"/>
      <c r="Q72" s="22">
        <v>316</v>
      </c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>
        <v>317</v>
      </c>
      <c r="AG72" s="22"/>
      <c r="AH72" s="22">
        <v>903</v>
      </c>
      <c r="AI72" s="22"/>
      <c r="AJ72" s="22">
        <v>982</v>
      </c>
      <c r="AK72" s="22"/>
      <c r="AL72" s="22"/>
      <c r="AM72" s="22">
        <v>8831</v>
      </c>
      <c r="AN72" s="22"/>
      <c r="AO72" s="22"/>
      <c r="AP72" s="22"/>
      <c r="AQ72" s="22"/>
      <c r="AR72" s="22"/>
      <c r="AS72" s="22"/>
      <c r="AT72" s="22"/>
      <c r="AU72" s="22"/>
      <c r="AV72" s="22"/>
      <c r="AW72" s="22"/>
      <c r="AX72" s="22"/>
      <c r="AY72" s="22"/>
      <c r="AZ72" s="22">
        <v>48331</v>
      </c>
      <c r="BA72" s="22"/>
      <c r="BB72" s="22"/>
      <c r="BC72" s="22"/>
      <c r="BD72" s="22"/>
      <c r="BE72" s="22"/>
      <c r="BF72" s="22"/>
      <c r="BG72" s="22"/>
      <c r="BH72" s="22">
        <v>389</v>
      </c>
      <c r="BI72" s="22">
        <f aca="true" t="shared" si="1" ref="BI72:BI135">SUM(D72:BH72)</f>
        <v>61019</v>
      </c>
    </row>
    <row r="73" spans="1:61" ht="20.25" customHeight="1">
      <c r="A73" s="25" t="s">
        <v>338</v>
      </c>
      <c r="B73" s="25">
        <v>4</v>
      </c>
      <c r="C73" s="32" t="s">
        <v>339</v>
      </c>
      <c r="D73" s="22"/>
      <c r="E73" s="22"/>
      <c r="F73" s="22"/>
      <c r="G73" s="22"/>
      <c r="H73" s="22">
        <v>51543</v>
      </c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>
        <v>3557</v>
      </c>
      <c r="AK73" s="22"/>
      <c r="AL73" s="22"/>
      <c r="AM73" s="22"/>
      <c r="AN73" s="22">
        <v>1646</v>
      </c>
      <c r="AO73" s="22"/>
      <c r="AP73" s="22"/>
      <c r="AQ73" s="22"/>
      <c r="AR73" s="22"/>
      <c r="AS73" s="22"/>
      <c r="AT73" s="22"/>
      <c r="AU73" s="22"/>
      <c r="AV73" s="22"/>
      <c r="AW73" s="22"/>
      <c r="AX73" s="22"/>
      <c r="AY73" s="22"/>
      <c r="AZ73" s="22"/>
      <c r="BA73" s="22"/>
      <c r="BB73" s="22"/>
      <c r="BC73" s="22"/>
      <c r="BD73" s="22"/>
      <c r="BE73" s="22"/>
      <c r="BF73" s="22"/>
      <c r="BG73" s="22"/>
      <c r="BH73" s="22"/>
      <c r="BI73" s="22">
        <f t="shared" si="1"/>
        <v>56746</v>
      </c>
    </row>
    <row r="74" spans="1:61" ht="20.25" customHeight="1">
      <c r="A74" s="25" t="s">
        <v>340</v>
      </c>
      <c r="B74" s="25">
        <v>5</v>
      </c>
      <c r="C74" s="32" t="s">
        <v>341</v>
      </c>
      <c r="D74" s="22"/>
      <c r="E74" s="22"/>
      <c r="F74" s="22"/>
      <c r="G74" s="22"/>
      <c r="H74" s="22">
        <v>50063</v>
      </c>
      <c r="I74" s="22"/>
      <c r="J74" s="22"/>
      <c r="K74" s="22"/>
      <c r="L74" s="22"/>
      <c r="M74" s="22"/>
      <c r="N74" s="22"/>
      <c r="O74" s="22"/>
      <c r="P74" s="22"/>
      <c r="Q74" s="22"/>
      <c r="R74" s="22"/>
      <c r="S74" s="22"/>
      <c r="T74" s="22"/>
      <c r="U74" s="22"/>
      <c r="V74" s="22"/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2"/>
      <c r="AH74" s="22"/>
      <c r="AI74" s="22"/>
      <c r="AJ74" s="22">
        <v>2610</v>
      </c>
      <c r="AK74" s="22"/>
      <c r="AL74" s="22"/>
      <c r="AM74" s="22"/>
      <c r="AN74" s="22"/>
      <c r="AO74" s="22"/>
      <c r="AP74" s="22"/>
      <c r="AQ74" s="22"/>
      <c r="AR74" s="22"/>
      <c r="AS74" s="22"/>
      <c r="AT74" s="22"/>
      <c r="AU74" s="22"/>
      <c r="AV74" s="22"/>
      <c r="AW74" s="22"/>
      <c r="AX74" s="22"/>
      <c r="AY74" s="22"/>
      <c r="AZ74" s="22"/>
      <c r="BA74" s="22"/>
      <c r="BB74" s="22"/>
      <c r="BC74" s="22"/>
      <c r="BD74" s="22"/>
      <c r="BE74" s="22"/>
      <c r="BF74" s="22"/>
      <c r="BG74" s="22"/>
      <c r="BH74" s="22"/>
      <c r="BI74" s="22">
        <f t="shared" si="1"/>
        <v>52673</v>
      </c>
    </row>
    <row r="75" spans="1:61" ht="20.25" customHeight="1">
      <c r="A75" s="25" t="s">
        <v>346</v>
      </c>
      <c r="B75" s="25">
        <v>3</v>
      </c>
      <c r="C75" s="32" t="s">
        <v>347</v>
      </c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22"/>
      <c r="S75" s="22"/>
      <c r="T75" s="22"/>
      <c r="U75" s="22"/>
      <c r="V75" s="22"/>
      <c r="W75" s="22"/>
      <c r="X75" s="22"/>
      <c r="Y75" s="22">
        <v>1419</v>
      </c>
      <c r="Z75" s="22"/>
      <c r="AA75" s="22"/>
      <c r="AB75" s="22"/>
      <c r="AC75" s="22"/>
      <c r="AD75" s="22"/>
      <c r="AE75" s="22"/>
      <c r="AF75" s="22"/>
      <c r="AG75" s="22"/>
      <c r="AH75" s="22"/>
      <c r="AI75" s="22"/>
      <c r="AJ75" s="22"/>
      <c r="AK75" s="22"/>
      <c r="AL75" s="22"/>
      <c r="AM75" s="22"/>
      <c r="AN75" s="22"/>
      <c r="AO75" s="22"/>
      <c r="AP75" s="22"/>
      <c r="AQ75" s="22"/>
      <c r="AR75" s="22"/>
      <c r="AS75" s="22"/>
      <c r="AT75" s="22"/>
      <c r="AU75" s="22"/>
      <c r="AV75" s="22">
        <v>4897</v>
      </c>
      <c r="AW75" s="22"/>
      <c r="AX75" s="22"/>
      <c r="AY75" s="22"/>
      <c r="AZ75" s="22"/>
      <c r="BA75" s="22"/>
      <c r="BB75" s="22"/>
      <c r="BC75" s="22"/>
      <c r="BD75" s="22"/>
      <c r="BE75" s="22"/>
      <c r="BF75" s="22"/>
      <c r="BG75" s="22"/>
      <c r="BH75" s="22"/>
      <c r="BI75" s="22">
        <f t="shared" si="1"/>
        <v>6316</v>
      </c>
    </row>
    <row r="76" spans="1:61" ht="20.25" customHeight="1">
      <c r="A76" s="25" t="s">
        <v>348</v>
      </c>
      <c r="B76" s="25">
        <v>4</v>
      </c>
      <c r="C76" s="32" t="s">
        <v>349</v>
      </c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>
        <v>1419</v>
      </c>
      <c r="Z76" s="22"/>
      <c r="AA76" s="22"/>
      <c r="AB76" s="22"/>
      <c r="AC76" s="22"/>
      <c r="AD76" s="22"/>
      <c r="AE76" s="22"/>
      <c r="AF76" s="22"/>
      <c r="AG76" s="22"/>
      <c r="AH76" s="22"/>
      <c r="AI76" s="22"/>
      <c r="AJ76" s="22"/>
      <c r="AK76" s="22"/>
      <c r="AL76" s="22"/>
      <c r="AM76" s="22"/>
      <c r="AN76" s="22"/>
      <c r="AO76" s="22"/>
      <c r="AP76" s="22"/>
      <c r="AQ76" s="22"/>
      <c r="AR76" s="22"/>
      <c r="AS76" s="22"/>
      <c r="AT76" s="22"/>
      <c r="AU76" s="22"/>
      <c r="AV76" s="22">
        <v>4897</v>
      </c>
      <c r="AW76" s="22"/>
      <c r="AX76" s="22"/>
      <c r="AY76" s="22"/>
      <c r="AZ76" s="22"/>
      <c r="BA76" s="22"/>
      <c r="BB76" s="22"/>
      <c r="BC76" s="22"/>
      <c r="BD76" s="22"/>
      <c r="BE76" s="22"/>
      <c r="BF76" s="22"/>
      <c r="BG76" s="22"/>
      <c r="BH76" s="22"/>
      <c r="BI76" s="22">
        <f t="shared" si="1"/>
        <v>6316</v>
      </c>
    </row>
    <row r="77" spans="1:61" ht="20.25" customHeight="1">
      <c r="A77" s="25" t="s">
        <v>354</v>
      </c>
      <c r="B77" s="25">
        <v>2</v>
      </c>
      <c r="C77" s="32" t="s">
        <v>355</v>
      </c>
      <c r="D77" s="22"/>
      <c r="E77" s="22"/>
      <c r="F77" s="22"/>
      <c r="G77" s="22"/>
      <c r="H77" s="22">
        <v>436683</v>
      </c>
      <c r="I77" s="22"/>
      <c r="J77" s="22"/>
      <c r="K77" s="22"/>
      <c r="L77" s="22"/>
      <c r="M77" s="22"/>
      <c r="N77" s="22"/>
      <c r="O77" s="22"/>
      <c r="P77" s="22"/>
      <c r="Q77" s="22"/>
      <c r="R77" s="22"/>
      <c r="S77" s="22"/>
      <c r="T77" s="22"/>
      <c r="U77" s="22"/>
      <c r="V77" s="22"/>
      <c r="W77" s="22"/>
      <c r="X77" s="22"/>
      <c r="Y77" s="22">
        <v>924380</v>
      </c>
      <c r="Z77" s="22"/>
      <c r="AA77" s="22"/>
      <c r="AB77" s="22"/>
      <c r="AC77" s="22"/>
      <c r="AD77" s="22"/>
      <c r="AE77" s="22"/>
      <c r="AF77" s="22"/>
      <c r="AG77" s="22"/>
      <c r="AH77" s="22"/>
      <c r="AI77" s="22"/>
      <c r="AJ77" s="22">
        <v>32133</v>
      </c>
      <c r="AK77" s="22"/>
      <c r="AL77" s="22"/>
      <c r="AM77" s="22"/>
      <c r="AN77" s="22"/>
      <c r="AO77" s="22"/>
      <c r="AP77" s="22">
        <v>255584</v>
      </c>
      <c r="AQ77" s="22"/>
      <c r="AR77" s="22"/>
      <c r="AS77" s="22"/>
      <c r="AT77" s="22">
        <v>598616</v>
      </c>
      <c r="AU77" s="22"/>
      <c r="AV77" s="22"/>
      <c r="AW77" s="22"/>
      <c r="AX77" s="22"/>
      <c r="AY77" s="22"/>
      <c r="AZ77" s="22">
        <v>2471159</v>
      </c>
      <c r="BA77" s="22"/>
      <c r="BB77" s="22"/>
      <c r="BC77" s="22">
        <v>16190</v>
      </c>
      <c r="BD77" s="22"/>
      <c r="BE77" s="22"/>
      <c r="BF77" s="22"/>
      <c r="BG77" s="22"/>
      <c r="BH77" s="22"/>
      <c r="BI77" s="22">
        <f t="shared" si="1"/>
        <v>4734745</v>
      </c>
    </row>
    <row r="78" spans="1:61" ht="20.25" customHeight="1">
      <c r="A78" s="25" t="s">
        <v>356</v>
      </c>
      <c r="B78" s="25">
        <v>3</v>
      </c>
      <c r="C78" s="32" t="s">
        <v>357</v>
      </c>
      <c r="D78" s="22"/>
      <c r="E78" s="22"/>
      <c r="F78" s="22"/>
      <c r="G78" s="22"/>
      <c r="H78" s="22">
        <v>256</v>
      </c>
      <c r="I78" s="22"/>
      <c r="J78" s="22"/>
      <c r="K78" s="22"/>
      <c r="L78" s="22"/>
      <c r="M78" s="22"/>
      <c r="N78" s="22"/>
      <c r="O78" s="22"/>
      <c r="P78" s="22"/>
      <c r="Q78" s="2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2"/>
      <c r="AO78" s="22"/>
      <c r="AP78" s="22"/>
      <c r="AQ78" s="22"/>
      <c r="AR78" s="22"/>
      <c r="AS78" s="22"/>
      <c r="AT78" s="22"/>
      <c r="AU78" s="22"/>
      <c r="AV78" s="22"/>
      <c r="AW78" s="22"/>
      <c r="AX78" s="22"/>
      <c r="AY78" s="22"/>
      <c r="AZ78" s="22">
        <v>3825</v>
      </c>
      <c r="BA78" s="22"/>
      <c r="BB78" s="22"/>
      <c r="BC78" s="22"/>
      <c r="BD78" s="22"/>
      <c r="BE78" s="22"/>
      <c r="BF78" s="22"/>
      <c r="BG78" s="22"/>
      <c r="BH78" s="22"/>
      <c r="BI78" s="22">
        <f t="shared" si="1"/>
        <v>4081</v>
      </c>
    </row>
    <row r="79" spans="1:61" ht="20.25" customHeight="1">
      <c r="A79" s="25" t="s">
        <v>372</v>
      </c>
      <c r="B79" s="25">
        <v>3</v>
      </c>
      <c r="C79" s="32" t="s">
        <v>373</v>
      </c>
      <c r="D79" s="22"/>
      <c r="E79" s="22"/>
      <c r="F79" s="22"/>
      <c r="G79" s="22"/>
      <c r="H79" s="22">
        <v>4497</v>
      </c>
      <c r="I79" s="22"/>
      <c r="J79" s="22"/>
      <c r="K79" s="22"/>
      <c r="L79" s="22"/>
      <c r="M79" s="22"/>
      <c r="N79" s="22"/>
      <c r="O79" s="22"/>
      <c r="P79" s="22"/>
      <c r="Q79" s="22"/>
      <c r="R79" s="22"/>
      <c r="S79" s="22"/>
      <c r="T79" s="22"/>
      <c r="U79" s="22"/>
      <c r="V79" s="22"/>
      <c r="W79" s="22"/>
      <c r="X79" s="22"/>
      <c r="Y79" s="22">
        <v>666539</v>
      </c>
      <c r="Z79" s="22"/>
      <c r="AA79" s="22"/>
      <c r="AB79" s="22"/>
      <c r="AC79" s="22"/>
      <c r="AD79" s="22"/>
      <c r="AE79" s="22"/>
      <c r="AF79" s="22"/>
      <c r="AG79" s="22"/>
      <c r="AH79" s="22"/>
      <c r="AI79" s="22"/>
      <c r="AJ79" s="22"/>
      <c r="AK79" s="22"/>
      <c r="AL79" s="22"/>
      <c r="AM79" s="22"/>
      <c r="AN79" s="22"/>
      <c r="AO79" s="22"/>
      <c r="AP79" s="22">
        <v>255584</v>
      </c>
      <c r="AQ79" s="22"/>
      <c r="AR79" s="22"/>
      <c r="AS79" s="22"/>
      <c r="AT79" s="22"/>
      <c r="AU79" s="22"/>
      <c r="AV79" s="22"/>
      <c r="AW79" s="22"/>
      <c r="AX79" s="22"/>
      <c r="AY79" s="22"/>
      <c r="AZ79" s="22">
        <v>1953776</v>
      </c>
      <c r="BA79" s="22"/>
      <c r="BB79" s="22"/>
      <c r="BC79" s="22">
        <v>16190</v>
      </c>
      <c r="BD79" s="22"/>
      <c r="BE79" s="22"/>
      <c r="BF79" s="22"/>
      <c r="BG79" s="22"/>
      <c r="BH79" s="22"/>
      <c r="BI79" s="22">
        <f t="shared" si="1"/>
        <v>2896586</v>
      </c>
    </row>
    <row r="80" spans="1:61" ht="20.25" customHeight="1">
      <c r="A80" s="25" t="s">
        <v>374</v>
      </c>
      <c r="B80" s="25">
        <v>4</v>
      </c>
      <c r="C80" s="32" t="s">
        <v>375</v>
      </c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22"/>
      <c r="S80" s="22"/>
      <c r="T80" s="22"/>
      <c r="U80" s="22"/>
      <c r="V80" s="22"/>
      <c r="W80" s="22"/>
      <c r="X80" s="22"/>
      <c r="Y80" s="22"/>
      <c r="Z80" s="22"/>
      <c r="AA80" s="22"/>
      <c r="AB80" s="22"/>
      <c r="AC80" s="22"/>
      <c r="AD80" s="22"/>
      <c r="AE80" s="22"/>
      <c r="AF80" s="22"/>
      <c r="AG80" s="22"/>
      <c r="AH80" s="22"/>
      <c r="AI80" s="22"/>
      <c r="AJ80" s="22"/>
      <c r="AK80" s="22"/>
      <c r="AL80" s="22"/>
      <c r="AM80" s="22"/>
      <c r="AN80" s="22"/>
      <c r="AO80" s="22"/>
      <c r="AP80" s="22"/>
      <c r="AQ80" s="22"/>
      <c r="AR80" s="22"/>
      <c r="AS80" s="22"/>
      <c r="AT80" s="22"/>
      <c r="AU80" s="22"/>
      <c r="AV80" s="22"/>
      <c r="AW80" s="22"/>
      <c r="AX80" s="22"/>
      <c r="AY80" s="22"/>
      <c r="AZ80" s="22">
        <v>21315</v>
      </c>
      <c r="BA80" s="22"/>
      <c r="BB80" s="22"/>
      <c r="BC80" s="22"/>
      <c r="BD80" s="22"/>
      <c r="BE80" s="22"/>
      <c r="BF80" s="22"/>
      <c r="BG80" s="22"/>
      <c r="BH80" s="22"/>
      <c r="BI80" s="22">
        <f t="shared" si="1"/>
        <v>21315</v>
      </c>
    </row>
    <row r="81" spans="1:61" ht="20.25" customHeight="1">
      <c r="A81" s="25" t="s">
        <v>378</v>
      </c>
      <c r="B81" s="25">
        <v>4</v>
      </c>
      <c r="C81" s="32" t="s">
        <v>379</v>
      </c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22"/>
      <c r="S81" s="22"/>
      <c r="T81" s="22"/>
      <c r="U81" s="22"/>
      <c r="V81" s="22"/>
      <c r="W81" s="22"/>
      <c r="X81" s="22"/>
      <c r="Y81" s="22">
        <v>952</v>
      </c>
      <c r="Z81" s="22"/>
      <c r="AA81" s="22"/>
      <c r="AB81" s="22"/>
      <c r="AC81" s="22"/>
      <c r="AD81" s="22"/>
      <c r="AE81" s="22"/>
      <c r="AF81" s="22"/>
      <c r="AG81" s="22"/>
      <c r="AH81" s="22"/>
      <c r="AI81" s="22"/>
      <c r="AJ81" s="22"/>
      <c r="AK81" s="22"/>
      <c r="AL81" s="22"/>
      <c r="AM81" s="22"/>
      <c r="AN81" s="22"/>
      <c r="AO81" s="22"/>
      <c r="AP81" s="22"/>
      <c r="AQ81" s="22"/>
      <c r="AR81" s="22"/>
      <c r="AS81" s="22"/>
      <c r="AT81" s="22"/>
      <c r="AU81" s="22"/>
      <c r="AV81" s="22"/>
      <c r="AW81" s="22"/>
      <c r="AX81" s="22"/>
      <c r="AY81" s="22"/>
      <c r="AZ81" s="22">
        <v>305468</v>
      </c>
      <c r="BA81" s="22"/>
      <c r="BB81" s="22"/>
      <c r="BC81" s="22"/>
      <c r="BD81" s="22"/>
      <c r="BE81" s="22"/>
      <c r="BF81" s="22"/>
      <c r="BG81" s="22"/>
      <c r="BH81" s="22"/>
      <c r="BI81" s="22">
        <f t="shared" si="1"/>
        <v>306420</v>
      </c>
    </row>
    <row r="82" spans="1:61" ht="20.25" customHeight="1">
      <c r="A82" s="25" t="s">
        <v>382</v>
      </c>
      <c r="B82" s="25">
        <v>4</v>
      </c>
      <c r="C82" s="32" t="s">
        <v>383</v>
      </c>
      <c r="D82" s="22"/>
      <c r="E82" s="22"/>
      <c r="F82" s="22"/>
      <c r="G82" s="22"/>
      <c r="H82" s="22">
        <v>4497</v>
      </c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>
        <v>665587</v>
      </c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>
        <v>255584</v>
      </c>
      <c r="AQ82" s="22"/>
      <c r="AR82" s="22"/>
      <c r="AS82" s="22"/>
      <c r="AT82" s="22"/>
      <c r="AU82" s="22"/>
      <c r="AV82" s="22"/>
      <c r="AW82" s="22"/>
      <c r="AX82" s="22"/>
      <c r="AY82" s="22"/>
      <c r="AZ82" s="22">
        <v>1026807</v>
      </c>
      <c r="BA82" s="22"/>
      <c r="BB82" s="22"/>
      <c r="BC82" s="22">
        <v>16190</v>
      </c>
      <c r="BD82" s="22"/>
      <c r="BE82" s="22"/>
      <c r="BF82" s="22"/>
      <c r="BG82" s="22"/>
      <c r="BH82" s="22"/>
      <c r="BI82" s="22">
        <f t="shared" si="1"/>
        <v>1968665</v>
      </c>
    </row>
    <row r="83" spans="1:61" ht="20.25" customHeight="1">
      <c r="A83" s="25" t="s">
        <v>384</v>
      </c>
      <c r="B83" s="25">
        <v>5</v>
      </c>
      <c r="C83" s="32" t="s">
        <v>385</v>
      </c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2"/>
      <c r="AH83" s="22"/>
      <c r="AI83" s="22"/>
      <c r="AJ83" s="22"/>
      <c r="AK83" s="22"/>
      <c r="AL83" s="22"/>
      <c r="AM83" s="22"/>
      <c r="AN83" s="22"/>
      <c r="AO83" s="22"/>
      <c r="AP83" s="22"/>
      <c r="AQ83" s="22"/>
      <c r="AR83" s="22"/>
      <c r="AS83" s="22"/>
      <c r="AT83" s="22"/>
      <c r="AU83" s="22"/>
      <c r="AV83" s="22"/>
      <c r="AW83" s="22"/>
      <c r="AX83" s="22"/>
      <c r="AY83" s="22"/>
      <c r="AZ83" s="22">
        <v>187684</v>
      </c>
      <c r="BA83" s="22"/>
      <c r="BB83" s="22"/>
      <c r="BC83" s="22"/>
      <c r="BD83" s="22"/>
      <c r="BE83" s="22"/>
      <c r="BF83" s="22"/>
      <c r="BG83" s="22"/>
      <c r="BH83" s="22"/>
      <c r="BI83" s="22">
        <f t="shared" si="1"/>
        <v>187684</v>
      </c>
    </row>
    <row r="84" spans="1:61" ht="20.25" customHeight="1">
      <c r="A84" s="25" t="s">
        <v>386</v>
      </c>
      <c r="B84" s="25">
        <v>4</v>
      </c>
      <c r="C84" s="32" t="s">
        <v>387</v>
      </c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2"/>
      <c r="AH84" s="22"/>
      <c r="AI84" s="22"/>
      <c r="AJ84" s="22"/>
      <c r="AK84" s="22"/>
      <c r="AL84" s="22"/>
      <c r="AM84" s="22"/>
      <c r="AN84" s="22"/>
      <c r="AO84" s="22"/>
      <c r="AP84" s="22"/>
      <c r="AQ84" s="22"/>
      <c r="AR84" s="22"/>
      <c r="AS84" s="22"/>
      <c r="AT84" s="22"/>
      <c r="AU84" s="22"/>
      <c r="AV84" s="22"/>
      <c r="AW84" s="22"/>
      <c r="AX84" s="22"/>
      <c r="AY84" s="22"/>
      <c r="AZ84" s="22">
        <v>600186</v>
      </c>
      <c r="BA84" s="22"/>
      <c r="BB84" s="22"/>
      <c r="BC84" s="22"/>
      <c r="BD84" s="22"/>
      <c r="BE84" s="22"/>
      <c r="BF84" s="22"/>
      <c r="BG84" s="22"/>
      <c r="BH84" s="22"/>
      <c r="BI84" s="22">
        <f t="shared" si="1"/>
        <v>600186</v>
      </c>
    </row>
    <row r="85" spans="1:61" ht="20.25" customHeight="1">
      <c r="A85" s="25" t="s">
        <v>388</v>
      </c>
      <c r="B85" s="25">
        <v>5</v>
      </c>
      <c r="C85" s="32" t="s">
        <v>389</v>
      </c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  <c r="V85" s="22"/>
      <c r="W85" s="22"/>
      <c r="X85" s="22"/>
      <c r="Y85" s="22"/>
      <c r="Z85" s="22"/>
      <c r="AA85" s="22"/>
      <c r="AB85" s="22"/>
      <c r="AC85" s="22"/>
      <c r="AD85" s="22"/>
      <c r="AE85" s="22"/>
      <c r="AF85" s="22"/>
      <c r="AG85" s="22"/>
      <c r="AH85" s="22"/>
      <c r="AI85" s="22"/>
      <c r="AJ85" s="22"/>
      <c r="AK85" s="22"/>
      <c r="AL85" s="22"/>
      <c r="AM85" s="22"/>
      <c r="AN85" s="22"/>
      <c r="AO85" s="22"/>
      <c r="AP85" s="22"/>
      <c r="AQ85" s="22"/>
      <c r="AR85" s="22"/>
      <c r="AS85" s="22"/>
      <c r="AT85" s="22"/>
      <c r="AU85" s="22"/>
      <c r="AV85" s="22"/>
      <c r="AW85" s="22"/>
      <c r="AX85" s="22"/>
      <c r="AY85" s="22"/>
      <c r="AZ85" s="22">
        <v>231328</v>
      </c>
      <c r="BA85" s="22"/>
      <c r="BB85" s="22"/>
      <c r="BC85" s="22"/>
      <c r="BD85" s="22"/>
      <c r="BE85" s="22"/>
      <c r="BF85" s="22"/>
      <c r="BG85" s="22"/>
      <c r="BH85" s="22"/>
      <c r="BI85" s="22">
        <f t="shared" si="1"/>
        <v>231328</v>
      </c>
    </row>
    <row r="86" spans="1:61" ht="20.25" customHeight="1">
      <c r="A86" s="25" t="s">
        <v>394</v>
      </c>
      <c r="B86" s="25">
        <v>3</v>
      </c>
      <c r="C86" s="32" t="s">
        <v>395</v>
      </c>
      <c r="D86" s="22"/>
      <c r="E86" s="22"/>
      <c r="F86" s="22"/>
      <c r="G86" s="22"/>
      <c r="H86" s="22">
        <v>431930</v>
      </c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  <c r="V86" s="22"/>
      <c r="W86" s="22"/>
      <c r="X86" s="22"/>
      <c r="Y86" s="22">
        <v>257841</v>
      </c>
      <c r="Z86" s="22"/>
      <c r="AA86" s="22"/>
      <c r="AB86" s="22"/>
      <c r="AC86" s="22"/>
      <c r="AD86" s="22"/>
      <c r="AE86" s="22"/>
      <c r="AF86" s="22"/>
      <c r="AG86" s="22"/>
      <c r="AH86" s="22"/>
      <c r="AI86" s="22"/>
      <c r="AJ86" s="22">
        <v>32133</v>
      </c>
      <c r="AK86" s="22"/>
      <c r="AL86" s="22"/>
      <c r="AM86" s="22"/>
      <c r="AN86" s="22"/>
      <c r="AO86" s="22"/>
      <c r="AP86" s="22"/>
      <c r="AQ86" s="22"/>
      <c r="AR86" s="22"/>
      <c r="AS86" s="22"/>
      <c r="AT86" s="22">
        <v>598616</v>
      </c>
      <c r="AU86" s="22"/>
      <c r="AV86" s="22"/>
      <c r="AW86" s="22"/>
      <c r="AX86" s="22"/>
      <c r="AY86" s="22"/>
      <c r="AZ86" s="22">
        <v>513558</v>
      </c>
      <c r="BA86" s="22"/>
      <c r="BB86" s="22"/>
      <c r="BC86" s="22"/>
      <c r="BD86" s="22"/>
      <c r="BE86" s="22"/>
      <c r="BF86" s="22"/>
      <c r="BG86" s="22"/>
      <c r="BH86" s="22"/>
      <c r="BI86" s="22">
        <f t="shared" si="1"/>
        <v>1834078</v>
      </c>
    </row>
    <row r="87" spans="1:61" ht="20.25" customHeight="1">
      <c r="A87" s="25" t="s">
        <v>396</v>
      </c>
      <c r="B87" s="25">
        <v>4</v>
      </c>
      <c r="C87" s="32" t="s">
        <v>397</v>
      </c>
      <c r="D87" s="22"/>
      <c r="E87" s="22"/>
      <c r="F87" s="22"/>
      <c r="G87" s="22"/>
      <c r="H87" s="22">
        <v>414792</v>
      </c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  <c r="V87" s="22"/>
      <c r="W87" s="22"/>
      <c r="X87" s="22"/>
      <c r="Y87" s="22">
        <v>257841</v>
      </c>
      <c r="Z87" s="22"/>
      <c r="AA87" s="22"/>
      <c r="AB87" s="22"/>
      <c r="AC87" s="22"/>
      <c r="AD87" s="22"/>
      <c r="AE87" s="22"/>
      <c r="AF87" s="22"/>
      <c r="AG87" s="22"/>
      <c r="AH87" s="22"/>
      <c r="AI87" s="22"/>
      <c r="AJ87" s="22">
        <v>9444</v>
      </c>
      <c r="AK87" s="22"/>
      <c r="AL87" s="22"/>
      <c r="AM87" s="22"/>
      <c r="AN87" s="22"/>
      <c r="AO87" s="22"/>
      <c r="AP87" s="22"/>
      <c r="AQ87" s="22"/>
      <c r="AR87" s="22"/>
      <c r="AS87" s="22"/>
      <c r="AT87" s="22">
        <v>598616</v>
      </c>
      <c r="AU87" s="22"/>
      <c r="AV87" s="22"/>
      <c r="AW87" s="22"/>
      <c r="AX87" s="22"/>
      <c r="AY87" s="22"/>
      <c r="AZ87" s="22">
        <v>418143</v>
      </c>
      <c r="BA87" s="22"/>
      <c r="BB87" s="22"/>
      <c r="BC87" s="22"/>
      <c r="BD87" s="22"/>
      <c r="BE87" s="22"/>
      <c r="BF87" s="22"/>
      <c r="BG87" s="22"/>
      <c r="BH87" s="22"/>
      <c r="BI87" s="22">
        <f t="shared" si="1"/>
        <v>1698836</v>
      </c>
    </row>
    <row r="88" spans="1:61" ht="20.25" customHeight="1">
      <c r="A88" s="25" t="s">
        <v>398</v>
      </c>
      <c r="B88" s="25">
        <v>2</v>
      </c>
      <c r="C88" s="32" t="s">
        <v>399</v>
      </c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  <c r="V88" s="22"/>
      <c r="W88" s="22"/>
      <c r="X88" s="22"/>
      <c r="Y88" s="22">
        <v>22111</v>
      </c>
      <c r="Z88" s="22"/>
      <c r="AA88" s="22"/>
      <c r="AB88" s="22"/>
      <c r="AC88" s="22"/>
      <c r="AD88" s="22"/>
      <c r="AE88" s="22"/>
      <c r="AF88" s="22"/>
      <c r="AG88" s="22"/>
      <c r="AH88" s="22"/>
      <c r="AI88" s="22"/>
      <c r="AJ88" s="22">
        <v>215</v>
      </c>
      <c r="AK88" s="22"/>
      <c r="AL88" s="22"/>
      <c r="AM88" s="22"/>
      <c r="AN88" s="22"/>
      <c r="AO88" s="22"/>
      <c r="AP88" s="22"/>
      <c r="AQ88" s="22"/>
      <c r="AR88" s="22">
        <v>8718</v>
      </c>
      <c r="AS88" s="22"/>
      <c r="AT88" s="22"/>
      <c r="AU88" s="22"/>
      <c r="AV88" s="22"/>
      <c r="AW88" s="22"/>
      <c r="AX88" s="22"/>
      <c r="AY88" s="22"/>
      <c r="AZ88" s="22">
        <v>98623</v>
      </c>
      <c r="BA88" s="22"/>
      <c r="BB88" s="22"/>
      <c r="BC88" s="22"/>
      <c r="BD88" s="22"/>
      <c r="BE88" s="22"/>
      <c r="BF88" s="22"/>
      <c r="BG88" s="22"/>
      <c r="BH88" s="22"/>
      <c r="BI88" s="22">
        <f t="shared" si="1"/>
        <v>129667</v>
      </c>
    </row>
    <row r="89" spans="1:61" ht="20.25" customHeight="1">
      <c r="A89" s="25" t="s">
        <v>400</v>
      </c>
      <c r="B89" s="25">
        <v>3</v>
      </c>
      <c r="C89" s="32" t="s">
        <v>401</v>
      </c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  <c r="V89" s="22"/>
      <c r="W89" s="22"/>
      <c r="X89" s="22"/>
      <c r="Y89" s="22"/>
      <c r="Z89" s="22"/>
      <c r="AA89" s="22"/>
      <c r="AB89" s="22"/>
      <c r="AC89" s="22"/>
      <c r="AD89" s="22"/>
      <c r="AE89" s="22"/>
      <c r="AF89" s="22"/>
      <c r="AG89" s="22"/>
      <c r="AH89" s="22"/>
      <c r="AI89" s="22"/>
      <c r="AJ89" s="22">
        <v>215</v>
      </c>
      <c r="AK89" s="22"/>
      <c r="AL89" s="22"/>
      <c r="AM89" s="22"/>
      <c r="AN89" s="22"/>
      <c r="AO89" s="22"/>
      <c r="AP89" s="22"/>
      <c r="AQ89" s="22"/>
      <c r="AR89" s="22">
        <v>623</v>
      </c>
      <c r="AS89" s="22"/>
      <c r="AT89" s="22"/>
      <c r="AU89" s="22"/>
      <c r="AV89" s="22"/>
      <c r="AW89" s="22"/>
      <c r="AX89" s="22"/>
      <c r="AY89" s="22"/>
      <c r="AZ89" s="22">
        <v>455</v>
      </c>
      <c r="BA89" s="22"/>
      <c r="BB89" s="22"/>
      <c r="BC89" s="22"/>
      <c r="BD89" s="22"/>
      <c r="BE89" s="22"/>
      <c r="BF89" s="22"/>
      <c r="BG89" s="22"/>
      <c r="BH89" s="22"/>
      <c r="BI89" s="22">
        <f t="shared" si="1"/>
        <v>1293</v>
      </c>
    </row>
    <row r="90" spans="1:61" ht="20.25" customHeight="1">
      <c r="A90" s="25" t="s">
        <v>410</v>
      </c>
      <c r="B90" s="25">
        <v>3</v>
      </c>
      <c r="C90" s="32" t="s">
        <v>411</v>
      </c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22"/>
      <c r="S90" s="22"/>
      <c r="T90" s="22"/>
      <c r="U90" s="22"/>
      <c r="V90" s="22"/>
      <c r="W90" s="22"/>
      <c r="X90" s="22"/>
      <c r="Y90" s="22"/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>
        <v>8095</v>
      </c>
      <c r="AS90" s="22"/>
      <c r="AT90" s="22"/>
      <c r="AU90" s="22"/>
      <c r="AV90" s="22"/>
      <c r="AW90" s="22"/>
      <c r="AX90" s="22"/>
      <c r="AY90" s="22"/>
      <c r="AZ90" s="22">
        <v>98168</v>
      </c>
      <c r="BA90" s="22"/>
      <c r="BB90" s="22"/>
      <c r="BC90" s="22"/>
      <c r="BD90" s="22"/>
      <c r="BE90" s="22"/>
      <c r="BF90" s="22"/>
      <c r="BG90" s="22"/>
      <c r="BH90" s="22"/>
      <c r="BI90" s="22">
        <f t="shared" si="1"/>
        <v>106263</v>
      </c>
    </row>
    <row r="91" spans="1:61" ht="20.25" customHeight="1">
      <c r="A91" s="25" t="s">
        <v>412</v>
      </c>
      <c r="B91" s="25">
        <v>4</v>
      </c>
      <c r="C91" s="32" t="s">
        <v>413</v>
      </c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22"/>
      <c r="S91" s="22"/>
      <c r="T91" s="22"/>
      <c r="U91" s="22"/>
      <c r="V91" s="22"/>
      <c r="W91" s="22"/>
      <c r="X91" s="22"/>
      <c r="Y91" s="22"/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>
        <v>288</v>
      </c>
      <c r="BA91" s="22"/>
      <c r="BB91" s="22"/>
      <c r="BC91" s="22"/>
      <c r="BD91" s="22"/>
      <c r="BE91" s="22"/>
      <c r="BF91" s="22"/>
      <c r="BG91" s="22"/>
      <c r="BH91" s="22"/>
      <c r="BI91" s="22">
        <f t="shared" si="1"/>
        <v>288</v>
      </c>
    </row>
    <row r="92" spans="1:61" ht="20.25" customHeight="1">
      <c r="A92" s="25" t="s">
        <v>414</v>
      </c>
      <c r="B92" s="25">
        <v>4</v>
      </c>
      <c r="C92" s="32" t="s">
        <v>415</v>
      </c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22"/>
      <c r="S92" s="22"/>
      <c r="T92" s="22"/>
      <c r="U92" s="22"/>
      <c r="V92" s="22"/>
      <c r="W92" s="22"/>
      <c r="X92" s="22"/>
      <c r="Y92" s="22"/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/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>
        <v>12691</v>
      </c>
      <c r="BA92" s="22"/>
      <c r="BB92" s="22"/>
      <c r="BC92" s="22"/>
      <c r="BD92" s="22"/>
      <c r="BE92" s="22"/>
      <c r="BF92" s="22"/>
      <c r="BG92" s="22"/>
      <c r="BH92" s="22"/>
      <c r="BI92" s="22">
        <f t="shared" si="1"/>
        <v>12691</v>
      </c>
    </row>
    <row r="93" spans="1:61" ht="20.25" customHeight="1">
      <c r="A93" s="25" t="s">
        <v>416</v>
      </c>
      <c r="B93" s="25">
        <v>3</v>
      </c>
      <c r="C93" s="32" t="s">
        <v>417</v>
      </c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  <c r="V93" s="22"/>
      <c r="W93" s="22"/>
      <c r="X93" s="22"/>
      <c r="Y93" s="22">
        <v>22111</v>
      </c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/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>
        <f t="shared" si="1"/>
        <v>22111</v>
      </c>
    </row>
    <row r="94" spans="1:61" ht="20.25" customHeight="1">
      <c r="A94" s="25" t="s">
        <v>418</v>
      </c>
      <c r="B94" s="25">
        <v>4</v>
      </c>
      <c r="C94" s="32" t="s">
        <v>419</v>
      </c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  <c r="V94" s="22"/>
      <c r="W94" s="22"/>
      <c r="X94" s="22"/>
      <c r="Y94" s="22">
        <v>22111</v>
      </c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/>
      <c r="BB94" s="22"/>
      <c r="BC94" s="22"/>
      <c r="BD94" s="22"/>
      <c r="BE94" s="22"/>
      <c r="BF94" s="22"/>
      <c r="BG94" s="22"/>
      <c r="BH94" s="22"/>
      <c r="BI94" s="22">
        <f t="shared" si="1"/>
        <v>22111</v>
      </c>
    </row>
    <row r="95" spans="1:61" ht="20.25" customHeight="1">
      <c r="A95" s="25" t="s">
        <v>424</v>
      </c>
      <c r="B95" s="25">
        <v>2</v>
      </c>
      <c r="C95" s="32" t="s">
        <v>425</v>
      </c>
      <c r="D95" s="22">
        <v>2866</v>
      </c>
      <c r="E95" s="22">
        <v>3076</v>
      </c>
      <c r="F95" s="22">
        <v>4776</v>
      </c>
      <c r="G95" s="22">
        <v>1235</v>
      </c>
      <c r="H95" s="22">
        <v>20939</v>
      </c>
      <c r="I95" s="22">
        <v>696</v>
      </c>
      <c r="J95" s="22"/>
      <c r="K95" s="22"/>
      <c r="L95" s="22"/>
      <c r="M95" s="22"/>
      <c r="N95" s="22"/>
      <c r="O95" s="22"/>
      <c r="P95" s="22"/>
      <c r="Q95" s="22"/>
      <c r="R95" s="22">
        <v>5947</v>
      </c>
      <c r="S95" s="22"/>
      <c r="T95" s="22"/>
      <c r="U95" s="22"/>
      <c r="V95" s="22"/>
      <c r="W95" s="22"/>
      <c r="X95" s="22"/>
      <c r="Y95" s="22">
        <v>5028</v>
      </c>
      <c r="Z95" s="22"/>
      <c r="AA95" s="22"/>
      <c r="AB95" s="22">
        <v>481</v>
      </c>
      <c r="AC95" s="22"/>
      <c r="AD95" s="22"/>
      <c r="AE95" s="22"/>
      <c r="AF95" s="22"/>
      <c r="AG95" s="22"/>
      <c r="AH95" s="22">
        <v>1165</v>
      </c>
      <c r="AI95" s="22"/>
      <c r="AJ95" s="22">
        <v>18753</v>
      </c>
      <c r="AK95" s="22"/>
      <c r="AL95" s="22"/>
      <c r="AM95" s="22">
        <v>29763</v>
      </c>
      <c r="AN95" s="22">
        <v>26193</v>
      </c>
      <c r="AO95" s="22"/>
      <c r="AP95" s="22">
        <v>1767</v>
      </c>
      <c r="AQ95" s="22">
        <v>483</v>
      </c>
      <c r="AR95" s="22">
        <v>96455</v>
      </c>
      <c r="AS95" s="22"/>
      <c r="AT95" s="22"/>
      <c r="AU95" s="22"/>
      <c r="AV95" s="22">
        <v>1176</v>
      </c>
      <c r="AW95" s="22">
        <v>239</v>
      </c>
      <c r="AX95" s="22"/>
      <c r="AY95" s="22"/>
      <c r="AZ95" s="22">
        <v>1193191</v>
      </c>
      <c r="BA95" s="22"/>
      <c r="BB95" s="22"/>
      <c r="BC95" s="22">
        <v>490</v>
      </c>
      <c r="BD95" s="22"/>
      <c r="BE95" s="22"/>
      <c r="BF95" s="22"/>
      <c r="BG95" s="22"/>
      <c r="BH95" s="22">
        <v>2194</v>
      </c>
      <c r="BI95" s="22">
        <f t="shared" si="1"/>
        <v>1416913</v>
      </c>
    </row>
    <row r="96" spans="1:61" ht="20.25" customHeight="1">
      <c r="A96" s="25" t="s">
        <v>426</v>
      </c>
      <c r="B96" s="25">
        <v>3</v>
      </c>
      <c r="C96" s="32" t="s">
        <v>427</v>
      </c>
      <c r="D96" s="22"/>
      <c r="E96" s="22"/>
      <c r="F96" s="22"/>
      <c r="G96" s="22"/>
      <c r="H96" s="22"/>
      <c r="I96" s="22"/>
      <c r="J96" s="22"/>
      <c r="K96" s="22"/>
      <c r="L96" s="22"/>
      <c r="M96" s="22"/>
      <c r="N96" s="22"/>
      <c r="O96" s="22"/>
      <c r="P96" s="22"/>
      <c r="Q96" s="22"/>
      <c r="R96" s="22"/>
      <c r="S96" s="22"/>
      <c r="T96" s="22"/>
      <c r="U96" s="22"/>
      <c r="V96" s="22"/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>
        <v>54145</v>
      </c>
      <c r="AS96" s="22"/>
      <c r="AT96" s="22"/>
      <c r="AU96" s="22"/>
      <c r="AV96" s="22"/>
      <c r="AW96" s="22"/>
      <c r="AX96" s="22"/>
      <c r="AY96" s="22"/>
      <c r="AZ96" s="22">
        <v>23884</v>
      </c>
      <c r="BA96" s="22"/>
      <c r="BB96" s="22"/>
      <c r="BC96" s="22"/>
      <c r="BD96" s="22"/>
      <c r="BE96" s="22"/>
      <c r="BF96" s="22"/>
      <c r="BG96" s="22"/>
      <c r="BH96" s="22"/>
      <c r="BI96" s="22">
        <f t="shared" si="1"/>
        <v>78029</v>
      </c>
    </row>
    <row r="97" spans="1:61" ht="20.25" customHeight="1">
      <c r="A97" s="25" t="s">
        <v>428</v>
      </c>
      <c r="B97" s="25">
        <v>4</v>
      </c>
      <c r="C97" s="32" t="s">
        <v>429</v>
      </c>
      <c r="D97" s="22"/>
      <c r="E97" s="22"/>
      <c r="F97" s="22"/>
      <c r="G97" s="22"/>
      <c r="H97" s="22"/>
      <c r="I97" s="22"/>
      <c r="J97" s="22"/>
      <c r="K97" s="22"/>
      <c r="L97" s="22"/>
      <c r="M97" s="22"/>
      <c r="N97" s="22"/>
      <c r="O97" s="22"/>
      <c r="P97" s="22"/>
      <c r="Q97" s="2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/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>
        <v>54145</v>
      </c>
      <c r="AS97" s="22"/>
      <c r="AT97" s="22"/>
      <c r="AU97" s="22"/>
      <c r="AV97" s="22"/>
      <c r="AW97" s="22"/>
      <c r="AX97" s="22"/>
      <c r="AY97" s="22"/>
      <c r="AZ97" s="22">
        <v>23884</v>
      </c>
      <c r="BA97" s="22"/>
      <c r="BB97" s="22"/>
      <c r="BC97" s="22"/>
      <c r="BD97" s="22"/>
      <c r="BE97" s="22"/>
      <c r="BF97" s="22"/>
      <c r="BG97" s="22"/>
      <c r="BH97" s="22"/>
      <c r="BI97" s="22">
        <f t="shared" si="1"/>
        <v>78029</v>
      </c>
    </row>
    <row r="98" spans="1:61" ht="20.25" customHeight="1">
      <c r="A98" s="25" t="s">
        <v>436</v>
      </c>
      <c r="B98" s="25">
        <v>3</v>
      </c>
      <c r="C98" s="32" t="s">
        <v>437</v>
      </c>
      <c r="D98" s="22"/>
      <c r="E98" s="22"/>
      <c r="F98" s="22"/>
      <c r="G98" s="22"/>
      <c r="H98" s="22">
        <v>5190</v>
      </c>
      <c r="I98" s="22"/>
      <c r="J98" s="22"/>
      <c r="K98" s="22"/>
      <c r="L98" s="22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2"/>
      <c r="AH98" s="22"/>
      <c r="AI98" s="22"/>
      <c r="AJ98" s="22"/>
      <c r="AK98" s="22"/>
      <c r="AL98" s="22"/>
      <c r="AM98" s="22"/>
      <c r="AN98" s="22">
        <v>1042</v>
      </c>
      <c r="AO98" s="22"/>
      <c r="AP98" s="22"/>
      <c r="AQ98" s="22"/>
      <c r="AR98" s="22">
        <v>15850</v>
      </c>
      <c r="AS98" s="22"/>
      <c r="AT98" s="22"/>
      <c r="AU98" s="22"/>
      <c r="AV98" s="22"/>
      <c r="AW98" s="22"/>
      <c r="AX98" s="22"/>
      <c r="AY98" s="22"/>
      <c r="AZ98" s="22">
        <v>4010</v>
      </c>
      <c r="BA98" s="22"/>
      <c r="BB98" s="22"/>
      <c r="BC98" s="22"/>
      <c r="BD98" s="22"/>
      <c r="BE98" s="22"/>
      <c r="BF98" s="22"/>
      <c r="BG98" s="22"/>
      <c r="BH98" s="22"/>
      <c r="BI98" s="22">
        <f t="shared" si="1"/>
        <v>26092</v>
      </c>
    </row>
    <row r="99" spans="1:61" ht="20.25" customHeight="1">
      <c r="A99" s="25" t="s">
        <v>438</v>
      </c>
      <c r="B99" s="25">
        <v>4</v>
      </c>
      <c r="C99" s="32" t="s">
        <v>439</v>
      </c>
      <c r="D99" s="22"/>
      <c r="E99" s="22"/>
      <c r="F99" s="22"/>
      <c r="G99" s="22"/>
      <c r="H99" s="22">
        <v>5190</v>
      </c>
      <c r="I99" s="22"/>
      <c r="J99" s="22"/>
      <c r="K99" s="22"/>
      <c r="L99" s="22"/>
      <c r="M99" s="22"/>
      <c r="N99" s="22"/>
      <c r="O99" s="22"/>
      <c r="P99" s="22"/>
      <c r="Q99" s="22"/>
      <c r="R99" s="22"/>
      <c r="S99" s="22"/>
      <c r="T99" s="22"/>
      <c r="U99" s="22"/>
      <c r="V99" s="22"/>
      <c r="W99" s="22"/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>
        <v>1042</v>
      </c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>
        <v>4010</v>
      </c>
      <c r="BA99" s="22"/>
      <c r="BB99" s="22"/>
      <c r="BC99" s="22"/>
      <c r="BD99" s="22"/>
      <c r="BE99" s="22"/>
      <c r="BF99" s="22"/>
      <c r="BG99" s="22"/>
      <c r="BH99" s="22"/>
      <c r="BI99" s="22">
        <f t="shared" si="1"/>
        <v>10242</v>
      </c>
    </row>
    <row r="100" spans="1:61" ht="20.25" customHeight="1">
      <c r="A100" s="25" t="s">
        <v>440</v>
      </c>
      <c r="B100" s="25">
        <v>4</v>
      </c>
      <c r="C100" s="32" t="s">
        <v>441</v>
      </c>
      <c r="D100" s="22"/>
      <c r="E100" s="22"/>
      <c r="F100" s="22"/>
      <c r="G100" s="22"/>
      <c r="H100" s="22"/>
      <c r="I100" s="22"/>
      <c r="J100" s="22"/>
      <c r="K100" s="22"/>
      <c r="L100" s="22"/>
      <c r="M100" s="22"/>
      <c r="N100" s="22"/>
      <c r="O100" s="22"/>
      <c r="P100" s="22"/>
      <c r="Q100" s="22"/>
      <c r="R100" s="22"/>
      <c r="S100" s="22"/>
      <c r="T100" s="22"/>
      <c r="U100" s="22"/>
      <c r="V100" s="22"/>
      <c r="W100" s="22"/>
      <c r="X100" s="22"/>
      <c r="Y100" s="22"/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>
        <v>12742</v>
      </c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>
        <f t="shared" si="1"/>
        <v>12742</v>
      </c>
    </row>
    <row r="101" spans="1:61" ht="20.25" customHeight="1">
      <c r="A101" s="25" t="s">
        <v>442</v>
      </c>
      <c r="B101" s="25">
        <v>3</v>
      </c>
      <c r="C101" s="32" t="s">
        <v>443</v>
      </c>
      <c r="D101" s="22"/>
      <c r="E101" s="22"/>
      <c r="F101" s="22">
        <v>334</v>
      </c>
      <c r="G101" s="22"/>
      <c r="H101" s="22">
        <v>1993</v>
      </c>
      <c r="I101" s="22"/>
      <c r="J101" s="22"/>
      <c r="K101" s="22"/>
      <c r="L101" s="22"/>
      <c r="M101" s="22"/>
      <c r="N101" s="22"/>
      <c r="O101" s="22"/>
      <c r="P101" s="22"/>
      <c r="Q101" s="22"/>
      <c r="R101" s="22"/>
      <c r="S101" s="22"/>
      <c r="T101" s="22"/>
      <c r="U101" s="22"/>
      <c r="V101" s="22"/>
      <c r="W101" s="22"/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>
        <v>5959</v>
      </c>
      <c r="AN101" s="22">
        <v>5766</v>
      </c>
      <c r="AO101" s="22"/>
      <c r="AP101" s="22"/>
      <c r="AQ101" s="22"/>
      <c r="AR101" s="22">
        <v>4602</v>
      </c>
      <c r="AS101" s="22"/>
      <c r="AT101" s="22"/>
      <c r="AU101" s="22"/>
      <c r="AV101" s="22"/>
      <c r="AW101" s="22"/>
      <c r="AX101" s="22"/>
      <c r="AY101" s="22"/>
      <c r="AZ101" s="22">
        <v>660817</v>
      </c>
      <c r="BA101" s="22"/>
      <c r="BB101" s="22"/>
      <c r="BC101" s="22"/>
      <c r="BD101" s="22"/>
      <c r="BE101" s="22"/>
      <c r="BF101" s="22"/>
      <c r="BG101" s="22"/>
      <c r="BH101" s="22"/>
      <c r="BI101" s="22">
        <f t="shared" si="1"/>
        <v>679471</v>
      </c>
    </row>
    <row r="102" spans="1:61" ht="20.25" customHeight="1">
      <c r="A102" s="25" t="s">
        <v>446</v>
      </c>
      <c r="B102" s="25">
        <v>4</v>
      </c>
      <c r="C102" s="32" t="s">
        <v>447</v>
      </c>
      <c r="D102" s="22"/>
      <c r="E102" s="22"/>
      <c r="F102" s="22">
        <v>334</v>
      </c>
      <c r="G102" s="22"/>
      <c r="H102" s="22">
        <v>1775</v>
      </c>
      <c r="I102" s="22"/>
      <c r="J102" s="22"/>
      <c r="K102" s="22"/>
      <c r="L102" s="22"/>
      <c r="M102" s="22"/>
      <c r="N102" s="22"/>
      <c r="O102" s="22"/>
      <c r="P102" s="22"/>
      <c r="Q102" s="2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>
        <v>5674</v>
      </c>
      <c r="AN102" s="22">
        <v>3050</v>
      </c>
      <c r="AO102" s="22"/>
      <c r="AP102" s="22"/>
      <c r="AQ102" s="22"/>
      <c r="AR102" s="22">
        <v>4602</v>
      </c>
      <c r="AS102" s="22"/>
      <c r="AT102" s="22"/>
      <c r="AU102" s="22"/>
      <c r="AV102" s="22"/>
      <c r="AW102" s="22"/>
      <c r="AX102" s="22"/>
      <c r="AY102" s="22"/>
      <c r="AZ102" s="22">
        <v>645855</v>
      </c>
      <c r="BA102" s="22"/>
      <c r="BB102" s="22"/>
      <c r="BC102" s="22"/>
      <c r="BD102" s="22"/>
      <c r="BE102" s="22"/>
      <c r="BF102" s="22"/>
      <c r="BG102" s="22"/>
      <c r="BH102" s="22"/>
      <c r="BI102" s="22">
        <f t="shared" si="1"/>
        <v>661290</v>
      </c>
    </row>
    <row r="103" spans="1:61" ht="20.25" customHeight="1">
      <c r="A103" s="25" t="s">
        <v>450</v>
      </c>
      <c r="B103" s="25">
        <v>3</v>
      </c>
      <c r="C103" s="32" t="s">
        <v>451</v>
      </c>
      <c r="D103" s="22">
        <v>2591</v>
      </c>
      <c r="E103" s="22">
        <v>1481</v>
      </c>
      <c r="F103" s="22">
        <v>672</v>
      </c>
      <c r="G103" s="22">
        <v>1235</v>
      </c>
      <c r="H103" s="22">
        <v>11168</v>
      </c>
      <c r="I103" s="22"/>
      <c r="J103" s="22"/>
      <c r="K103" s="22"/>
      <c r="L103" s="22"/>
      <c r="M103" s="22"/>
      <c r="N103" s="22"/>
      <c r="O103" s="22"/>
      <c r="P103" s="22"/>
      <c r="Q103" s="22"/>
      <c r="R103" s="22">
        <v>2899</v>
      </c>
      <c r="S103" s="22"/>
      <c r="T103" s="22"/>
      <c r="U103" s="22"/>
      <c r="V103" s="22"/>
      <c r="W103" s="22"/>
      <c r="X103" s="22"/>
      <c r="Y103" s="22">
        <v>424</v>
      </c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>
        <v>13247</v>
      </c>
      <c r="AK103" s="22"/>
      <c r="AL103" s="22"/>
      <c r="AM103" s="22">
        <v>486</v>
      </c>
      <c r="AN103" s="22">
        <v>3310</v>
      </c>
      <c r="AO103" s="22"/>
      <c r="AP103" s="22">
        <v>366</v>
      </c>
      <c r="AQ103" s="22"/>
      <c r="AR103" s="22">
        <v>3223</v>
      </c>
      <c r="AS103" s="22"/>
      <c r="AT103" s="22"/>
      <c r="AU103" s="22"/>
      <c r="AV103" s="22">
        <v>376</v>
      </c>
      <c r="AW103" s="22"/>
      <c r="AX103" s="22"/>
      <c r="AY103" s="22"/>
      <c r="AZ103" s="22">
        <v>65897</v>
      </c>
      <c r="BA103" s="22"/>
      <c r="BB103" s="22"/>
      <c r="BC103" s="22"/>
      <c r="BD103" s="22"/>
      <c r="BE103" s="22"/>
      <c r="BF103" s="22"/>
      <c r="BG103" s="22"/>
      <c r="BH103" s="22">
        <v>298</v>
      </c>
      <c r="BI103" s="22">
        <f t="shared" si="1"/>
        <v>107673</v>
      </c>
    </row>
    <row r="104" spans="1:61" ht="20.25" customHeight="1">
      <c r="A104" s="25" t="s">
        <v>452</v>
      </c>
      <c r="B104" s="25">
        <v>4</v>
      </c>
      <c r="C104" s="32" t="s">
        <v>453</v>
      </c>
      <c r="D104" s="22"/>
      <c r="E104" s="22">
        <v>646</v>
      </c>
      <c r="F104" s="22"/>
      <c r="G104" s="22"/>
      <c r="H104" s="22"/>
      <c r="I104" s="22"/>
      <c r="J104" s="22"/>
      <c r="K104" s="22"/>
      <c r="L104" s="22"/>
      <c r="M104" s="22"/>
      <c r="N104" s="22"/>
      <c r="O104" s="22"/>
      <c r="P104" s="22"/>
      <c r="Q104" s="22"/>
      <c r="R104" s="22">
        <v>1770</v>
      </c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2"/>
      <c r="AH104" s="22"/>
      <c r="AI104" s="22"/>
      <c r="AJ104" s="22"/>
      <c r="AK104" s="22"/>
      <c r="AL104" s="22"/>
      <c r="AM104" s="22"/>
      <c r="AN104" s="22"/>
      <c r="AO104" s="22"/>
      <c r="AP104" s="22"/>
      <c r="AQ104" s="22"/>
      <c r="AR104" s="22">
        <v>1858</v>
      </c>
      <c r="AS104" s="22"/>
      <c r="AT104" s="22"/>
      <c r="AU104" s="22"/>
      <c r="AV104" s="22"/>
      <c r="AW104" s="22"/>
      <c r="AX104" s="22"/>
      <c r="AY104" s="22"/>
      <c r="AZ104" s="22">
        <v>982</v>
      </c>
      <c r="BA104" s="22"/>
      <c r="BB104" s="22"/>
      <c r="BC104" s="22"/>
      <c r="BD104" s="22"/>
      <c r="BE104" s="22"/>
      <c r="BF104" s="22"/>
      <c r="BG104" s="22"/>
      <c r="BH104" s="22"/>
      <c r="BI104" s="22">
        <f t="shared" si="1"/>
        <v>5256</v>
      </c>
    </row>
    <row r="105" spans="1:61" ht="20.25" customHeight="1">
      <c r="A105" s="25" t="s">
        <v>454</v>
      </c>
      <c r="B105" s="25">
        <v>3</v>
      </c>
      <c r="C105" s="32" t="s">
        <v>455</v>
      </c>
      <c r="D105" s="22">
        <v>275</v>
      </c>
      <c r="E105" s="22"/>
      <c r="F105" s="22">
        <v>3770</v>
      </c>
      <c r="G105" s="22"/>
      <c r="H105" s="22"/>
      <c r="I105" s="22"/>
      <c r="J105" s="22"/>
      <c r="K105" s="22"/>
      <c r="L105" s="22"/>
      <c r="M105" s="22"/>
      <c r="N105" s="22"/>
      <c r="O105" s="22"/>
      <c r="P105" s="22"/>
      <c r="Q105" s="22"/>
      <c r="R105" s="22"/>
      <c r="S105" s="22"/>
      <c r="T105" s="22"/>
      <c r="U105" s="22"/>
      <c r="V105" s="22"/>
      <c r="W105" s="22"/>
      <c r="X105" s="22"/>
      <c r="Y105" s="22">
        <v>287</v>
      </c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>
        <v>800</v>
      </c>
      <c r="AW105" s="22"/>
      <c r="AX105" s="22"/>
      <c r="AY105" s="22"/>
      <c r="AZ105" s="22">
        <v>15649</v>
      </c>
      <c r="BA105" s="22"/>
      <c r="BB105" s="22"/>
      <c r="BC105" s="22"/>
      <c r="BD105" s="22"/>
      <c r="BE105" s="22"/>
      <c r="BF105" s="22"/>
      <c r="BG105" s="22"/>
      <c r="BH105" s="22"/>
      <c r="BI105" s="22">
        <f t="shared" si="1"/>
        <v>20781</v>
      </c>
    </row>
    <row r="106" spans="1:61" ht="20.25" customHeight="1">
      <c r="A106" s="25" t="s">
        <v>456</v>
      </c>
      <c r="B106" s="25">
        <v>4</v>
      </c>
      <c r="C106" s="32" t="s">
        <v>457</v>
      </c>
      <c r="D106" s="22"/>
      <c r="E106" s="22"/>
      <c r="F106" s="22"/>
      <c r="G106" s="22"/>
      <c r="H106" s="22"/>
      <c r="I106" s="22"/>
      <c r="J106" s="22"/>
      <c r="K106" s="22"/>
      <c r="L106" s="22"/>
      <c r="M106" s="22"/>
      <c r="N106" s="22"/>
      <c r="O106" s="22"/>
      <c r="P106" s="22"/>
      <c r="Q106" s="22"/>
      <c r="R106" s="22"/>
      <c r="S106" s="22"/>
      <c r="T106" s="22"/>
      <c r="U106" s="22"/>
      <c r="V106" s="22"/>
      <c r="W106" s="22"/>
      <c r="X106" s="22"/>
      <c r="Y106" s="22">
        <v>287</v>
      </c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>
        <v>1871</v>
      </c>
      <c r="BA106" s="22"/>
      <c r="BB106" s="22"/>
      <c r="BC106" s="22"/>
      <c r="BD106" s="22"/>
      <c r="BE106" s="22"/>
      <c r="BF106" s="22"/>
      <c r="BG106" s="22"/>
      <c r="BH106" s="22"/>
      <c r="BI106" s="22">
        <f t="shared" si="1"/>
        <v>2158</v>
      </c>
    </row>
    <row r="107" spans="1:61" ht="20.25" customHeight="1">
      <c r="A107" s="25" t="s">
        <v>458</v>
      </c>
      <c r="B107" s="25">
        <v>3</v>
      </c>
      <c r="C107" s="32" t="s">
        <v>459</v>
      </c>
      <c r="D107" s="22"/>
      <c r="E107" s="22"/>
      <c r="F107" s="22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22"/>
      <c r="Y107" s="22">
        <v>3932</v>
      </c>
      <c r="Z107" s="22"/>
      <c r="AA107" s="22"/>
      <c r="AB107" s="22"/>
      <c r="AC107" s="22"/>
      <c r="AD107" s="22"/>
      <c r="AE107" s="22"/>
      <c r="AF107" s="22"/>
      <c r="AG107" s="22"/>
      <c r="AH107" s="22"/>
      <c r="AI107" s="22"/>
      <c r="AJ107" s="22"/>
      <c r="AK107" s="22"/>
      <c r="AL107" s="22"/>
      <c r="AM107" s="22"/>
      <c r="AN107" s="22"/>
      <c r="AO107" s="22"/>
      <c r="AP107" s="22"/>
      <c r="AQ107" s="22"/>
      <c r="AR107" s="22"/>
      <c r="AS107" s="22"/>
      <c r="AT107" s="22"/>
      <c r="AU107" s="22"/>
      <c r="AV107" s="22"/>
      <c r="AW107" s="22"/>
      <c r="AX107" s="22"/>
      <c r="AY107" s="22"/>
      <c r="AZ107" s="22">
        <v>17995</v>
      </c>
      <c r="BA107" s="22"/>
      <c r="BB107" s="22"/>
      <c r="BC107" s="22"/>
      <c r="BD107" s="22"/>
      <c r="BE107" s="22"/>
      <c r="BF107" s="22"/>
      <c r="BG107" s="22"/>
      <c r="BH107" s="22"/>
      <c r="BI107" s="22">
        <f t="shared" si="1"/>
        <v>21927</v>
      </c>
    </row>
    <row r="108" spans="1:61" ht="20.25" customHeight="1">
      <c r="A108" s="25" t="s">
        <v>460</v>
      </c>
      <c r="B108" s="25">
        <v>4</v>
      </c>
      <c r="C108" s="32" t="s">
        <v>461</v>
      </c>
      <c r="D108" s="22"/>
      <c r="E108" s="22"/>
      <c r="F108" s="22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22"/>
      <c r="Y108" s="22">
        <v>3932</v>
      </c>
      <c r="Z108" s="22"/>
      <c r="AA108" s="22"/>
      <c r="AB108" s="22"/>
      <c r="AC108" s="22"/>
      <c r="AD108" s="22"/>
      <c r="AE108" s="22"/>
      <c r="AF108" s="22"/>
      <c r="AG108" s="22"/>
      <c r="AH108" s="22"/>
      <c r="AI108" s="22"/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/>
      <c r="AU108" s="22"/>
      <c r="AV108" s="22"/>
      <c r="AW108" s="22"/>
      <c r="AX108" s="22"/>
      <c r="AY108" s="22"/>
      <c r="AZ108" s="22">
        <v>17995</v>
      </c>
      <c r="BA108" s="22"/>
      <c r="BB108" s="22"/>
      <c r="BC108" s="22"/>
      <c r="BD108" s="22"/>
      <c r="BE108" s="22"/>
      <c r="BF108" s="22"/>
      <c r="BG108" s="22"/>
      <c r="BH108" s="22"/>
      <c r="BI108" s="22">
        <f t="shared" si="1"/>
        <v>21927</v>
      </c>
    </row>
    <row r="109" spans="1:61" ht="20.25" customHeight="1">
      <c r="A109" s="25" t="s">
        <v>462</v>
      </c>
      <c r="B109" s="25">
        <v>3</v>
      </c>
      <c r="C109" s="32" t="s">
        <v>463</v>
      </c>
      <c r="D109" s="22"/>
      <c r="E109" s="22"/>
      <c r="F109" s="22"/>
      <c r="G109" s="22"/>
      <c r="H109" s="22"/>
      <c r="I109" s="22">
        <v>696</v>
      </c>
      <c r="J109" s="22"/>
      <c r="K109" s="22"/>
      <c r="L109" s="22"/>
      <c r="M109" s="22"/>
      <c r="N109" s="22"/>
      <c r="O109" s="22"/>
      <c r="P109" s="22"/>
      <c r="Q109" s="22"/>
      <c r="R109" s="22"/>
      <c r="S109" s="22"/>
      <c r="T109" s="22"/>
      <c r="U109" s="22"/>
      <c r="V109" s="22"/>
      <c r="W109" s="22"/>
      <c r="X109" s="22"/>
      <c r="Y109" s="22">
        <v>385</v>
      </c>
      <c r="Z109" s="22"/>
      <c r="AA109" s="22"/>
      <c r="AB109" s="22"/>
      <c r="AC109" s="22"/>
      <c r="AD109" s="22"/>
      <c r="AE109" s="22"/>
      <c r="AF109" s="22"/>
      <c r="AG109" s="22"/>
      <c r="AH109" s="22">
        <v>543</v>
      </c>
      <c r="AI109" s="22"/>
      <c r="AJ109" s="22">
        <v>287</v>
      </c>
      <c r="AK109" s="22"/>
      <c r="AL109" s="22"/>
      <c r="AM109" s="22">
        <v>18659</v>
      </c>
      <c r="AN109" s="22">
        <v>6228</v>
      </c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/>
      <c r="AZ109" s="22">
        <v>271970</v>
      </c>
      <c r="BA109" s="22"/>
      <c r="BB109" s="22"/>
      <c r="BC109" s="22"/>
      <c r="BD109" s="22"/>
      <c r="BE109" s="22"/>
      <c r="BF109" s="22"/>
      <c r="BG109" s="22"/>
      <c r="BH109" s="22">
        <v>224</v>
      </c>
      <c r="BI109" s="22">
        <f t="shared" si="1"/>
        <v>298992</v>
      </c>
    </row>
    <row r="110" spans="1:61" ht="20.25" customHeight="1">
      <c r="A110" s="25" t="s">
        <v>464</v>
      </c>
      <c r="B110" s="25">
        <v>3</v>
      </c>
      <c r="C110" s="32" t="s">
        <v>465</v>
      </c>
      <c r="D110" s="22"/>
      <c r="E110" s="22">
        <v>482</v>
      </c>
      <c r="F110" s="22"/>
      <c r="G110" s="22"/>
      <c r="H110" s="22">
        <v>1119</v>
      </c>
      <c r="I110" s="22"/>
      <c r="J110" s="22"/>
      <c r="K110" s="22"/>
      <c r="L110" s="22"/>
      <c r="M110" s="22"/>
      <c r="N110" s="22"/>
      <c r="O110" s="22"/>
      <c r="P110" s="22"/>
      <c r="Q110" s="22"/>
      <c r="R110" s="22"/>
      <c r="S110" s="22"/>
      <c r="T110" s="22"/>
      <c r="U110" s="22"/>
      <c r="V110" s="22"/>
      <c r="W110" s="22"/>
      <c r="X110" s="22"/>
      <c r="Y110" s="22"/>
      <c r="Z110" s="22"/>
      <c r="AA110" s="22"/>
      <c r="AB110" s="22">
        <v>481</v>
      </c>
      <c r="AC110" s="22"/>
      <c r="AD110" s="22"/>
      <c r="AE110" s="22"/>
      <c r="AF110" s="22"/>
      <c r="AG110" s="22"/>
      <c r="AH110" s="22"/>
      <c r="AI110" s="22"/>
      <c r="AJ110" s="22"/>
      <c r="AK110" s="22"/>
      <c r="AL110" s="22"/>
      <c r="AM110" s="22">
        <v>1055</v>
      </c>
      <c r="AN110" s="22"/>
      <c r="AO110" s="22"/>
      <c r="AP110" s="22"/>
      <c r="AQ110" s="22">
        <v>483</v>
      </c>
      <c r="AR110" s="22"/>
      <c r="AS110" s="22"/>
      <c r="AT110" s="22"/>
      <c r="AU110" s="22"/>
      <c r="AV110" s="22"/>
      <c r="AW110" s="22">
        <v>239</v>
      </c>
      <c r="AX110" s="22"/>
      <c r="AY110" s="22"/>
      <c r="AZ110" s="22">
        <v>46651</v>
      </c>
      <c r="BA110" s="22"/>
      <c r="BB110" s="22"/>
      <c r="BC110" s="22">
        <v>490</v>
      </c>
      <c r="BD110" s="22"/>
      <c r="BE110" s="22"/>
      <c r="BF110" s="22"/>
      <c r="BG110" s="22"/>
      <c r="BH110" s="22"/>
      <c r="BI110" s="22">
        <f t="shared" si="1"/>
        <v>51000</v>
      </c>
    </row>
    <row r="111" spans="1:61" ht="20.25" customHeight="1">
      <c r="A111" s="25" t="s">
        <v>466</v>
      </c>
      <c r="B111" s="25">
        <v>3</v>
      </c>
      <c r="C111" s="32" t="s">
        <v>467</v>
      </c>
      <c r="D111" s="22"/>
      <c r="E111" s="22"/>
      <c r="F111" s="22"/>
      <c r="G111" s="22"/>
      <c r="H111" s="22"/>
      <c r="I111" s="22"/>
      <c r="J111" s="22"/>
      <c r="K111" s="22"/>
      <c r="L111" s="22"/>
      <c r="M111" s="22"/>
      <c r="N111" s="22"/>
      <c r="O111" s="22"/>
      <c r="P111" s="22"/>
      <c r="Q111" s="22"/>
      <c r="R111" s="22"/>
      <c r="S111" s="22"/>
      <c r="T111" s="22"/>
      <c r="U111" s="22"/>
      <c r="V111" s="22"/>
      <c r="W111" s="22"/>
      <c r="X111" s="22"/>
      <c r="Y111" s="22"/>
      <c r="Z111" s="22"/>
      <c r="AA111" s="22"/>
      <c r="AB111" s="22"/>
      <c r="AC111" s="22"/>
      <c r="AD111" s="22"/>
      <c r="AE111" s="22"/>
      <c r="AF111" s="22"/>
      <c r="AG111" s="22"/>
      <c r="AH111" s="22"/>
      <c r="AI111" s="22"/>
      <c r="AJ111" s="22"/>
      <c r="AK111" s="22"/>
      <c r="AL111" s="22"/>
      <c r="AM111" s="22"/>
      <c r="AN111" s="22"/>
      <c r="AO111" s="22"/>
      <c r="AP111" s="22"/>
      <c r="AQ111" s="22"/>
      <c r="AR111" s="22"/>
      <c r="AS111" s="22"/>
      <c r="AT111" s="22"/>
      <c r="AU111" s="22"/>
      <c r="AV111" s="22"/>
      <c r="AW111" s="22"/>
      <c r="AX111" s="22"/>
      <c r="AY111" s="22"/>
      <c r="AZ111" s="22">
        <v>2492</v>
      </c>
      <c r="BA111" s="22"/>
      <c r="BB111" s="22"/>
      <c r="BC111" s="22"/>
      <c r="BD111" s="22"/>
      <c r="BE111" s="22"/>
      <c r="BF111" s="22"/>
      <c r="BG111" s="22"/>
      <c r="BH111" s="22"/>
      <c r="BI111" s="22">
        <f t="shared" si="1"/>
        <v>2492</v>
      </c>
    </row>
    <row r="112" spans="1:61" s="31" customFormat="1" ht="20.25" customHeight="1">
      <c r="A112" s="27" t="s">
        <v>468</v>
      </c>
      <c r="B112" s="27">
        <v>1</v>
      </c>
      <c r="C112" s="28" t="s">
        <v>469</v>
      </c>
      <c r="D112" s="21">
        <v>1766129</v>
      </c>
      <c r="E112" s="21">
        <v>16562901</v>
      </c>
      <c r="F112" s="21">
        <v>2192472</v>
      </c>
      <c r="G112" s="21">
        <v>5702378</v>
      </c>
      <c r="H112" s="21">
        <v>17774190</v>
      </c>
      <c r="I112" s="21">
        <v>1101298</v>
      </c>
      <c r="J112" s="21">
        <v>850082</v>
      </c>
      <c r="K112" s="21">
        <v>109634</v>
      </c>
      <c r="L112" s="21">
        <v>198483</v>
      </c>
      <c r="M112" s="21">
        <v>7614</v>
      </c>
      <c r="N112" s="21">
        <v>94352</v>
      </c>
      <c r="O112" s="21">
        <v>93026</v>
      </c>
      <c r="P112" s="21">
        <v>269283</v>
      </c>
      <c r="Q112" s="21">
        <v>157621</v>
      </c>
      <c r="R112" s="21">
        <v>2852077</v>
      </c>
      <c r="S112" s="21">
        <v>35699</v>
      </c>
      <c r="T112" s="21">
        <v>44915</v>
      </c>
      <c r="U112" s="21"/>
      <c r="V112" s="21">
        <v>45304</v>
      </c>
      <c r="W112" s="21">
        <v>145540</v>
      </c>
      <c r="X112" s="21">
        <v>551845</v>
      </c>
      <c r="Y112" s="21">
        <v>15292051</v>
      </c>
      <c r="Z112" s="21">
        <v>65341</v>
      </c>
      <c r="AA112" s="21">
        <v>1046839</v>
      </c>
      <c r="AB112" s="21">
        <v>247674</v>
      </c>
      <c r="AC112" s="21">
        <v>118676</v>
      </c>
      <c r="AD112" s="21">
        <v>43894</v>
      </c>
      <c r="AE112" s="21"/>
      <c r="AF112" s="21">
        <v>3901169</v>
      </c>
      <c r="AG112" s="21">
        <v>117783</v>
      </c>
      <c r="AH112" s="21">
        <v>686021</v>
      </c>
      <c r="AI112" s="21">
        <v>77661</v>
      </c>
      <c r="AJ112" s="21">
        <v>8227053</v>
      </c>
      <c r="AK112" s="21">
        <v>2949</v>
      </c>
      <c r="AL112" s="21">
        <v>386</v>
      </c>
      <c r="AM112" s="21">
        <v>5097282</v>
      </c>
      <c r="AN112" s="21">
        <v>357571</v>
      </c>
      <c r="AO112" s="21">
        <v>10496</v>
      </c>
      <c r="AP112" s="21">
        <v>6762134</v>
      </c>
      <c r="AQ112" s="21">
        <v>2964692</v>
      </c>
      <c r="AR112" s="21">
        <v>5306159</v>
      </c>
      <c r="AS112" s="21">
        <v>155781</v>
      </c>
      <c r="AT112" s="21">
        <v>1393685</v>
      </c>
      <c r="AU112" s="21">
        <v>120093</v>
      </c>
      <c r="AV112" s="21">
        <v>2629078</v>
      </c>
      <c r="AW112" s="21">
        <v>410005</v>
      </c>
      <c r="AX112" s="21">
        <v>627863</v>
      </c>
      <c r="AY112" s="21">
        <v>33211</v>
      </c>
      <c r="AZ112" s="21">
        <v>129439958</v>
      </c>
      <c r="BA112" s="21">
        <v>127523</v>
      </c>
      <c r="BB112" s="21">
        <v>810473</v>
      </c>
      <c r="BC112" s="21">
        <v>4730257</v>
      </c>
      <c r="BD112" s="21">
        <v>797994</v>
      </c>
      <c r="BE112" s="21">
        <v>13629</v>
      </c>
      <c r="BF112" s="21">
        <v>869</v>
      </c>
      <c r="BG112" s="21">
        <v>18581</v>
      </c>
      <c r="BH112" s="21">
        <v>524726</v>
      </c>
      <c r="BI112" s="21">
        <f t="shared" si="1"/>
        <v>242714400</v>
      </c>
    </row>
    <row r="113" spans="1:61" ht="20.25" customHeight="1">
      <c r="A113" s="25" t="s">
        <v>470</v>
      </c>
      <c r="B113" s="25">
        <v>2</v>
      </c>
      <c r="C113" s="32" t="s">
        <v>471</v>
      </c>
      <c r="D113" s="22">
        <v>191833</v>
      </c>
      <c r="E113" s="22">
        <v>378696</v>
      </c>
      <c r="F113" s="22">
        <v>368978</v>
      </c>
      <c r="G113" s="22">
        <v>17969</v>
      </c>
      <c r="H113" s="22">
        <v>2489924</v>
      </c>
      <c r="I113" s="22">
        <v>228597</v>
      </c>
      <c r="J113" s="22">
        <v>80389</v>
      </c>
      <c r="K113" s="22">
        <v>6076</v>
      </c>
      <c r="L113" s="22">
        <v>109523</v>
      </c>
      <c r="M113" s="22"/>
      <c r="N113" s="22">
        <v>80172</v>
      </c>
      <c r="O113" s="22"/>
      <c r="P113" s="22">
        <v>2413</v>
      </c>
      <c r="Q113" s="22">
        <v>106294</v>
      </c>
      <c r="R113" s="22">
        <v>369969</v>
      </c>
      <c r="S113" s="22">
        <v>17746</v>
      </c>
      <c r="T113" s="22"/>
      <c r="U113" s="22"/>
      <c r="V113" s="22">
        <v>413</v>
      </c>
      <c r="W113" s="22"/>
      <c r="X113" s="22">
        <v>457</v>
      </c>
      <c r="Y113" s="22">
        <v>537988</v>
      </c>
      <c r="Z113" s="22"/>
      <c r="AA113" s="22">
        <v>245</v>
      </c>
      <c r="AB113" s="22">
        <v>198818</v>
      </c>
      <c r="AC113" s="22">
        <v>9852</v>
      </c>
      <c r="AD113" s="22"/>
      <c r="AE113" s="22"/>
      <c r="AF113" s="22">
        <v>1908068</v>
      </c>
      <c r="AG113" s="22">
        <v>41328</v>
      </c>
      <c r="AH113" s="22">
        <v>123324</v>
      </c>
      <c r="AI113" s="22">
        <v>2207</v>
      </c>
      <c r="AJ113" s="22">
        <v>3772607</v>
      </c>
      <c r="AK113" s="22"/>
      <c r="AL113" s="22"/>
      <c r="AM113" s="22">
        <v>387816</v>
      </c>
      <c r="AN113" s="22">
        <v>45155</v>
      </c>
      <c r="AO113" s="22"/>
      <c r="AP113" s="22">
        <v>275394</v>
      </c>
      <c r="AQ113" s="22">
        <v>109038</v>
      </c>
      <c r="AR113" s="22">
        <v>70737</v>
      </c>
      <c r="AS113" s="22"/>
      <c r="AT113" s="22">
        <v>1669</v>
      </c>
      <c r="AU113" s="22">
        <v>13990</v>
      </c>
      <c r="AV113" s="22">
        <v>144559</v>
      </c>
      <c r="AW113" s="22">
        <v>18625</v>
      </c>
      <c r="AX113" s="22">
        <v>2096</v>
      </c>
      <c r="AY113" s="22"/>
      <c r="AZ113" s="22">
        <v>42292023</v>
      </c>
      <c r="BA113" s="22">
        <v>3991</v>
      </c>
      <c r="BB113" s="22">
        <v>23981</v>
      </c>
      <c r="BC113" s="22">
        <v>626250</v>
      </c>
      <c r="BD113" s="22"/>
      <c r="BE113" s="22">
        <v>465</v>
      </c>
      <c r="BF113" s="22">
        <v>869</v>
      </c>
      <c r="BG113" s="22"/>
      <c r="BH113" s="22">
        <v>5810</v>
      </c>
      <c r="BI113" s="22">
        <f t="shared" si="1"/>
        <v>55066354</v>
      </c>
    </row>
    <row r="114" spans="1:61" ht="20.25" customHeight="1">
      <c r="A114" s="25" t="s">
        <v>472</v>
      </c>
      <c r="B114" s="25">
        <v>3</v>
      </c>
      <c r="C114" s="32" t="s">
        <v>473</v>
      </c>
      <c r="D114" s="22">
        <v>7222</v>
      </c>
      <c r="E114" s="22">
        <v>58765</v>
      </c>
      <c r="F114" s="22">
        <v>9727</v>
      </c>
      <c r="G114" s="22">
        <v>14186</v>
      </c>
      <c r="H114" s="22">
        <v>1140810</v>
      </c>
      <c r="I114" s="22">
        <v>6146</v>
      </c>
      <c r="J114" s="22">
        <v>27968</v>
      </c>
      <c r="K114" s="22">
        <v>2171</v>
      </c>
      <c r="L114" s="22"/>
      <c r="M114" s="22"/>
      <c r="N114" s="22"/>
      <c r="O114" s="22"/>
      <c r="P114" s="22"/>
      <c r="Q114" s="22">
        <v>549</v>
      </c>
      <c r="R114" s="22">
        <v>45936</v>
      </c>
      <c r="S114" s="22">
        <v>7297</v>
      </c>
      <c r="T114" s="22"/>
      <c r="U114" s="22"/>
      <c r="V114" s="22">
        <v>413</v>
      </c>
      <c r="W114" s="22"/>
      <c r="X114" s="22"/>
      <c r="Y114" s="22">
        <v>60256</v>
      </c>
      <c r="Z114" s="22"/>
      <c r="AA114" s="22">
        <v>245</v>
      </c>
      <c r="AB114" s="22">
        <v>1345</v>
      </c>
      <c r="AC114" s="22"/>
      <c r="AD114" s="22"/>
      <c r="AE114" s="22"/>
      <c r="AF114" s="22">
        <v>35079</v>
      </c>
      <c r="AG114" s="22"/>
      <c r="AH114" s="22">
        <v>1060</v>
      </c>
      <c r="AI114" s="22"/>
      <c r="AJ114" s="22">
        <v>58710</v>
      </c>
      <c r="AK114" s="22"/>
      <c r="AL114" s="22"/>
      <c r="AM114" s="22">
        <v>84603</v>
      </c>
      <c r="AN114" s="22">
        <v>435</v>
      </c>
      <c r="AO114" s="22"/>
      <c r="AP114" s="22">
        <v>48035</v>
      </c>
      <c r="AQ114" s="22">
        <v>20494</v>
      </c>
      <c r="AR114" s="22">
        <v>45682</v>
      </c>
      <c r="AS114" s="22"/>
      <c r="AT114" s="22">
        <v>1309</v>
      </c>
      <c r="AU114" s="22">
        <v>13990</v>
      </c>
      <c r="AV114" s="22">
        <v>96528</v>
      </c>
      <c r="AW114" s="22">
        <v>12138</v>
      </c>
      <c r="AX114" s="22">
        <v>1858</v>
      </c>
      <c r="AY114" s="22"/>
      <c r="AZ114" s="22">
        <v>30799143</v>
      </c>
      <c r="BA114" s="22"/>
      <c r="BB114" s="22">
        <v>1990</v>
      </c>
      <c r="BC114" s="22">
        <v>8239</v>
      </c>
      <c r="BD114" s="22"/>
      <c r="BE114" s="22"/>
      <c r="BF114" s="22">
        <v>869</v>
      </c>
      <c r="BG114" s="22"/>
      <c r="BH114" s="22">
        <v>830</v>
      </c>
      <c r="BI114" s="22">
        <f t="shared" si="1"/>
        <v>32614028</v>
      </c>
    </row>
    <row r="115" spans="1:61" ht="20.25" customHeight="1">
      <c r="A115" s="25" t="s">
        <v>476</v>
      </c>
      <c r="B115" s="25">
        <v>4</v>
      </c>
      <c r="C115" s="32" t="s">
        <v>477</v>
      </c>
      <c r="D115" s="22">
        <v>7222</v>
      </c>
      <c r="E115" s="22">
        <v>58765</v>
      </c>
      <c r="F115" s="22">
        <v>9727</v>
      </c>
      <c r="G115" s="22">
        <v>14186</v>
      </c>
      <c r="H115" s="22">
        <v>1137634</v>
      </c>
      <c r="I115" s="22">
        <v>6146</v>
      </c>
      <c r="J115" s="22">
        <v>27968</v>
      </c>
      <c r="K115" s="22">
        <v>2171</v>
      </c>
      <c r="L115" s="22"/>
      <c r="M115" s="22"/>
      <c r="N115" s="22"/>
      <c r="O115" s="22"/>
      <c r="P115" s="22"/>
      <c r="Q115" s="22">
        <v>549</v>
      </c>
      <c r="R115" s="22">
        <v>45722</v>
      </c>
      <c r="S115" s="22">
        <v>7297</v>
      </c>
      <c r="T115" s="22"/>
      <c r="U115" s="22"/>
      <c r="V115" s="22">
        <v>413</v>
      </c>
      <c r="W115" s="22"/>
      <c r="X115" s="22"/>
      <c r="Y115" s="22">
        <v>59873</v>
      </c>
      <c r="Z115" s="22"/>
      <c r="AA115" s="22">
        <v>245</v>
      </c>
      <c r="AB115" s="22">
        <v>1345</v>
      </c>
      <c r="AC115" s="22"/>
      <c r="AD115" s="22"/>
      <c r="AE115" s="22"/>
      <c r="AF115" s="22">
        <v>35079</v>
      </c>
      <c r="AG115" s="22"/>
      <c r="AH115" s="22">
        <v>488</v>
      </c>
      <c r="AI115" s="22"/>
      <c r="AJ115" s="22">
        <v>58710</v>
      </c>
      <c r="AK115" s="22"/>
      <c r="AL115" s="22"/>
      <c r="AM115" s="22">
        <v>84204</v>
      </c>
      <c r="AN115" s="22">
        <v>435</v>
      </c>
      <c r="AO115" s="22"/>
      <c r="AP115" s="22">
        <v>47775</v>
      </c>
      <c r="AQ115" s="22">
        <v>20494</v>
      </c>
      <c r="AR115" s="22">
        <v>45682</v>
      </c>
      <c r="AS115" s="22"/>
      <c r="AT115" s="22">
        <v>1309</v>
      </c>
      <c r="AU115" s="22">
        <v>13990</v>
      </c>
      <c r="AV115" s="22">
        <v>96528</v>
      </c>
      <c r="AW115" s="22">
        <v>12138</v>
      </c>
      <c r="AX115" s="22">
        <v>1858</v>
      </c>
      <c r="AY115" s="22"/>
      <c r="AZ115" s="22">
        <v>30734257</v>
      </c>
      <c r="BA115" s="22"/>
      <c r="BB115" s="22">
        <v>1990</v>
      </c>
      <c r="BC115" s="22">
        <v>8239</v>
      </c>
      <c r="BD115" s="22"/>
      <c r="BE115" s="22"/>
      <c r="BF115" s="22">
        <v>869</v>
      </c>
      <c r="BG115" s="22"/>
      <c r="BH115" s="22">
        <v>830</v>
      </c>
      <c r="BI115" s="22">
        <f t="shared" si="1"/>
        <v>32544138</v>
      </c>
    </row>
    <row r="116" spans="1:61" ht="20.25" customHeight="1">
      <c r="A116" s="25" t="s">
        <v>478</v>
      </c>
      <c r="B116" s="25">
        <v>5</v>
      </c>
      <c r="C116" s="32" t="s">
        <v>479</v>
      </c>
      <c r="D116" s="22">
        <v>217</v>
      </c>
      <c r="E116" s="22">
        <v>25864</v>
      </c>
      <c r="F116" s="22">
        <v>284</v>
      </c>
      <c r="G116" s="22">
        <v>14186</v>
      </c>
      <c r="H116" s="22">
        <v>1098238</v>
      </c>
      <c r="I116" s="22">
        <v>3651</v>
      </c>
      <c r="J116" s="22"/>
      <c r="K116" s="22">
        <v>2171</v>
      </c>
      <c r="L116" s="22"/>
      <c r="M116" s="22"/>
      <c r="N116" s="22"/>
      <c r="O116" s="22"/>
      <c r="P116" s="22"/>
      <c r="Q116" s="22">
        <v>549</v>
      </c>
      <c r="R116" s="22">
        <v>27428</v>
      </c>
      <c r="S116" s="22"/>
      <c r="T116" s="22"/>
      <c r="U116" s="22"/>
      <c r="V116" s="22">
        <v>413</v>
      </c>
      <c r="W116" s="22"/>
      <c r="X116" s="22"/>
      <c r="Y116" s="22">
        <v>19733</v>
      </c>
      <c r="Z116" s="22"/>
      <c r="AA116" s="22">
        <v>245</v>
      </c>
      <c r="AB116" s="22">
        <v>1345</v>
      </c>
      <c r="AC116" s="22"/>
      <c r="AD116" s="22"/>
      <c r="AE116" s="22"/>
      <c r="AF116" s="22">
        <v>20776</v>
      </c>
      <c r="AG116" s="22"/>
      <c r="AH116" s="22">
        <v>488</v>
      </c>
      <c r="AI116" s="22"/>
      <c r="AJ116" s="22">
        <v>12433</v>
      </c>
      <c r="AK116" s="22"/>
      <c r="AL116" s="22"/>
      <c r="AM116" s="22">
        <v>84204</v>
      </c>
      <c r="AN116" s="22"/>
      <c r="AO116" s="22"/>
      <c r="AP116" s="22">
        <v>25515</v>
      </c>
      <c r="AQ116" s="22">
        <v>18198</v>
      </c>
      <c r="AR116" s="22">
        <v>3905</v>
      </c>
      <c r="AS116" s="22"/>
      <c r="AT116" s="22">
        <v>1309</v>
      </c>
      <c r="AU116" s="22"/>
      <c r="AV116" s="22">
        <v>3686</v>
      </c>
      <c r="AW116" s="22">
        <v>12138</v>
      </c>
      <c r="AX116" s="22">
        <v>1858</v>
      </c>
      <c r="AY116" s="22"/>
      <c r="AZ116" s="22">
        <v>30574842</v>
      </c>
      <c r="BA116" s="22"/>
      <c r="BB116" s="22">
        <v>1154</v>
      </c>
      <c r="BC116" s="22">
        <v>8239</v>
      </c>
      <c r="BD116" s="22"/>
      <c r="BE116" s="22"/>
      <c r="BF116" s="22"/>
      <c r="BG116" s="22"/>
      <c r="BH116" s="22">
        <v>830</v>
      </c>
      <c r="BI116" s="22">
        <f t="shared" si="1"/>
        <v>31963899</v>
      </c>
    </row>
    <row r="117" spans="1:61" ht="20.25" customHeight="1">
      <c r="A117" s="25" t="s">
        <v>480</v>
      </c>
      <c r="B117" s="25">
        <v>5</v>
      </c>
      <c r="C117" s="32" t="s">
        <v>481</v>
      </c>
      <c r="D117" s="22">
        <v>7005</v>
      </c>
      <c r="E117" s="22">
        <v>32901</v>
      </c>
      <c r="F117" s="22">
        <v>9443</v>
      </c>
      <c r="G117" s="22"/>
      <c r="H117" s="22">
        <v>39396</v>
      </c>
      <c r="I117" s="22">
        <v>2495</v>
      </c>
      <c r="J117" s="22">
        <v>27968</v>
      </c>
      <c r="K117" s="22"/>
      <c r="L117" s="22"/>
      <c r="M117" s="22"/>
      <c r="N117" s="22"/>
      <c r="O117" s="22"/>
      <c r="P117" s="22"/>
      <c r="Q117" s="22"/>
      <c r="R117" s="22">
        <v>18294</v>
      </c>
      <c r="S117" s="22">
        <v>7297</v>
      </c>
      <c r="T117" s="22"/>
      <c r="U117" s="22"/>
      <c r="V117" s="22"/>
      <c r="W117" s="22"/>
      <c r="X117" s="22"/>
      <c r="Y117" s="22">
        <v>40140</v>
      </c>
      <c r="Z117" s="22"/>
      <c r="AA117" s="22"/>
      <c r="AB117" s="22"/>
      <c r="AC117" s="22"/>
      <c r="AD117" s="22"/>
      <c r="AE117" s="22"/>
      <c r="AF117" s="22">
        <v>14303</v>
      </c>
      <c r="AG117" s="22"/>
      <c r="AH117" s="22"/>
      <c r="AI117" s="22"/>
      <c r="AJ117" s="22">
        <v>46277</v>
      </c>
      <c r="AK117" s="22"/>
      <c r="AL117" s="22"/>
      <c r="AM117" s="22"/>
      <c r="AN117" s="22">
        <v>435</v>
      </c>
      <c r="AO117" s="22"/>
      <c r="AP117" s="22">
        <v>22260</v>
      </c>
      <c r="AQ117" s="22">
        <v>2296</v>
      </c>
      <c r="AR117" s="22">
        <v>41777</v>
      </c>
      <c r="AS117" s="22"/>
      <c r="AT117" s="22"/>
      <c r="AU117" s="22">
        <v>13990</v>
      </c>
      <c r="AV117" s="22">
        <v>92842</v>
      </c>
      <c r="AW117" s="22"/>
      <c r="AX117" s="22"/>
      <c r="AY117" s="22"/>
      <c r="AZ117" s="22">
        <v>159415</v>
      </c>
      <c r="BA117" s="22"/>
      <c r="BB117" s="22">
        <v>836</v>
      </c>
      <c r="BC117" s="22"/>
      <c r="BD117" s="22"/>
      <c r="BE117" s="22"/>
      <c r="BF117" s="22">
        <v>869</v>
      </c>
      <c r="BG117" s="22"/>
      <c r="BH117" s="22"/>
      <c r="BI117" s="22">
        <f t="shared" si="1"/>
        <v>580239</v>
      </c>
    </row>
    <row r="118" spans="1:61" ht="20.25" customHeight="1">
      <c r="A118" s="25" t="s">
        <v>482</v>
      </c>
      <c r="B118" s="25">
        <v>4</v>
      </c>
      <c r="C118" s="32" t="s">
        <v>483</v>
      </c>
      <c r="D118" s="22"/>
      <c r="E118" s="22"/>
      <c r="F118" s="22"/>
      <c r="G118" s="22"/>
      <c r="H118" s="22">
        <v>969</v>
      </c>
      <c r="I118" s="22"/>
      <c r="J118" s="22"/>
      <c r="K118" s="22"/>
      <c r="L118" s="22"/>
      <c r="M118" s="22"/>
      <c r="N118" s="22"/>
      <c r="O118" s="22"/>
      <c r="P118" s="22"/>
      <c r="Q118" s="22"/>
      <c r="R118" s="22"/>
      <c r="S118" s="22"/>
      <c r="T118" s="22"/>
      <c r="U118" s="22"/>
      <c r="V118" s="22"/>
      <c r="W118" s="22"/>
      <c r="X118" s="22"/>
      <c r="Y118" s="22">
        <v>383</v>
      </c>
      <c r="Z118" s="22"/>
      <c r="AA118" s="22"/>
      <c r="AB118" s="22"/>
      <c r="AC118" s="22"/>
      <c r="AD118" s="22"/>
      <c r="AE118" s="22"/>
      <c r="AF118" s="22"/>
      <c r="AG118" s="22"/>
      <c r="AH118" s="22">
        <v>572</v>
      </c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>
        <v>53794</v>
      </c>
      <c r="BA118" s="22"/>
      <c r="BB118" s="22"/>
      <c r="BC118" s="22"/>
      <c r="BD118" s="22"/>
      <c r="BE118" s="22"/>
      <c r="BF118" s="22"/>
      <c r="BG118" s="22"/>
      <c r="BH118" s="22"/>
      <c r="BI118" s="22">
        <f t="shared" si="1"/>
        <v>55718</v>
      </c>
    </row>
    <row r="119" spans="1:61" ht="20.25" customHeight="1">
      <c r="A119" s="25" t="s">
        <v>484</v>
      </c>
      <c r="B119" s="25">
        <v>3</v>
      </c>
      <c r="C119" s="32" t="s">
        <v>485</v>
      </c>
      <c r="D119" s="22"/>
      <c r="E119" s="22"/>
      <c r="F119" s="22">
        <v>16492</v>
      </c>
      <c r="G119" s="22"/>
      <c r="H119" s="22">
        <v>40843</v>
      </c>
      <c r="I119" s="22"/>
      <c r="J119" s="22"/>
      <c r="K119" s="22"/>
      <c r="L119" s="22"/>
      <c r="M119" s="22"/>
      <c r="N119" s="22"/>
      <c r="O119" s="22"/>
      <c r="P119" s="22"/>
      <c r="Q119" s="22"/>
      <c r="R119" s="22">
        <v>260</v>
      </c>
      <c r="S119" s="22"/>
      <c r="T119" s="22"/>
      <c r="U119" s="22"/>
      <c r="V119" s="22"/>
      <c r="W119" s="22"/>
      <c r="X119" s="22"/>
      <c r="Y119" s="22"/>
      <c r="Z119" s="22"/>
      <c r="AA119" s="22"/>
      <c r="AB119" s="22"/>
      <c r="AC119" s="22"/>
      <c r="AD119" s="22"/>
      <c r="AE119" s="22"/>
      <c r="AF119" s="22"/>
      <c r="AG119" s="22"/>
      <c r="AH119" s="22">
        <v>467</v>
      </c>
      <c r="AI119" s="22"/>
      <c r="AJ119" s="22"/>
      <c r="AK119" s="22"/>
      <c r="AL119" s="22"/>
      <c r="AM119" s="22"/>
      <c r="AN119" s="22"/>
      <c r="AO119" s="22"/>
      <c r="AP119" s="22"/>
      <c r="AQ119" s="22">
        <v>238</v>
      </c>
      <c r="AR119" s="22">
        <v>3126</v>
      </c>
      <c r="AS119" s="22"/>
      <c r="AT119" s="22"/>
      <c r="AU119" s="22"/>
      <c r="AV119" s="22"/>
      <c r="AW119" s="22"/>
      <c r="AX119" s="22"/>
      <c r="AY119" s="22"/>
      <c r="AZ119" s="22">
        <v>1003</v>
      </c>
      <c r="BA119" s="22"/>
      <c r="BB119" s="22"/>
      <c r="BC119" s="22">
        <v>417</v>
      </c>
      <c r="BD119" s="22"/>
      <c r="BE119" s="22"/>
      <c r="BF119" s="22"/>
      <c r="BG119" s="22"/>
      <c r="BH119" s="22">
        <v>469</v>
      </c>
      <c r="BI119" s="22">
        <f t="shared" si="1"/>
        <v>63315</v>
      </c>
    </row>
    <row r="120" spans="1:61" ht="20.25" customHeight="1">
      <c r="A120" s="25" t="s">
        <v>486</v>
      </c>
      <c r="B120" s="25">
        <v>4</v>
      </c>
      <c r="C120" s="32" t="s">
        <v>487</v>
      </c>
      <c r="D120" s="22"/>
      <c r="E120" s="22"/>
      <c r="F120" s="22">
        <v>16492</v>
      </c>
      <c r="G120" s="22"/>
      <c r="H120" s="22">
        <v>37268</v>
      </c>
      <c r="I120" s="22"/>
      <c r="J120" s="22"/>
      <c r="K120" s="22"/>
      <c r="L120" s="22"/>
      <c r="M120" s="22"/>
      <c r="N120" s="22"/>
      <c r="O120" s="22"/>
      <c r="P120" s="22"/>
      <c r="Q120" s="22"/>
      <c r="R120" s="22">
        <v>260</v>
      </c>
      <c r="S120" s="22"/>
      <c r="T120" s="22"/>
      <c r="U120" s="22"/>
      <c r="V120" s="22"/>
      <c r="W120" s="22"/>
      <c r="X120" s="22"/>
      <c r="Y120" s="22"/>
      <c r="Z120" s="22"/>
      <c r="AA120" s="22"/>
      <c r="AB120" s="22"/>
      <c r="AC120" s="22"/>
      <c r="AD120" s="22"/>
      <c r="AE120" s="22"/>
      <c r="AF120" s="22"/>
      <c r="AG120" s="22"/>
      <c r="AH120" s="22">
        <v>467</v>
      </c>
      <c r="AI120" s="22"/>
      <c r="AJ120" s="22"/>
      <c r="AK120" s="22"/>
      <c r="AL120" s="22"/>
      <c r="AM120" s="22"/>
      <c r="AN120" s="22"/>
      <c r="AO120" s="22"/>
      <c r="AP120" s="22"/>
      <c r="AQ120" s="22"/>
      <c r="AR120" s="22">
        <v>1919</v>
      </c>
      <c r="AS120" s="22"/>
      <c r="AT120" s="22"/>
      <c r="AU120" s="22"/>
      <c r="AV120" s="22"/>
      <c r="AW120" s="22"/>
      <c r="AX120" s="22"/>
      <c r="AY120" s="22"/>
      <c r="AZ120" s="22">
        <v>377</v>
      </c>
      <c r="BA120" s="22"/>
      <c r="BB120" s="22"/>
      <c r="BC120" s="22">
        <v>417</v>
      </c>
      <c r="BD120" s="22"/>
      <c r="BE120" s="22"/>
      <c r="BF120" s="22"/>
      <c r="BG120" s="22"/>
      <c r="BH120" s="22">
        <v>469</v>
      </c>
      <c r="BI120" s="22">
        <f t="shared" si="1"/>
        <v>57669</v>
      </c>
    </row>
    <row r="121" spans="1:61" ht="20.25" customHeight="1">
      <c r="A121" s="25" t="s">
        <v>488</v>
      </c>
      <c r="B121" s="25">
        <v>3</v>
      </c>
      <c r="C121" s="32" t="s">
        <v>489</v>
      </c>
      <c r="D121" s="22">
        <v>440</v>
      </c>
      <c r="E121" s="22"/>
      <c r="F121" s="22">
        <v>24371</v>
      </c>
      <c r="G121" s="22"/>
      <c r="H121" s="22">
        <v>9307</v>
      </c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22"/>
      <c r="Y121" s="22">
        <v>2865</v>
      </c>
      <c r="Z121" s="22"/>
      <c r="AA121" s="22"/>
      <c r="AB121" s="22"/>
      <c r="AC121" s="22"/>
      <c r="AD121" s="22"/>
      <c r="AE121" s="22"/>
      <c r="AF121" s="22"/>
      <c r="AG121" s="22"/>
      <c r="AH121" s="22"/>
      <c r="AI121" s="22"/>
      <c r="AJ121" s="22"/>
      <c r="AK121" s="22"/>
      <c r="AL121" s="22"/>
      <c r="AM121" s="22">
        <v>3091</v>
      </c>
      <c r="AN121" s="22"/>
      <c r="AO121" s="22"/>
      <c r="AP121" s="22">
        <v>3026</v>
      </c>
      <c r="AQ121" s="22">
        <v>2548</v>
      </c>
      <c r="AR121" s="22"/>
      <c r="AS121" s="22"/>
      <c r="AT121" s="22"/>
      <c r="AU121" s="22"/>
      <c r="AV121" s="22"/>
      <c r="AW121" s="22"/>
      <c r="AX121" s="22"/>
      <c r="AY121" s="22"/>
      <c r="AZ121" s="22">
        <v>249557</v>
      </c>
      <c r="BA121" s="22"/>
      <c r="BB121" s="22"/>
      <c r="BC121" s="22"/>
      <c r="BD121" s="22"/>
      <c r="BE121" s="22"/>
      <c r="BF121" s="22"/>
      <c r="BG121" s="22"/>
      <c r="BH121" s="22"/>
      <c r="BI121" s="22">
        <f t="shared" si="1"/>
        <v>295205</v>
      </c>
    </row>
    <row r="122" spans="1:61" ht="20.25" customHeight="1">
      <c r="A122" s="25" t="s">
        <v>492</v>
      </c>
      <c r="B122" s="25">
        <v>4</v>
      </c>
      <c r="C122" s="32" t="s">
        <v>493</v>
      </c>
      <c r="D122" s="22">
        <v>440</v>
      </c>
      <c r="E122" s="22"/>
      <c r="F122" s="22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22"/>
      <c r="Y122" s="22">
        <v>2587</v>
      </c>
      <c r="Z122" s="22"/>
      <c r="AA122" s="22"/>
      <c r="AB122" s="22"/>
      <c r="AC122" s="22"/>
      <c r="AD122" s="22"/>
      <c r="AE122" s="22"/>
      <c r="AF122" s="22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>
        <v>97423</v>
      </c>
      <c r="BA122" s="22"/>
      <c r="BB122" s="22"/>
      <c r="BC122" s="22"/>
      <c r="BD122" s="22"/>
      <c r="BE122" s="22"/>
      <c r="BF122" s="22"/>
      <c r="BG122" s="22"/>
      <c r="BH122" s="22"/>
      <c r="BI122" s="22">
        <f t="shared" si="1"/>
        <v>100450</v>
      </c>
    </row>
    <row r="123" spans="1:61" ht="20.25" customHeight="1">
      <c r="A123" s="25" t="s">
        <v>494</v>
      </c>
      <c r="B123" s="25">
        <v>5</v>
      </c>
      <c r="C123" s="32" t="s">
        <v>495</v>
      </c>
      <c r="D123" s="22"/>
      <c r="E123" s="22"/>
      <c r="F123" s="22"/>
      <c r="G123" s="22"/>
      <c r="H123" s="22"/>
      <c r="I123" s="22"/>
      <c r="J123" s="22"/>
      <c r="K123" s="22"/>
      <c r="L123" s="22"/>
      <c r="M123" s="22"/>
      <c r="N123" s="22"/>
      <c r="O123" s="22"/>
      <c r="P123" s="22"/>
      <c r="Q123" s="22"/>
      <c r="R123" s="22"/>
      <c r="S123" s="22"/>
      <c r="T123" s="22"/>
      <c r="U123" s="22"/>
      <c r="V123" s="22"/>
      <c r="W123" s="22"/>
      <c r="X123" s="22"/>
      <c r="Y123" s="22"/>
      <c r="Z123" s="22"/>
      <c r="AA123" s="22"/>
      <c r="AB123" s="22"/>
      <c r="AC123" s="22"/>
      <c r="AD123" s="22"/>
      <c r="AE123" s="22"/>
      <c r="AF123" s="22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>
        <v>95475</v>
      </c>
      <c r="BA123" s="22"/>
      <c r="BB123" s="22"/>
      <c r="BC123" s="22"/>
      <c r="BD123" s="22"/>
      <c r="BE123" s="22"/>
      <c r="BF123" s="22"/>
      <c r="BG123" s="22"/>
      <c r="BH123" s="22"/>
      <c r="BI123" s="22">
        <f t="shared" si="1"/>
        <v>95475</v>
      </c>
    </row>
    <row r="124" spans="1:61" ht="20.25" customHeight="1">
      <c r="A124" s="25" t="s">
        <v>498</v>
      </c>
      <c r="B124" s="25">
        <v>4</v>
      </c>
      <c r="C124" s="32" t="s">
        <v>499</v>
      </c>
      <c r="D124" s="22"/>
      <c r="E124" s="22"/>
      <c r="F124" s="22">
        <v>24371</v>
      </c>
      <c r="G124" s="22"/>
      <c r="H124" s="22">
        <v>9307</v>
      </c>
      <c r="I124" s="22"/>
      <c r="J124" s="22"/>
      <c r="K124" s="22"/>
      <c r="L124" s="22"/>
      <c r="M124" s="22"/>
      <c r="N124" s="22"/>
      <c r="O124" s="22"/>
      <c r="P124" s="22"/>
      <c r="Q124" s="22"/>
      <c r="R124" s="22"/>
      <c r="S124" s="22"/>
      <c r="T124" s="22"/>
      <c r="U124" s="22"/>
      <c r="V124" s="22"/>
      <c r="W124" s="22"/>
      <c r="X124" s="22"/>
      <c r="Y124" s="22">
        <v>278</v>
      </c>
      <c r="Z124" s="22"/>
      <c r="AA124" s="22"/>
      <c r="AB124" s="22"/>
      <c r="AC124" s="22"/>
      <c r="AD124" s="22"/>
      <c r="AE124" s="22"/>
      <c r="AF124" s="22"/>
      <c r="AG124" s="22"/>
      <c r="AH124" s="22"/>
      <c r="AI124" s="22"/>
      <c r="AJ124" s="22"/>
      <c r="AK124" s="22"/>
      <c r="AL124" s="22"/>
      <c r="AM124" s="22">
        <v>3091</v>
      </c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>
        <v>141884</v>
      </c>
      <c r="BA124" s="22"/>
      <c r="BB124" s="22"/>
      <c r="BC124" s="22"/>
      <c r="BD124" s="22"/>
      <c r="BE124" s="22"/>
      <c r="BF124" s="22"/>
      <c r="BG124" s="22"/>
      <c r="BH124" s="22"/>
      <c r="BI124" s="22">
        <f t="shared" si="1"/>
        <v>178931</v>
      </c>
    </row>
    <row r="125" spans="1:61" ht="20.25" customHeight="1">
      <c r="A125" s="25" t="s">
        <v>500</v>
      </c>
      <c r="B125" s="25">
        <v>3</v>
      </c>
      <c r="C125" s="32" t="s">
        <v>501</v>
      </c>
      <c r="D125" s="22">
        <v>231</v>
      </c>
      <c r="E125" s="22"/>
      <c r="F125" s="22">
        <v>292952</v>
      </c>
      <c r="G125" s="22"/>
      <c r="H125" s="22">
        <v>54509</v>
      </c>
      <c r="I125" s="22"/>
      <c r="J125" s="22"/>
      <c r="K125" s="22"/>
      <c r="L125" s="22"/>
      <c r="M125" s="22"/>
      <c r="N125" s="22"/>
      <c r="O125" s="22"/>
      <c r="P125" s="22"/>
      <c r="Q125" s="22"/>
      <c r="R125" s="22"/>
      <c r="S125" s="22"/>
      <c r="T125" s="22"/>
      <c r="U125" s="22"/>
      <c r="V125" s="22"/>
      <c r="W125" s="22"/>
      <c r="X125" s="22"/>
      <c r="Y125" s="22"/>
      <c r="Z125" s="22"/>
      <c r="AA125" s="22"/>
      <c r="AB125" s="22"/>
      <c r="AC125" s="22"/>
      <c r="AD125" s="22"/>
      <c r="AE125" s="22"/>
      <c r="AF125" s="22"/>
      <c r="AG125" s="22"/>
      <c r="AH125" s="22"/>
      <c r="AI125" s="22"/>
      <c r="AJ125" s="22">
        <v>21363</v>
      </c>
      <c r="AK125" s="22"/>
      <c r="AL125" s="22"/>
      <c r="AM125" s="22"/>
      <c r="AN125" s="22">
        <v>1137</v>
      </c>
      <c r="AO125" s="22"/>
      <c r="AP125" s="22"/>
      <c r="AQ125" s="22"/>
      <c r="AR125" s="22"/>
      <c r="AS125" s="22"/>
      <c r="AT125" s="22"/>
      <c r="AU125" s="22"/>
      <c r="AV125" s="22"/>
      <c r="AW125" s="22"/>
      <c r="AX125" s="22"/>
      <c r="AY125" s="22"/>
      <c r="AZ125" s="22">
        <v>345679</v>
      </c>
      <c r="BA125" s="22"/>
      <c r="BB125" s="22"/>
      <c r="BC125" s="22"/>
      <c r="BD125" s="22"/>
      <c r="BE125" s="22"/>
      <c r="BF125" s="22"/>
      <c r="BG125" s="22"/>
      <c r="BH125" s="22"/>
      <c r="BI125" s="22">
        <f t="shared" si="1"/>
        <v>715871</v>
      </c>
    </row>
    <row r="126" spans="1:61" ht="20.25" customHeight="1">
      <c r="A126" s="25" t="s">
        <v>502</v>
      </c>
      <c r="B126" s="25">
        <v>4</v>
      </c>
      <c r="C126" s="32" t="s">
        <v>503</v>
      </c>
      <c r="D126" s="22"/>
      <c r="E126" s="22"/>
      <c r="F126" s="22">
        <v>292952</v>
      </c>
      <c r="G126" s="22"/>
      <c r="H126" s="22"/>
      <c r="I126" s="22"/>
      <c r="J126" s="22"/>
      <c r="K126" s="22"/>
      <c r="L126" s="22"/>
      <c r="M126" s="22"/>
      <c r="N126" s="22"/>
      <c r="O126" s="22"/>
      <c r="P126" s="22"/>
      <c r="Q126" s="22"/>
      <c r="R126" s="22"/>
      <c r="S126" s="22"/>
      <c r="T126" s="22"/>
      <c r="U126" s="22"/>
      <c r="V126" s="22"/>
      <c r="W126" s="22"/>
      <c r="X126" s="22"/>
      <c r="Y126" s="22"/>
      <c r="Z126" s="22"/>
      <c r="AA126" s="22"/>
      <c r="AB126" s="22"/>
      <c r="AC126" s="22"/>
      <c r="AD126" s="22"/>
      <c r="AE126" s="22"/>
      <c r="AF126" s="22"/>
      <c r="AG126" s="22"/>
      <c r="AH126" s="22"/>
      <c r="AI126" s="22"/>
      <c r="AJ126" s="22">
        <v>21363</v>
      </c>
      <c r="AK126" s="22"/>
      <c r="AL126" s="22"/>
      <c r="AM126" s="22"/>
      <c r="AN126" s="22">
        <v>229</v>
      </c>
      <c r="AO126" s="22"/>
      <c r="AP126" s="22"/>
      <c r="AQ126" s="22"/>
      <c r="AR126" s="22"/>
      <c r="AS126" s="22"/>
      <c r="AT126" s="22"/>
      <c r="AU126" s="22"/>
      <c r="AV126" s="22"/>
      <c r="AW126" s="22"/>
      <c r="AX126" s="22"/>
      <c r="AY126" s="22"/>
      <c r="AZ126" s="22">
        <v>324243</v>
      </c>
      <c r="BA126" s="22"/>
      <c r="BB126" s="22"/>
      <c r="BC126" s="22"/>
      <c r="BD126" s="22"/>
      <c r="BE126" s="22"/>
      <c r="BF126" s="22"/>
      <c r="BG126" s="22"/>
      <c r="BH126" s="22"/>
      <c r="BI126" s="22">
        <f t="shared" si="1"/>
        <v>638787</v>
      </c>
    </row>
    <row r="127" spans="1:61" ht="20.25" customHeight="1">
      <c r="A127" s="25" t="s">
        <v>504</v>
      </c>
      <c r="B127" s="25">
        <v>5</v>
      </c>
      <c r="C127" s="32" t="s">
        <v>505</v>
      </c>
      <c r="D127" s="22"/>
      <c r="E127" s="22"/>
      <c r="F127" s="22"/>
      <c r="G127" s="22"/>
      <c r="H127" s="22"/>
      <c r="I127" s="22"/>
      <c r="J127" s="22"/>
      <c r="K127" s="22"/>
      <c r="L127" s="22"/>
      <c r="M127" s="22"/>
      <c r="N127" s="22"/>
      <c r="O127" s="22"/>
      <c r="P127" s="22"/>
      <c r="Q127" s="22"/>
      <c r="R127" s="22"/>
      <c r="S127" s="22"/>
      <c r="T127" s="22"/>
      <c r="U127" s="22"/>
      <c r="V127" s="22"/>
      <c r="W127" s="22"/>
      <c r="X127" s="22"/>
      <c r="Y127" s="22"/>
      <c r="Z127" s="22"/>
      <c r="AA127" s="22"/>
      <c r="AB127" s="22"/>
      <c r="AC127" s="22"/>
      <c r="AD127" s="22"/>
      <c r="AE127" s="22"/>
      <c r="AF127" s="22"/>
      <c r="AG127" s="22"/>
      <c r="AH127" s="22"/>
      <c r="AI127" s="22"/>
      <c r="AJ127" s="22"/>
      <c r="AK127" s="22"/>
      <c r="AL127" s="22"/>
      <c r="AM127" s="22"/>
      <c r="AN127" s="22"/>
      <c r="AO127" s="22"/>
      <c r="AP127" s="22"/>
      <c r="AQ127" s="22"/>
      <c r="AR127" s="22"/>
      <c r="AS127" s="22"/>
      <c r="AT127" s="22"/>
      <c r="AU127" s="22"/>
      <c r="AV127" s="22"/>
      <c r="AW127" s="22"/>
      <c r="AX127" s="22"/>
      <c r="AY127" s="22"/>
      <c r="AZ127" s="22">
        <v>285256</v>
      </c>
      <c r="BA127" s="22"/>
      <c r="BB127" s="22"/>
      <c r="BC127" s="22"/>
      <c r="BD127" s="22"/>
      <c r="BE127" s="22"/>
      <c r="BF127" s="22"/>
      <c r="BG127" s="22"/>
      <c r="BH127" s="22"/>
      <c r="BI127" s="22">
        <f t="shared" si="1"/>
        <v>285256</v>
      </c>
    </row>
    <row r="128" spans="1:61" ht="20.25" customHeight="1">
      <c r="A128" s="25" t="s">
        <v>506</v>
      </c>
      <c r="B128" s="25">
        <v>5</v>
      </c>
      <c r="C128" s="32" t="s">
        <v>507</v>
      </c>
      <c r="D128" s="22"/>
      <c r="E128" s="22"/>
      <c r="F128" s="22"/>
      <c r="G128" s="22"/>
      <c r="H128" s="22"/>
      <c r="I128" s="22"/>
      <c r="J128" s="22"/>
      <c r="K128" s="22"/>
      <c r="L128" s="22"/>
      <c r="M128" s="22"/>
      <c r="N128" s="22"/>
      <c r="O128" s="22"/>
      <c r="P128" s="22"/>
      <c r="Q128" s="22"/>
      <c r="R128" s="22"/>
      <c r="S128" s="22"/>
      <c r="T128" s="22"/>
      <c r="U128" s="22"/>
      <c r="V128" s="22"/>
      <c r="W128" s="22"/>
      <c r="X128" s="22"/>
      <c r="Y128" s="22"/>
      <c r="Z128" s="22"/>
      <c r="AA128" s="22"/>
      <c r="AB128" s="22"/>
      <c r="AC128" s="22"/>
      <c r="AD128" s="22"/>
      <c r="AE128" s="22"/>
      <c r="AF128" s="22"/>
      <c r="AG128" s="22"/>
      <c r="AH128" s="22"/>
      <c r="AI128" s="22"/>
      <c r="AJ128" s="22">
        <v>21363</v>
      </c>
      <c r="AK128" s="22"/>
      <c r="AL128" s="22"/>
      <c r="AM128" s="22"/>
      <c r="AN128" s="22"/>
      <c r="AO128" s="22"/>
      <c r="AP128" s="22"/>
      <c r="AQ128" s="22"/>
      <c r="AR128" s="22"/>
      <c r="AS128" s="22"/>
      <c r="AT128" s="22"/>
      <c r="AU128" s="22"/>
      <c r="AV128" s="22"/>
      <c r="AW128" s="22"/>
      <c r="AX128" s="22"/>
      <c r="AY128" s="22"/>
      <c r="AZ128" s="22"/>
      <c r="BA128" s="22"/>
      <c r="BB128" s="22"/>
      <c r="BC128" s="22"/>
      <c r="BD128" s="22"/>
      <c r="BE128" s="22"/>
      <c r="BF128" s="22"/>
      <c r="BG128" s="22"/>
      <c r="BH128" s="22"/>
      <c r="BI128" s="22">
        <f t="shared" si="1"/>
        <v>21363</v>
      </c>
    </row>
    <row r="129" spans="1:61" ht="20.25" customHeight="1">
      <c r="A129" s="25" t="s">
        <v>510</v>
      </c>
      <c r="B129" s="25">
        <v>3</v>
      </c>
      <c r="C129" s="32" t="s">
        <v>511</v>
      </c>
      <c r="D129" s="22">
        <v>1561</v>
      </c>
      <c r="E129" s="22"/>
      <c r="F129" s="22">
        <v>476</v>
      </c>
      <c r="G129" s="22"/>
      <c r="H129" s="22">
        <v>152787</v>
      </c>
      <c r="I129" s="22"/>
      <c r="J129" s="22"/>
      <c r="K129" s="22"/>
      <c r="L129" s="22"/>
      <c r="M129" s="22"/>
      <c r="N129" s="22"/>
      <c r="O129" s="22"/>
      <c r="P129" s="22"/>
      <c r="Q129" s="22"/>
      <c r="R129" s="22"/>
      <c r="S129" s="22"/>
      <c r="T129" s="22"/>
      <c r="U129" s="22"/>
      <c r="V129" s="22"/>
      <c r="W129" s="22"/>
      <c r="X129" s="22"/>
      <c r="Y129" s="22"/>
      <c r="Z129" s="22"/>
      <c r="AA129" s="22"/>
      <c r="AB129" s="22"/>
      <c r="AC129" s="22"/>
      <c r="AD129" s="22"/>
      <c r="AE129" s="22"/>
      <c r="AF129" s="22"/>
      <c r="AG129" s="22"/>
      <c r="AH129" s="22"/>
      <c r="AI129" s="22"/>
      <c r="AJ129" s="22">
        <v>2376370</v>
      </c>
      <c r="AK129" s="22"/>
      <c r="AL129" s="22"/>
      <c r="AM129" s="22">
        <v>34422</v>
      </c>
      <c r="AN129" s="22"/>
      <c r="AO129" s="22"/>
      <c r="AP129" s="22">
        <v>16999</v>
      </c>
      <c r="AQ129" s="22">
        <v>505</v>
      </c>
      <c r="AR129" s="22">
        <v>17184</v>
      </c>
      <c r="AS129" s="22"/>
      <c r="AT129" s="22"/>
      <c r="AU129" s="22"/>
      <c r="AV129" s="22">
        <v>9712</v>
      </c>
      <c r="AW129" s="22"/>
      <c r="AX129" s="22"/>
      <c r="AY129" s="22"/>
      <c r="AZ129" s="22">
        <v>109419</v>
      </c>
      <c r="BA129" s="22">
        <v>2604</v>
      </c>
      <c r="BB129" s="22"/>
      <c r="BC129" s="22"/>
      <c r="BD129" s="22"/>
      <c r="BE129" s="22">
        <v>465</v>
      </c>
      <c r="BF129" s="22"/>
      <c r="BG129" s="22"/>
      <c r="BH129" s="22"/>
      <c r="BI129" s="22">
        <f t="shared" si="1"/>
        <v>2722504</v>
      </c>
    </row>
    <row r="130" spans="1:61" ht="20.25" customHeight="1">
      <c r="A130" s="25" t="s">
        <v>514</v>
      </c>
      <c r="B130" s="25">
        <v>4</v>
      </c>
      <c r="C130" s="32" t="s">
        <v>515</v>
      </c>
      <c r="D130" s="22"/>
      <c r="E130" s="22"/>
      <c r="F130" s="22"/>
      <c r="G130" s="22"/>
      <c r="H130" s="22"/>
      <c r="I130" s="22"/>
      <c r="J130" s="22"/>
      <c r="K130" s="22"/>
      <c r="L130" s="22"/>
      <c r="M130" s="22"/>
      <c r="N130" s="22"/>
      <c r="O130" s="22"/>
      <c r="P130" s="22"/>
      <c r="Q130" s="22"/>
      <c r="R130" s="22"/>
      <c r="S130" s="22"/>
      <c r="T130" s="22"/>
      <c r="U130" s="22"/>
      <c r="V130" s="22"/>
      <c r="W130" s="22"/>
      <c r="X130" s="22"/>
      <c r="Y130" s="22"/>
      <c r="Z130" s="22"/>
      <c r="AA130" s="22"/>
      <c r="AB130" s="22"/>
      <c r="AC130" s="22"/>
      <c r="AD130" s="22"/>
      <c r="AE130" s="22"/>
      <c r="AF130" s="22"/>
      <c r="AG130" s="22"/>
      <c r="AH130" s="22"/>
      <c r="AI130" s="22"/>
      <c r="AJ130" s="22">
        <v>235542</v>
      </c>
      <c r="AK130" s="22"/>
      <c r="AL130" s="22"/>
      <c r="AM130" s="22"/>
      <c r="AN130" s="22"/>
      <c r="AO130" s="22"/>
      <c r="AP130" s="22"/>
      <c r="AQ130" s="22"/>
      <c r="AR130" s="22"/>
      <c r="AS130" s="22"/>
      <c r="AT130" s="22"/>
      <c r="AU130" s="22"/>
      <c r="AV130" s="22"/>
      <c r="AW130" s="22"/>
      <c r="AX130" s="22"/>
      <c r="AY130" s="22"/>
      <c r="AZ130" s="22"/>
      <c r="BA130" s="22"/>
      <c r="BB130" s="22"/>
      <c r="BC130" s="22"/>
      <c r="BD130" s="22"/>
      <c r="BE130" s="22"/>
      <c r="BF130" s="22"/>
      <c r="BG130" s="22"/>
      <c r="BH130" s="22"/>
      <c r="BI130" s="22">
        <f t="shared" si="1"/>
        <v>235542</v>
      </c>
    </row>
    <row r="131" spans="1:61" ht="20.25" customHeight="1">
      <c r="A131" s="25" t="s">
        <v>516</v>
      </c>
      <c r="B131" s="25">
        <v>4</v>
      </c>
      <c r="C131" s="32" t="s">
        <v>517</v>
      </c>
      <c r="D131" s="22"/>
      <c r="E131" s="22"/>
      <c r="F131" s="22"/>
      <c r="G131" s="22"/>
      <c r="H131" s="22"/>
      <c r="I131" s="22"/>
      <c r="J131" s="22"/>
      <c r="K131" s="22"/>
      <c r="L131" s="22"/>
      <c r="M131" s="22"/>
      <c r="N131" s="22"/>
      <c r="O131" s="22"/>
      <c r="P131" s="22"/>
      <c r="Q131" s="22"/>
      <c r="R131" s="22"/>
      <c r="S131" s="22"/>
      <c r="T131" s="22"/>
      <c r="U131" s="22"/>
      <c r="V131" s="22"/>
      <c r="W131" s="22"/>
      <c r="X131" s="22"/>
      <c r="Y131" s="22"/>
      <c r="Z131" s="22"/>
      <c r="AA131" s="22"/>
      <c r="AB131" s="22"/>
      <c r="AC131" s="22"/>
      <c r="AD131" s="22"/>
      <c r="AE131" s="22"/>
      <c r="AF131" s="22"/>
      <c r="AG131" s="22"/>
      <c r="AH131" s="22"/>
      <c r="AI131" s="22"/>
      <c r="AJ131" s="22">
        <v>1015196</v>
      </c>
      <c r="AK131" s="22"/>
      <c r="AL131" s="22"/>
      <c r="AM131" s="22"/>
      <c r="AN131" s="22"/>
      <c r="AO131" s="22"/>
      <c r="AP131" s="22"/>
      <c r="AQ131" s="22"/>
      <c r="AR131" s="22"/>
      <c r="AS131" s="22"/>
      <c r="AT131" s="22"/>
      <c r="AU131" s="22"/>
      <c r="AV131" s="22"/>
      <c r="AW131" s="22"/>
      <c r="AX131" s="22"/>
      <c r="AY131" s="22"/>
      <c r="AZ131" s="22"/>
      <c r="BA131" s="22"/>
      <c r="BB131" s="22"/>
      <c r="BC131" s="22"/>
      <c r="BD131" s="22"/>
      <c r="BE131" s="22"/>
      <c r="BF131" s="22"/>
      <c r="BG131" s="22"/>
      <c r="BH131" s="22"/>
      <c r="BI131" s="22">
        <f t="shared" si="1"/>
        <v>1015196</v>
      </c>
    </row>
    <row r="132" spans="1:61" ht="20.25" customHeight="1">
      <c r="A132" s="25" t="s">
        <v>518</v>
      </c>
      <c r="B132" s="25">
        <v>4</v>
      </c>
      <c r="C132" s="32" t="s">
        <v>519</v>
      </c>
      <c r="D132" s="22"/>
      <c r="E132" s="22"/>
      <c r="F132" s="22"/>
      <c r="G132" s="22"/>
      <c r="H132" s="22">
        <v>91216</v>
      </c>
      <c r="I132" s="22"/>
      <c r="J132" s="22"/>
      <c r="K132" s="22"/>
      <c r="L132" s="22"/>
      <c r="M132" s="22"/>
      <c r="N132" s="22"/>
      <c r="O132" s="22"/>
      <c r="P132" s="22"/>
      <c r="Q132" s="22"/>
      <c r="R132" s="22"/>
      <c r="S132" s="22"/>
      <c r="T132" s="22"/>
      <c r="U132" s="22"/>
      <c r="V132" s="22"/>
      <c r="W132" s="22"/>
      <c r="X132" s="22"/>
      <c r="Y132" s="22"/>
      <c r="Z132" s="22"/>
      <c r="AA132" s="22"/>
      <c r="AB132" s="22"/>
      <c r="AC132" s="22"/>
      <c r="AD132" s="22"/>
      <c r="AE132" s="22"/>
      <c r="AF132" s="22"/>
      <c r="AG132" s="22"/>
      <c r="AH132" s="22"/>
      <c r="AI132" s="22"/>
      <c r="AJ132" s="22"/>
      <c r="AK132" s="22"/>
      <c r="AL132" s="22"/>
      <c r="AM132" s="22">
        <v>34422</v>
      </c>
      <c r="AN132" s="22"/>
      <c r="AO132" s="22"/>
      <c r="AP132" s="22"/>
      <c r="AQ132" s="22"/>
      <c r="AR132" s="22">
        <v>17184</v>
      </c>
      <c r="AS132" s="22"/>
      <c r="AT132" s="22"/>
      <c r="AU132" s="22"/>
      <c r="AV132" s="22"/>
      <c r="AW132" s="22"/>
      <c r="AX132" s="22"/>
      <c r="AY132" s="22"/>
      <c r="AZ132" s="22"/>
      <c r="BA132" s="22"/>
      <c r="BB132" s="22"/>
      <c r="BC132" s="22"/>
      <c r="BD132" s="22"/>
      <c r="BE132" s="22"/>
      <c r="BF132" s="22"/>
      <c r="BG132" s="22"/>
      <c r="BH132" s="22"/>
      <c r="BI132" s="22">
        <f t="shared" si="1"/>
        <v>142822</v>
      </c>
    </row>
    <row r="133" spans="1:61" ht="20.25" customHeight="1">
      <c r="A133" s="25" t="s">
        <v>520</v>
      </c>
      <c r="B133" s="25">
        <v>4</v>
      </c>
      <c r="C133" s="32" t="s">
        <v>521</v>
      </c>
      <c r="D133" s="22"/>
      <c r="E133" s="22"/>
      <c r="F133" s="22"/>
      <c r="G133" s="22"/>
      <c r="H133" s="22"/>
      <c r="I133" s="22"/>
      <c r="J133" s="22"/>
      <c r="K133" s="22"/>
      <c r="L133" s="22"/>
      <c r="M133" s="22"/>
      <c r="N133" s="22"/>
      <c r="O133" s="22"/>
      <c r="P133" s="22"/>
      <c r="Q133" s="22"/>
      <c r="R133" s="22"/>
      <c r="S133" s="22"/>
      <c r="T133" s="22"/>
      <c r="U133" s="22"/>
      <c r="V133" s="22"/>
      <c r="W133" s="22"/>
      <c r="X133" s="22"/>
      <c r="Y133" s="22"/>
      <c r="Z133" s="22"/>
      <c r="AA133" s="22"/>
      <c r="AB133" s="22"/>
      <c r="AC133" s="22"/>
      <c r="AD133" s="22"/>
      <c r="AE133" s="22"/>
      <c r="AF133" s="22"/>
      <c r="AG133" s="22"/>
      <c r="AH133" s="22"/>
      <c r="AI133" s="22"/>
      <c r="AJ133" s="22">
        <v>1110832</v>
      </c>
      <c r="AK133" s="22"/>
      <c r="AL133" s="22"/>
      <c r="AM133" s="22"/>
      <c r="AN133" s="22"/>
      <c r="AO133" s="22"/>
      <c r="AP133" s="22"/>
      <c r="AQ133" s="22"/>
      <c r="AR133" s="22"/>
      <c r="AS133" s="22"/>
      <c r="AT133" s="22"/>
      <c r="AU133" s="22"/>
      <c r="AV133" s="22"/>
      <c r="AW133" s="22"/>
      <c r="AX133" s="22"/>
      <c r="AY133" s="22"/>
      <c r="AZ133" s="22"/>
      <c r="BA133" s="22"/>
      <c r="BB133" s="22"/>
      <c r="BC133" s="22"/>
      <c r="BD133" s="22"/>
      <c r="BE133" s="22"/>
      <c r="BF133" s="22"/>
      <c r="BG133" s="22"/>
      <c r="BH133" s="22"/>
      <c r="BI133" s="22">
        <f t="shared" si="1"/>
        <v>1110832</v>
      </c>
    </row>
    <row r="134" spans="1:61" ht="20.25" customHeight="1">
      <c r="A134" s="25" t="s">
        <v>522</v>
      </c>
      <c r="B134" s="25">
        <v>4</v>
      </c>
      <c r="C134" s="32" t="s">
        <v>523</v>
      </c>
      <c r="D134" s="22"/>
      <c r="E134" s="22"/>
      <c r="F134" s="22"/>
      <c r="G134" s="22"/>
      <c r="H134" s="22">
        <v>220</v>
      </c>
      <c r="I134" s="22"/>
      <c r="J134" s="22"/>
      <c r="K134" s="22"/>
      <c r="L134" s="22"/>
      <c r="M134" s="22"/>
      <c r="N134" s="22"/>
      <c r="O134" s="22"/>
      <c r="P134" s="22"/>
      <c r="Q134" s="22"/>
      <c r="R134" s="22"/>
      <c r="S134" s="22"/>
      <c r="T134" s="22"/>
      <c r="U134" s="22"/>
      <c r="V134" s="22"/>
      <c r="W134" s="22"/>
      <c r="X134" s="22"/>
      <c r="Y134" s="22"/>
      <c r="Z134" s="22"/>
      <c r="AA134" s="22"/>
      <c r="AB134" s="22"/>
      <c r="AC134" s="22"/>
      <c r="AD134" s="22"/>
      <c r="AE134" s="22"/>
      <c r="AF134" s="22"/>
      <c r="AG134" s="22"/>
      <c r="AH134" s="22"/>
      <c r="AI134" s="22"/>
      <c r="AJ134" s="22">
        <v>310</v>
      </c>
      <c r="AK134" s="22"/>
      <c r="AL134" s="22"/>
      <c r="AM134" s="22"/>
      <c r="AN134" s="22"/>
      <c r="AO134" s="22"/>
      <c r="AP134" s="22"/>
      <c r="AQ134" s="22"/>
      <c r="AR134" s="22"/>
      <c r="AS134" s="22"/>
      <c r="AT134" s="22"/>
      <c r="AU134" s="22"/>
      <c r="AV134" s="22"/>
      <c r="AW134" s="22"/>
      <c r="AX134" s="22"/>
      <c r="AY134" s="22"/>
      <c r="AZ134" s="22">
        <v>654</v>
      </c>
      <c r="BA134" s="22"/>
      <c r="BB134" s="22"/>
      <c r="BC134" s="22"/>
      <c r="BD134" s="22"/>
      <c r="BE134" s="22"/>
      <c r="BF134" s="22"/>
      <c r="BG134" s="22"/>
      <c r="BH134" s="22"/>
      <c r="BI134" s="22">
        <f t="shared" si="1"/>
        <v>1184</v>
      </c>
    </row>
    <row r="135" spans="1:61" ht="20.25" customHeight="1">
      <c r="A135" s="25" t="s">
        <v>524</v>
      </c>
      <c r="B135" s="25">
        <v>3</v>
      </c>
      <c r="C135" s="32" t="s">
        <v>525</v>
      </c>
      <c r="D135" s="22"/>
      <c r="E135" s="22"/>
      <c r="F135" s="22"/>
      <c r="G135" s="22"/>
      <c r="H135" s="22">
        <v>55573</v>
      </c>
      <c r="I135" s="22"/>
      <c r="J135" s="22"/>
      <c r="K135" s="22"/>
      <c r="L135" s="22"/>
      <c r="M135" s="22"/>
      <c r="N135" s="22"/>
      <c r="O135" s="22"/>
      <c r="P135" s="22"/>
      <c r="Q135" s="22"/>
      <c r="R135" s="22"/>
      <c r="S135" s="22"/>
      <c r="T135" s="22"/>
      <c r="U135" s="22"/>
      <c r="V135" s="22"/>
      <c r="W135" s="22"/>
      <c r="X135" s="22"/>
      <c r="Y135" s="22">
        <v>285</v>
      </c>
      <c r="Z135" s="22"/>
      <c r="AA135" s="22"/>
      <c r="AB135" s="22"/>
      <c r="AC135" s="22"/>
      <c r="AD135" s="22"/>
      <c r="AE135" s="22"/>
      <c r="AF135" s="22"/>
      <c r="AG135" s="22"/>
      <c r="AH135" s="22"/>
      <c r="AI135" s="22"/>
      <c r="AJ135" s="22"/>
      <c r="AK135" s="22"/>
      <c r="AL135" s="22"/>
      <c r="AM135" s="22"/>
      <c r="AN135" s="22"/>
      <c r="AO135" s="22"/>
      <c r="AP135" s="22"/>
      <c r="AQ135" s="22">
        <v>1884</v>
      </c>
      <c r="AR135" s="22"/>
      <c r="AS135" s="22"/>
      <c r="AT135" s="22"/>
      <c r="AU135" s="22"/>
      <c r="AV135" s="22"/>
      <c r="AW135" s="22"/>
      <c r="AX135" s="22"/>
      <c r="AY135" s="22"/>
      <c r="AZ135" s="22">
        <v>417</v>
      </c>
      <c r="BA135" s="22"/>
      <c r="BB135" s="22"/>
      <c r="BC135" s="22"/>
      <c r="BD135" s="22"/>
      <c r="BE135" s="22"/>
      <c r="BF135" s="22"/>
      <c r="BG135" s="22"/>
      <c r="BH135" s="22"/>
      <c r="BI135" s="22">
        <f t="shared" si="1"/>
        <v>58159</v>
      </c>
    </row>
    <row r="136" spans="1:61" ht="20.25" customHeight="1">
      <c r="A136" s="25" t="s">
        <v>526</v>
      </c>
      <c r="B136" s="25">
        <v>4</v>
      </c>
      <c r="C136" s="32" t="s">
        <v>527</v>
      </c>
      <c r="D136" s="22"/>
      <c r="E136" s="22"/>
      <c r="F136" s="22"/>
      <c r="G136" s="22"/>
      <c r="H136" s="22"/>
      <c r="I136" s="22"/>
      <c r="J136" s="22"/>
      <c r="K136" s="22"/>
      <c r="L136" s="22"/>
      <c r="M136" s="22"/>
      <c r="N136" s="22"/>
      <c r="O136" s="22"/>
      <c r="P136" s="22"/>
      <c r="Q136" s="22"/>
      <c r="R136" s="22"/>
      <c r="S136" s="22"/>
      <c r="T136" s="22"/>
      <c r="U136" s="22"/>
      <c r="V136" s="22"/>
      <c r="W136" s="22"/>
      <c r="X136" s="22"/>
      <c r="Y136" s="22">
        <v>285</v>
      </c>
      <c r="Z136" s="22"/>
      <c r="AA136" s="22"/>
      <c r="AB136" s="22"/>
      <c r="AC136" s="22"/>
      <c r="AD136" s="22"/>
      <c r="AE136" s="22"/>
      <c r="AF136" s="22"/>
      <c r="AG136" s="22"/>
      <c r="AH136" s="22"/>
      <c r="AI136" s="22"/>
      <c r="AJ136" s="22"/>
      <c r="AK136" s="22"/>
      <c r="AL136" s="22"/>
      <c r="AM136" s="22"/>
      <c r="AN136" s="22"/>
      <c r="AO136" s="22"/>
      <c r="AP136" s="22"/>
      <c r="AQ136" s="22"/>
      <c r="AR136" s="22"/>
      <c r="AS136" s="22"/>
      <c r="AT136" s="22"/>
      <c r="AU136" s="22"/>
      <c r="AV136" s="22"/>
      <c r="AW136" s="22"/>
      <c r="AX136" s="22"/>
      <c r="AY136" s="22"/>
      <c r="AZ136" s="22"/>
      <c r="BA136" s="22"/>
      <c r="BB136" s="22"/>
      <c r="BC136" s="22"/>
      <c r="BD136" s="22"/>
      <c r="BE136" s="22"/>
      <c r="BF136" s="22"/>
      <c r="BG136" s="22"/>
      <c r="BH136" s="22"/>
      <c r="BI136" s="22">
        <f aca="true" t="shared" si="2" ref="BI136:BI199">SUM(D136:BH136)</f>
        <v>285</v>
      </c>
    </row>
    <row r="137" spans="1:61" ht="20.25" customHeight="1">
      <c r="A137" s="25" t="s">
        <v>528</v>
      </c>
      <c r="B137" s="25">
        <v>4</v>
      </c>
      <c r="C137" s="32" t="s">
        <v>529</v>
      </c>
      <c r="D137" s="22"/>
      <c r="E137" s="22"/>
      <c r="F137" s="22"/>
      <c r="G137" s="22"/>
      <c r="H137" s="22">
        <v>55573</v>
      </c>
      <c r="I137" s="22"/>
      <c r="J137" s="22"/>
      <c r="K137" s="22"/>
      <c r="L137" s="22"/>
      <c r="M137" s="22"/>
      <c r="N137" s="22"/>
      <c r="O137" s="22"/>
      <c r="P137" s="22"/>
      <c r="Q137" s="22"/>
      <c r="R137" s="22"/>
      <c r="S137" s="22"/>
      <c r="T137" s="22"/>
      <c r="U137" s="22"/>
      <c r="V137" s="22"/>
      <c r="W137" s="22"/>
      <c r="X137" s="22"/>
      <c r="Y137" s="22"/>
      <c r="Z137" s="22"/>
      <c r="AA137" s="22"/>
      <c r="AB137" s="22"/>
      <c r="AC137" s="22"/>
      <c r="AD137" s="22"/>
      <c r="AE137" s="22"/>
      <c r="AF137" s="22"/>
      <c r="AG137" s="22"/>
      <c r="AH137" s="22"/>
      <c r="AI137" s="22"/>
      <c r="AJ137" s="22"/>
      <c r="AK137" s="22"/>
      <c r="AL137" s="22"/>
      <c r="AM137" s="22"/>
      <c r="AN137" s="22"/>
      <c r="AO137" s="22"/>
      <c r="AP137" s="22"/>
      <c r="AQ137" s="22">
        <v>942</v>
      </c>
      <c r="AR137" s="22"/>
      <c r="AS137" s="22"/>
      <c r="AT137" s="22"/>
      <c r="AU137" s="22"/>
      <c r="AV137" s="22"/>
      <c r="AW137" s="22"/>
      <c r="AX137" s="22"/>
      <c r="AY137" s="22"/>
      <c r="AZ137" s="22"/>
      <c r="BA137" s="22"/>
      <c r="BB137" s="22"/>
      <c r="BC137" s="22"/>
      <c r="BD137" s="22"/>
      <c r="BE137" s="22"/>
      <c r="BF137" s="22"/>
      <c r="BG137" s="22"/>
      <c r="BH137" s="22"/>
      <c r="BI137" s="22">
        <f t="shared" si="2"/>
        <v>56515</v>
      </c>
    </row>
    <row r="138" spans="1:61" ht="20.25" customHeight="1">
      <c r="A138" s="25" t="s">
        <v>530</v>
      </c>
      <c r="B138" s="25">
        <v>4</v>
      </c>
      <c r="C138" s="32" t="s">
        <v>531</v>
      </c>
      <c r="D138" s="22"/>
      <c r="E138" s="22"/>
      <c r="F138" s="22"/>
      <c r="G138" s="22"/>
      <c r="H138" s="22"/>
      <c r="I138" s="22"/>
      <c r="J138" s="22"/>
      <c r="K138" s="22"/>
      <c r="L138" s="22"/>
      <c r="M138" s="22"/>
      <c r="N138" s="22"/>
      <c r="O138" s="22"/>
      <c r="P138" s="22"/>
      <c r="Q138" s="22"/>
      <c r="R138" s="22"/>
      <c r="S138" s="22"/>
      <c r="T138" s="22"/>
      <c r="U138" s="22"/>
      <c r="V138" s="22"/>
      <c r="W138" s="22"/>
      <c r="X138" s="22"/>
      <c r="Y138" s="22"/>
      <c r="Z138" s="22"/>
      <c r="AA138" s="22"/>
      <c r="AB138" s="22"/>
      <c r="AC138" s="22"/>
      <c r="AD138" s="22"/>
      <c r="AE138" s="22"/>
      <c r="AF138" s="22"/>
      <c r="AG138" s="22"/>
      <c r="AH138" s="22"/>
      <c r="AI138" s="22"/>
      <c r="AJ138" s="22"/>
      <c r="AK138" s="22"/>
      <c r="AL138" s="22"/>
      <c r="AM138" s="22"/>
      <c r="AN138" s="22"/>
      <c r="AO138" s="22"/>
      <c r="AP138" s="22"/>
      <c r="AQ138" s="22"/>
      <c r="AR138" s="22"/>
      <c r="AS138" s="22"/>
      <c r="AT138" s="22"/>
      <c r="AU138" s="22"/>
      <c r="AV138" s="22"/>
      <c r="AW138" s="22"/>
      <c r="AX138" s="22"/>
      <c r="AY138" s="22"/>
      <c r="AZ138" s="22">
        <v>417</v>
      </c>
      <c r="BA138" s="22"/>
      <c r="BB138" s="22"/>
      <c r="BC138" s="22"/>
      <c r="BD138" s="22"/>
      <c r="BE138" s="22"/>
      <c r="BF138" s="22"/>
      <c r="BG138" s="22"/>
      <c r="BH138" s="22"/>
      <c r="BI138" s="22">
        <f t="shared" si="2"/>
        <v>417</v>
      </c>
    </row>
    <row r="139" spans="1:61" ht="20.25" customHeight="1">
      <c r="A139" s="25" t="s">
        <v>532</v>
      </c>
      <c r="B139" s="25">
        <v>3</v>
      </c>
      <c r="C139" s="32" t="s">
        <v>533</v>
      </c>
      <c r="D139" s="22"/>
      <c r="E139" s="22"/>
      <c r="F139" s="22">
        <v>2628</v>
      </c>
      <c r="G139" s="22"/>
      <c r="H139" s="22">
        <v>9254</v>
      </c>
      <c r="I139" s="22"/>
      <c r="J139" s="22"/>
      <c r="K139" s="22"/>
      <c r="L139" s="22"/>
      <c r="M139" s="22"/>
      <c r="N139" s="22"/>
      <c r="O139" s="22"/>
      <c r="P139" s="22"/>
      <c r="Q139" s="22"/>
      <c r="R139" s="22"/>
      <c r="S139" s="22"/>
      <c r="T139" s="22"/>
      <c r="U139" s="22"/>
      <c r="V139" s="22"/>
      <c r="W139" s="22"/>
      <c r="X139" s="22"/>
      <c r="Y139" s="22"/>
      <c r="Z139" s="22"/>
      <c r="AA139" s="22"/>
      <c r="AB139" s="22"/>
      <c r="AC139" s="22"/>
      <c r="AD139" s="22"/>
      <c r="AE139" s="22"/>
      <c r="AF139" s="22"/>
      <c r="AG139" s="22"/>
      <c r="AH139" s="22"/>
      <c r="AI139" s="22"/>
      <c r="AJ139" s="22"/>
      <c r="AK139" s="22"/>
      <c r="AL139" s="22"/>
      <c r="AM139" s="22"/>
      <c r="AN139" s="22"/>
      <c r="AO139" s="22"/>
      <c r="AP139" s="22"/>
      <c r="AQ139" s="22"/>
      <c r="AR139" s="22"/>
      <c r="AS139" s="22"/>
      <c r="AT139" s="22"/>
      <c r="AU139" s="22"/>
      <c r="AV139" s="22"/>
      <c r="AW139" s="22"/>
      <c r="AX139" s="22"/>
      <c r="AY139" s="22"/>
      <c r="AZ139" s="22">
        <v>116512</v>
      </c>
      <c r="BA139" s="22"/>
      <c r="BB139" s="22"/>
      <c r="BC139" s="22"/>
      <c r="BD139" s="22"/>
      <c r="BE139" s="22"/>
      <c r="BF139" s="22"/>
      <c r="BG139" s="22"/>
      <c r="BH139" s="22"/>
      <c r="BI139" s="22">
        <f t="shared" si="2"/>
        <v>128394</v>
      </c>
    </row>
    <row r="140" spans="1:61" ht="20.25" customHeight="1">
      <c r="A140" s="25" t="s">
        <v>534</v>
      </c>
      <c r="B140" s="25">
        <v>3</v>
      </c>
      <c r="C140" s="32" t="s">
        <v>535</v>
      </c>
      <c r="D140" s="22"/>
      <c r="E140" s="22"/>
      <c r="F140" s="22"/>
      <c r="G140" s="22"/>
      <c r="H140" s="22">
        <v>500</v>
      </c>
      <c r="I140" s="22"/>
      <c r="J140" s="22"/>
      <c r="K140" s="22"/>
      <c r="L140" s="22"/>
      <c r="M140" s="22"/>
      <c r="N140" s="22"/>
      <c r="O140" s="22"/>
      <c r="P140" s="22"/>
      <c r="Q140" s="22"/>
      <c r="R140" s="22"/>
      <c r="S140" s="22"/>
      <c r="T140" s="22"/>
      <c r="U140" s="22"/>
      <c r="V140" s="22"/>
      <c r="W140" s="22"/>
      <c r="X140" s="22"/>
      <c r="Y140" s="22"/>
      <c r="Z140" s="22"/>
      <c r="AA140" s="22"/>
      <c r="AB140" s="22"/>
      <c r="AC140" s="22"/>
      <c r="AD140" s="22"/>
      <c r="AE140" s="22"/>
      <c r="AF140" s="22"/>
      <c r="AG140" s="22"/>
      <c r="AH140" s="22"/>
      <c r="AI140" s="22"/>
      <c r="AJ140" s="22"/>
      <c r="AK140" s="22"/>
      <c r="AL140" s="22"/>
      <c r="AM140" s="22">
        <v>247</v>
      </c>
      <c r="AN140" s="22"/>
      <c r="AO140" s="22"/>
      <c r="AP140" s="22"/>
      <c r="AQ140" s="22"/>
      <c r="AR140" s="22"/>
      <c r="AS140" s="22"/>
      <c r="AT140" s="22"/>
      <c r="AU140" s="22"/>
      <c r="AV140" s="22"/>
      <c r="AW140" s="22"/>
      <c r="AX140" s="22"/>
      <c r="AY140" s="22"/>
      <c r="AZ140" s="22"/>
      <c r="BA140" s="22"/>
      <c r="BB140" s="22"/>
      <c r="BC140" s="22"/>
      <c r="BD140" s="22"/>
      <c r="BE140" s="22"/>
      <c r="BF140" s="22"/>
      <c r="BG140" s="22"/>
      <c r="BH140" s="22"/>
      <c r="BI140" s="22">
        <f t="shared" si="2"/>
        <v>747</v>
      </c>
    </row>
    <row r="141" spans="1:61" ht="20.25" customHeight="1">
      <c r="A141" s="25" t="s">
        <v>536</v>
      </c>
      <c r="B141" s="25">
        <v>3</v>
      </c>
      <c r="C141" s="32" t="s">
        <v>537</v>
      </c>
      <c r="D141" s="22"/>
      <c r="E141" s="22"/>
      <c r="F141" s="22"/>
      <c r="G141" s="22"/>
      <c r="H141" s="22"/>
      <c r="I141" s="22"/>
      <c r="J141" s="22"/>
      <c r="K141" s="22"/>
      <c r="L141" s="22"/>
      <c r="M141" s="22"/>
      <c r="N141" s="22"/>
      <c r="O141" s="22"/>
      <c r="P141" s="22"/>
      <c r="Q141" s="22"/>
      <c r="R141" s="22"/>
      <c r="S141" s="22"/>
      <c r="T141" s="22"/>
      <c r="U141" s="22"/>
      <c r="V141" s="22"/>
      <c r="W141" s="22"/>
      <c r="X141" s="22">
        <v>457</v>
      </c>
      <c r="Y141" s="22"/>
      <c r="Z141" s="22"/>
      <c r="AA141" s="22"/>
      <c r="AB141" s="22"/>
      <c r="AC141" s="22"/>
      <c r="AD141" s="22"/>
      <c r="AE141" s="22"/>
      <c r="AF141" s="22"/>
      <c r="AG141" s="22"/>
      <c r="AH141" s="22"/>
      <c r="AI141" s="22"/>
      <c r="AJ141" s="22"/>
      <c r="AK141" s="22"/>
      <c r="AL141" s="22"/>
      <c r="AM141" s="22"/>
      <c r="AN141" s="22"/>
      <c r="AO141" s="22"/>
      <c r="AP141" s="22">
        <v>1859</v>
      </c>
      <c r="AQ141" s="22"/>
      <c r="AR141" s="22"/>
      <c r="AS141" s="22"/>
      <c r="AT141" s="22"/>
      <c r="AU141" s="22"/>
      <c r="AV141" s="22"/>
      <c r="AW141" s="22"/>
      <c r="AX141" s="22"/>
      <c r="AY141" s="22"/>
      <c r="AZ141" s="22">
        <v>1694</v>
      </c>
      <c r="BA141" s="22"/>
      <c r="BB141" s="22"/>
      <c r="BC141" s="22"/>
      <c r="BD141" s="22"/>
      <c r="BE141" s="22"/>
      <c r="BF141" s="22"/>
      <c r="BG141" s="22"/>
      <c r="BH141" s="22"/>
      <c r="BI141" s="22">
        <f t="shared" si="2"/>
        <v>4010</v>
      </c>
    </row>
    <row r="142" spans="1:61" ht="20.25" customHeight="1">
      <c r="A142" s="25" t="s">
        <v>538</v>
      </c>
      <c r="B142" s="25">
        <v>3</v>
      </c>
      <c r="C142" s="32" t="s">
        <v>539</v>
      </c>
      <c r="D142" s="22"/>
      <c r="E142" s="22">
        <v>97007</v>
      </c>
      <c r="F142" s="22"/>
      <c r="G142" s="22"/>
      <c r="H142" s="22">
        <v>114850</v>
      </c>
      <c r="I142" s="22">
        <v>190912</v>
      </c>
      <c r="J142" s="22">
        <v>47869</v>
      </c>
      <c r="K142" s="22"/>
      <c r="L142" s="22">
        <v>107940</v>
      </c>
      <c r="M142" s="22"/>
      <c r="N142" s="22">
        <v>80172</v>
      </c>
      <c r="O142" s="22"/>
      <c r="P142" s="22"/>
      <c r="Q142" s="22"/>
      <c r="R142" s="22">
        <v>198660</v>
      </c>
      <c r="S142" s="22"/>
      <c r="T142" s="22"/>
      <c r="U142" s="22"/>
      <c r="V142" s="22"/>
      <c r="W142" s="22"/>
      <c r="X142" s="22"/>
      <c r="Y142" s="22">
        <v>39010</v>
      </c>
      <c r="Z142" s="22"/>
      <c r="AA142" s="22"/>
      <c r="AB142" s="22">
        <v>36689</v>
      </c>
      <c r="AC142" s="22"/>
      <c r="AD142" s="22"/>
      <c r="AE142" s="22"/>
      <c r="AF142" s="22">
        <v>1685700</v>
      </c>
      <c r="AG142" s="22"/>
      <c r="AH142" s="22"/>
      <c r="AI142" s="22"/>
      <c r="AJ142" s="22">
        <v>1084609</v>
      </c>
      <c r="AK142" s="22"/>
      <c r="AL142" s="22"/>
      <c r="AM142" s="22"/>
      <c r="AN142" s="22"/>
      <c r="AO142" s="22"/>
      <c r="AP142" s="22">
        <v>159518</v>
      </c>
      <c r="AQ142" s="22">
        <v>80009</v>
      </c>
      <c r="AR142" s="22">
        <v>1504</v>
      </c>
      <c r="AS142" s="22"/>
      <c r="AT142" s="22"/>
      <c r="AU142" s="22"/>
      <c r="AV142" s="22"/>
      <c r="AW142" s="22"/>
      <c r="AX142" s="22"/>
      <c r="AY142" s="22"/>
      <c r="AZ142" s="22">
        <v>956196</v>
      </c>
      <c r="BA142" s="22"/>
      <c r="BB142" s="22">
        <v>17542</v>
      </c>
      <c r="BC142" s="22">
        <v>616109</v>
      </c>
      <c r="BD142" s="22"/>
      <c r="BE142" s="22"/>
      <c r="BF142" s="22"/>
      <c r="BG142" s="22"/>
      <c r="BH142" s="22"/>
      <c r="BI142" s="22">
        <f t="shared" si="2"/>
        <v>5514296</v>
      </c>
    </row>
    <row r="143" spans="1:61" ht="20.25" customHeight="1">
      <c r="A143" s="25" t="s">
        <v>540</v>
      </c>
      <c r="B143" s="25">
        <v>4</v>
      </c>
      <c r="C143" s="32" t="s">
        <v>541</v>
      </c>
      <c r="D143" s="22"/>
      <c r="E143" s="22"/>
      <c r="F143" s="22"/>
      <c r="G143" s="22"/>
      <c r="H143" s="22">
        <v>111144</v>
      </c>
      <c r="I143" s="22">
        <v>190912</v>
      </c>
      <c r="J143" s="22">
        <v>33151</v>
      </c>
      <c r="K143" s="22"/>
      <c r="L143" s="22"/>
      <c r="M143" s="22"/>
      <c r="N143" s="22"/>
      <c r="O143" s="22"/>
      <c r="P143" s="22"/>
      <c r="Q143" s="22"/>
      <c r="R143" s="22">
        <v>42014</v>
      </c>
      <c r="S143" s="22"/>
      <c r="T143" s="22"/>
      <c r="U143" s="22"/>
      <c r="V143" s="22"/>
      <c r="W143" s="22"/>
      <c r="X143" s="22"/>
      <c r="Y143" s="22"/>
      <c r="Z143" s="22"/>
      <c r="AA143" s="22"/>
      <c r="AB143" s="22">
        <v>18722</v>
      </c>
      <c r="AC143" s="22"/>
      <c r="AD143" s="22"/>
      <c r="AE143" s="22"/>
      <c r="AF143" s="22"/>
      <c r="AG143" s="22"/>
      <c r="AH143" s="22"/>
      <c r="AI143" s="22"/>
      <c r="AJ143" s="22">
        <v>483131</v>
      </c>
      <c r="AK143" s="22"/>
      <c r="AL143" s="22"/>
      <c r="AM143" s="22"/>
      <c r="AN143" s="22"/>
      <c r="AO143" s="22"/>
      <c r="AP143" s="22">
        <v>73344</v>
      </c>
      <c r="AQ143" s="22">
        <v>4394</v>
      </c>
      <c r="AR143" s="22"/>
      <c r="AS143" s="22"/>
      <c r="AT143" s="22"/>
      <c r="AU143" s="22"/>
      <c r="AV143" s="22"/>
      <c r="AW143" s="22"/>
      <c r="AX143" s="22"/>
      <c r="AY143" s="22"/>
      <c r="AZ143" s="22">
        <v>298732</v>
      </c>
      <c r="BA143" s="22"/>
      <c r="BB143" s="22"/>
      <c r="BC143" s="22">
        <v>29413</v>
      </c>
      <c r="BD143" s="22"/>
      <c r="BE143" s="22"/>
      <c r="BF143" s="22"/>
      <c r="BG143" s="22"/>
      <c r="BH143" s="22"/>
      <c r="BI143" s="22">
        <f t="shared" si="2"/>
        <v>1284957</v>
      </c>
    </row>
    <row r="144" spans="1:61" ht="20.25" customHeight="1">
      <c r="A144" s="25" t="s">
        <v>542</v>
      </c>
      <c r="B144" s="25">
        <v>4</v>
      </c>
      <c r="C144" s="32" t="s">
        <v>543</v>
      </c>
      <c r="D144" s="22"/>
      <c r="E144" s="22"/>
      <c r="F144" s="22"/>
      <c r="G144" s="22"/>
      <c r="H144" s="22"/>
      <c r="I144" s="22"/>
      <c r="J144" s="22"/>
      <c r="K144" s="22"/>
      <c r="L144" s="22">
        <v>107940</v>
      </c>
      <c r="M144" s="22"/>
      <c r="N144" s="22"/>
      <c r="O144" s="22"/>
      <c r="P144" s="22"/>
      <c r="Q144" s="22"/>
      <c r="R144" s="22">
        <v>110635</v>
      </c>
      <c r="S144" s="22"/>
      <c r="T144" s="22"/>
      <c r="U144" s="22"/>
      <c r="V144" s="22"/>
      <c r="W144" s="22"/>
      <c r="X144" s="22"/>
      <c r="Y144" s="22">
        <v>39010</v>
      </c>
      <c r="Z144" s="22"/>
      <c r="AA144" s="22"/>
      <c r="AB144" s="22">
        <v>17967</v>
      </c>
      <c r="AC144" s="22"/>
      <c r="AD144" s="22"/>
      <c r="AE144" s="22"/>
      <c r="AF144" s="22">
        <v>1685700</v>
      </c>
      <c r="AG144" s="22"/>
      <c r="AH144" s="22"/>
      <c r="AI144" s="22"/>
      <c r="AJ144" s="22">
        <v>180315</v>
      </c>
      <c r="AK144" s="22"/>
      <c r="AL144" s="22"/>
      <c r="AM144" s="22"/>
      <c r="AN144" s="22"/>
      <c r="AO144" s="22"/>
      <c r="AP144" s="22">
        <v>36169</v>
      </c>
      <c r="AQ144" s="22">
        <v>4716</v>
      </c>
      <c r="AR144" s="22">
        <v>1504</v>
      </c>
      <c r="AS144" s="22"/>
      <c r="AT144" s="22"/>
      <c r="AU144" s="22"/>
      <c r="AV144" s="22"/>
      <c r="AW144" s="22"/>
      <c r="AX144" s="22"/>
      <c r="AY144" s="22"/>
      <c r="AZ144" s="22">
        <v>414210</v>
      </c>
      <c r="BA144" s="22"/>
      <c r="BB144" s="22">
        <v>17542</v>
      </c>
      <c r="BC144" s="22">
        <v>38228</v>
      </c>
      <c r="BD144" s="22"/>
      <c r="BE144" s="22"/>
      <c r="BF144" s="22"/>
      <c r="BG144" s="22"/>
      <c r="BH144" s="22"/>
      <c r="BI144" s="22">
        <f t="shared" si="2"/>
        <v>2653936</v>
      </c>
    </row>
    <row r="145" spans="1:61" ht="20.25" customHeight="1">
      <c r="A145" s="25" t="s">
        <v>544</v>
      </c>
      <c r="B145" s="25">
        <v>3</v>
      </c>
      <c r="C145" s="32" t="s">
        <v>545</v>
      </c>
      <c r="D145" s="22"/>
      <c r="E145" s="22">
        <v>540</v>
      </c>
      <c r="F145" s="22"/>
      <c r="G145" s="22"/>
      <c r="H145" s="22">
        <v>40772</v>
      </c>
      <c r="I145" s="22">
        <v>455</v>
      </c>
      <c r="J145" s="22"/>
      <c r="K145" s="22"/>
      <c r="L145" s="22"/>
      <c r="M145" s="22"/>
      <c r="N145" s="22"/>
      <c r="O145" s="22"/>
      <c r="P145" s="22">
        <v>1102</v>
      </c>
      <c r="Q145" s="22">
        <v>4194</v>
      </c>
      <c r="R145" s="22">
        <v>5384</v>
      </c>
      <c r="S145" s="22"/>
      <c r="T145" s="22"/>
      <c r="U145" s="22"/>
      <c r="V145" s="22"/>
      <c r="W145" s="22"/>
      <c r="X145" s="22"/>
      <c r="Y145" s="22">
        <v>1580</v>
      </c>
      <c r="Z145" s="22"/>
      <c r="AA145" s="22"/>
      <c r="AB145" s="22">
        <v>209</v>
      </c>
      <c r="AC145" s="22"/>
      <c r="AD145" s="22"/>
      <c r="AE145" s="22"/>
      <c r="AF145" s="22">
        <v>519</v>
      </c>
      <c r="AG145" s="22"/>
      <c r="AH145" s="22">
        <v>4453</v>
      </c>
      <c r="AI145" s="22"/>
      <c r="AJ145" s="22">
        <v>110477</v>
      </c>
      <c r="AK145" s="22"/>
      <c r="AL145" s="22"/>
      <c r="AM145" s="22">
        <v>2766</v>
      </c>
      <c r="AN145" s="22"/>
      <c r="AO145" s="22"/>
      <c r="AP145" s="22">
        <v>1870</v>
      </c>
      <c r="AQ145" s="22"/>
      <c r="AR145" s="22"/>
      <c r="AS145" s="22"/>
      <c r="AT145" s="22"/>
      <c r="AU145" s="22"/>
      <c r="AV145" s="22">
        <v>21235</v>
      </c>
      <c r="AW145" s="22"/>
      <c r="AX145" s="22"/>
      <c r="AY145" s="22"/>
      <c r="AZ145" s="22">
        <v>742772</v>
      </c>
      <c r="BA145" s="22"/>
      <c r="BB145" s="22"/>
      <c r="BC145" s="22"/>
      <c r="BD145" s="22"/>
      <c r="BE145" s="22"/>
      <c r="BF145" s="22"/>
      <c r="BG145" s="22"/>
      <c r="BH145" s="22">
        <v>231</v>
      </c>
      <c r="BI145" s="22">
        <f t="shared" si="2"/>
        <v>938559</v>
      </c>
    </row>
    <row r="146" spans="1:61" ht="20.25" customHeight="1">
      <c r="A146" s="25" t="s">
        <v>548</v>
      </c>
      <c r="B146" s="25">
        <v>4</v>
      </c>
      <c r="C146" s="32" t="s">
        <v>549</v>
      </c>
      <c r="D146" s="22"/>
      <c r="E146" s="22"/>
      <c r="F146" s="22"/>
      <c r="G146" s="22"/>
      <c r="H146" s="22"/>
      <c r="I146" s="22"/>
      <c r="J146" s="22"/>
      <c r="K146" s="22"/>
      <c r="L146" s="22"/>
      <c r="M146" s="22"/>
      <c r="N146" s="22"/>
      <c r="O146" s="22"/>
      <c r="P146" s="22"/>
      <c r="Q146" s="22"/>
      <c r="R146" s="22"/>
      <c r="S146" s="22"/>
      <c r="T146" s="22"/>
      <c r="U146" s="22"/>
      <c r="V146" s="22"/>
      <c r="W146" s="22"/>
      <c r="X146" s="22"/>
      <c r="Y146" s="22"/>
      <c r="Z146" s="22"/>
      <c r="AA146" s="22"/>
      <c r="AB146" s="22"/>
      <c r="AC146" s="22"/>
      <c r="AD146" s="22"/>
      <c r="AE146" s="22"/>
      <c r="AF146" s="22"/>
      <c r="AG146" s="22"/>
      <c r="AH146" s="22"/>
      <c r="AI146" s="22"/>
      <c r="AJ146" s="22"/>
      <c r="AK146" s="22"/>
      <c r="AL146" s="22"/>
      <c r="AM146" s="22"/>
      <c r="AN146" s="22"/>
      <c r="AO146" s="22"/>
      <c r="AP146" s="22"/>
      <c r="AQ146" s="22"/>
      <c r="AR146" s="22"/>
      <c r="AS146" s="22"/>
      <c r="AT146" s="22"/>
      <c r="AU146" s="22"/>
      <c r="AV146" s="22"/>
      <c r="AW146" s="22"/>
      <c r="AX146" s="22"/>
      <c r="AY146" s="22"/>
      <c r="AZ146" s="22">
        <v>1692</v>
      </c>
      <c r="BA146" s="22"/>
      <c r="BB146" s="22"/>
      <c r="BC146" s="22"/>
      <c r="BD146" s="22"/>
      <c r="BE146" s="22"/>
      <c r="BF146" s="22"/>
      <c r="BG146" s="22"/>
      <c r="BH146" s="22"/>
      <c r="BI146" s="22">
        <f t="shared" si="2"/>
        <v>1692</v>
      </c>
    </row>
    <row r="147" spans="1:61" ht="20.25" customHeight="1">
      <c r="A147" s="25" t="s">
        <v>550</v>
      </c>
      <c r="B147" s="25">
        <v>4</v>
      </c>
      <c r="C147" s="32" t="s">
        <v>551</v>
      </c>
      <c r="D147" s="22"/>
      <c r="E147" s="22">
        <v>540</v>
      </c>
      <c r="F147" s="22"/>
      <c r="G147" s="22"/>
      <c r="H147" s="22">
        <v>2404</v>
      </c>
      <c r="I147" s="22">
        <v>455</v>
      </c>
      <c r="J147" s="22"/>
      <c r="K147" s="22"/>
      <c r="L147" s="22"/>
      <c r="M147" s="22"/>
      <c r="N147" s="22"/>
      <c r="O147" s="22"/>
      <c r="P147" s="22">
        <v>1102</v>
      </c>
      <c r="Q147" s="22">
        <v>4194</v>
      </c>
      <c r="R147" s="22">
        <v>5384</v>
      </c>
      <c r="S147" s="22"/>
      <c r="T147" s="22"/>
      <c r="U147" s="22"/>
      <c r="V147" s="22"/>
      <c r="W147" s="22"/>
      <c r="X147" s="22"/>
      <c r="Y147" s="22">
        <v>1580</v>
      </c>
      <c r="Z147" s="22"/>
      <c r="AA147" s="22"/>
      <c r="AB147" s="22">
        <v>209</v>
      </c>
      <c r="AC147" s="22"/>
      <c r="AD147" s="22"/>
      <c r="AE147" s="22"/>
      <c r="AF147" s="22">
        <v>519</v>
      </c>
      <c r="AG147" s="22"/>
      <c r="AH147" s="22">
        <v>4453</v>
      </c>
      <c r="AI147" s="22"/>
      <c r="AJ147" s="22">
        <v>109274</v>
      </c>
      <c r="AK147" s="22"/>
      <c r="AL147" s="22"/>
      <c r="AM147" s="22">
        <v>2766</v>
      </c>
      <c r="AN147" s="22"/>
      <c r="AO147" s="22"/>
      <c r="AP147" s="22"/>
      <c r="AQ147" s="22"/>
      <c r="AR147" s="22"/>
      <c r="AS147" s="22"/>
      <c r="AT147" s="22"/>
      <c r="AU147" s="22"/>
      <c r="AV147" s="22"/>
      <c r="AW147" s="22"/>
      <c r="AX147" s="22"/>
      <c r="AY147" s="22"/>
      <c r="AZ147" s="22">
        <v>499728</v>
      </c>
      <c r="BA147" s="22"/>
      <c r="BB147" s="22"/>
      <c r="BC147" s="22"/>
      <c r="BD147" s="22"/>
      <c r="BE147" s="22"/>
      <c r="BF147" s="22"/>
      <c r="BG147" s="22"/>
      <c r="BH147" s="22">
        <v>231</v>
      </c>
      <c r="BI147" s="22">
        <f t="shared" si="2"/>
        <v>632839</v>
      </c>
    </row>
    <row r="148" spans="1:61" ht="20.25" customHeight="1">
      <c r="A148" s="25" t="s">
        <v>552</v>
      </c>
      <c r="B148" s="25">
        <v>3</v>
      </c>
      <c r="C148" s="32" t="s">
        <v>553</v>
      </c>
      <c r="D148" s="22">
        <v>22096</v>
      </c>
      <c r="E148" s="22">
        <v>192395</v>
      </c>
      <c r="F148" s="22">
        <v>1073</v>
      </c>
      <c r="G148" s="22">
        <v>3783</v>
      </c>
      <c r="H148" s="22">
        <v>161565</v>
      </c>
      <c r="I148" s="22">
        <v>29327</v>
      </c>
      <c r="J148" s="22"/>
      <c r="K148" s="22">
        <v>3905</v>
      </c>
      <c r="L148" s="22">
        <v>205</v>
      </c>
      <c r="M148" s="22"/>
      <c r="N148" s="22"/>
      <c r="O148" s="22"/>
      <c r="P148" s="22">
        <v>1311</v>
      </c>
      <c r="Q148" s="22">
        <v>1402</v>
      </c>
      <c r="R148" s="22">
        <v>96615</v>
      </c>
      <c r="S148" s="22"/>
      <c r="T148" s="22"/>
      <c r="U148" s="22"/>
      <c r="V148" s="22"/>
      <c r="W148" s="22"/>
      <c r="X148" s="22"/>
      <c r="Y148" s="22">
        <v>303551</v>
      </c>
      <c r="Z148" s="22"/>
      <c r="AA148" s="22"/>
      <c r="AB148" s="22">
        <v>3124</v>
      </c>
      <c r="AC148" s="22"/>
      <c r="AD148" s="22"/>
      <c r="AE148" s="22"/>
      <c r="AF148" s="22">
        <v>17685</v>
      </c>
      <c r="AG148" s="22">
        <v>429</v>
      </c>
      <c r="AH148" s="22">
        <v>16170</v>
      </c>
      <c r="AI148" s="22">
        <v>229</v>
      </c>
      <c r="AJ148" s="22">
        <v>25844</v>
      </c>
      <c r="AK148" s="22"/>
      <c r="AL148" s="22"/>
      <c r="AM148" s="22">
        <v>153653</v>
      </c>
      <c r="AN148" s="22">
        <v>4336</v>
      </c>
      <c r="AO148" s="22"/>
      <c r="AP148" s="22">
        <v>15627</v>
      </c>
      <c r="AQ148" s="22">
        <v>807</v>
      </c>
      <c r="AR148" s="22">
        <v>345</v>
      </c>
      <c r="AS148" s="22"/>
      <c r="AT148" s="22"/>
      <c r="AU148" s="22"/>
      <c r="AV148" s="22">
        <v>12518</v>
      </c>
      <c r="AW148" s="22">
        <v>5114</v>
      </c>
      <c r="AX148" s="22"/>
      <c r="AY148" s="22"/>
      <c r="AZ148" s="22">
        <v>3657806</v>
      </c>
      <c r="BA148" s="22"/>
      <c r="BB148" s="22">
        <v>473</v>
      </c>
      <c r="BC148" s="22">
        <v>717</v>
      </c>
      <c r="BD148" s="22"/>
      <c r="BE148" s="22"/>
      <c r="BF148" s="22"/>
      <c r="BG148" s="22"/>
      <c r="BH148" s="22">
        <v>4280</v>
      </c>
      <c r="BI148" s="22">
        <f t="shared" si="2"/>
        <v>4736385</v>
      </c>
    </row>
    <row r="149" spans="1:61" ht="20.25" customHeight="1">
      <c r="A149" s="25" t="s">
        <v>554</v>
      </c>
      <c r="B149" s="25">
        <v>4</v>
      </c>
      <c r="C149" s="32" t="s">
        <v>555</v>
      </c>
      <c r="D149" s="22"/>
      <c r="E149" s="22">
        <v>3459</v>
      </c>
      <c r="F149" s="22"/>
      <c r="G149" s="22">
        <v>1942</v>
      </c>
      <c r="H149" s="22">
        <v>25567</v>
      </c>
      <c r="I149" s="22">
        <v>18398</v>
      </c>
      <c r="J149" s="22"/>
      <c r="K149" s="22"/>
      <c r="L149" s="22"/>
      <c r="M149" s="22"/>
      <c r="N149" s="22"/>
      <c r="O149" s="22"/>
      <c r="P149" s="22">
        <v>348</v>
      </c>
      <c r="Q149" s="22">
        <v>474</v>
      </c>
      <c r="R149" s="22">
        <v>15743</v>
      </c>
      <c r="S149" s="22"/>
      <c r="T149" s="22"/>
      <c r="U149" s="22"/>
      <c r="V149" s="22"/>
      <c r="W149" s="22"/>
      <c r="X149" s="22"/>
      <c r="Y149" s="22">
        <v>262050</v>
      </c>
      <c r="Z149" s="22"/>
      <c r="AA149" s="22"/>
      <c r="AB149" s="22">
        <v>1267</v>
      </c>
      <c r="AC149" s="22"/>
      <c r="AD149" s="22"/>
      <c r="AE149" s="22"/>
      <c r="AF149" s="22">
        <v>763</v>
      </c>
      <c r="AG149" s="22"/>
      <c r="AH149" s="22"/>
      <c r="AI149" s="22">
        <v>229</v>
      </c>
      <c r="AJ149" s="22">
        <v>2335</v>
      </c>
      <c r="AK149" s="22"/>
      <c r="AL149" s="22"/>
      <c r="AM149" s="22">
        <v>25433</v>
      </c>
      <c r="AN149" s="22">
        <v>3451</v>
      </c>
      <c r="AO149" s="22"/>
      <c r="AP149" s="22">
        <v>2148</v>
      </c>
      <c r="AQ149" s="22">
        <v>532</v>
      </c>
      <c r="AR149" s="22"/>
      <c r="AS149" s="22"/>
      <c r="AT149" s="22"/>
      <c r="AU149" s="22"/>
      <c r="AV149" s="22"/>
      <c r="AW149" s="22"/>
      <c r="AX149" s="22"/>
      <c r="AY149" s="22"/>
      <c r="AZ149" s="22">
        <v>310762</v>
      </c>
      <c r="BA149" s="22"/>
      <c r="BB149" s="22"/>
      <c r="BC149" s="22">
        <v>717</v>
      </c>
      <c r="BD149" s="22"/>
      <c r="BE149" s="22"/>
      <c r="BF149" s="22"/>
      <c r="BG149" s="22"/>
      <c r="BH149" s="22">
        <v>1159</v>
      </c>
      <c r="BI149" s="22">
        <f t="shared" si="2"/>
        <v>676777</v>
      </c>
    </row>
    <row r="150" spans="1:61" ht="20.25" customHeight="1">
      <c r="A150" s="25" t="s">
        <v>556</v>
      </c>
      <c r="B150" s="25">
        <v>4</v>
      </c>
      <c r="C150" s="32" t="s">
        <v>557</v>
      </c>
      <c r="D150" s="22"/>
      <c r="E150" s="22">
        <v>219</v>
      </c>
      <c r="F150" s="22"/>
      <c r="G150" s="22"/>
      <c r="H150" s="22">
        <v>18740</v>
      </c>
      <c r="I150" s="22">
        <v>945</v>
      </c>
      <c r="J150" s="22"/>
      <c r="K150" s="22"/>
      <c r="L150" s="22"/>
      <c r="M150" s="22"/>
      <c r="N150" s="22"/>
      <c r="O150" s="22"/>
      <c r="P150" s="22">
        <v>542</v>
      </c>
      <c r="Q150" s="22">
        <v>217</v>
      </c>
      <c r="R150" s="22">
        <v>8869</v>
      </c>
      <c r="S150" s="22"/>
      <c r="T150" s="22"/>
      <c r="U150" s="22"/>
      <c r="V150" s="22"/>
      <c r="W150" s="22"/>
      <c r="X150" s="22"/>
      <c r="Y150" s="22">
        <v>8215</v>
      </c>
      <c r="Z150" s="22"/>
      <c r="AA150" s="22"/>
      <c r="AB150" s="22"/>
      <c r="AC150" s="22"/>
      <c r="AD150" s="22"/>
      <c r="AE150" s="22"/>
      <c r="AF150" s="22">
        <v>365</v>
      </c>
      <c r="AG150" s="22"/>
      <c r="AH150" s="22">
        <v>7183</v>
      </c>
      <c r="AI150" s="22"/>
      <c r="AJ150" s="22">
        <v>2655</v>
      </c>
      <c r="AK150" s="22"/>
      <c r="AL150" s="22"/>
      <c r="AM150" s="22">
        <v>3490</v>
      </c>
      <c r="AN150" s="22"/>
      <c r="AO150" s="22"/>
      <c r="AP150" s="22"/>
      <c r="AQ150" s="22"/>
      <c r="AR150" s="22"/>
      <c r="AS150" s="22"/>
      <c r="AT150" s="22"/>
      <c r="AU150" s="22"/>
      <c r="AV150" s="22"/>
      <c r="AW150" s="22"/>
      <c r="AX150" s="22"/>
      <c r="AY150" s="22"/>
      <c r="AZ150" s="22">
        <v>1592010</v>
      </c>
      <c r="BA150" s="22"/>
      <c r="BB150" s="22"/>
      <c r="BC150" s="22"/>
      <c r="BD150" s="22"/>
      <c r="BE150" s="22"/>
      <c r="BF150" s="22"/>
      <c r="BG150" s="22"/>
      <c r="BH150" s="22">
        <v>324</v>
      </c>
      <c r="BI150" s="22">
        <f t="shared" si="2"/>
        <v>1643774</v>
      </c>
    </row>
    <row r="151" spans="1:61" ht="20.25" customHeight="1">
      <c r="A151" s="25" t="s">
        <v>558</v>
      </c>
      <c r="B151" s="25">
        <v>3</v>
      </c>
      <c r="C151" s="32" t="s">
        <v>559</v>
      </c>
      <c r="D151" s="22">
        <v>151292</v>
      </c>
      <c r="E151" s="22">
        <v>15886</v>
      </c>
      <c r="F151" s="22"/>
      <c r="G151" s="22"/>
      <c r="H151" s="22">
        <v>343521</v>
      </c>
      <c r="I151" s="22"/>
      <c r="J151" s="22"/>
      <c r="K151" s="22"/>
      <c r="L151" s="22">
        <v>1062</v>
      </c>
      <c r="M151" s="22"/>
      <c r="N151" s="22"/>
      <c r="O151" s="22"/>
      <c r="P151" s="22"/>
      <c r="Q151" s="22">
        <v>98361</v>
      </c>
      <c r="R151" s="22">
        <v>8954</v>
      </c>
      <c r="S151" s="22">
        <v>10449</v>
      </c>
      <c r="T151" s="22"/>
      <c r="U151" s="22"/>
      <c r="V151" s="22"/>
      <c r="W151" s="22"/>
      <c r="X151" s="22"/>
      <c r="Y151" s="22">
        <v>65285</v>
      </c>
      <c r="Z151" s="22"/>
      <c r="AA151" s="22"/>
      <c r="AB151" s="22">
        <v>156861</v>
      </c>
      <c r="AC151" s="22">
        <v>9852</v>
      </c>
      <c r="AD151" s="22"/>
      <c r="AE151" s="22"/>
      <c r="AF151" s="22">
        <v>161130</v>
      </c>
      <c r="AG151" s="22">
        <v>40899</v>
      </c>
      <c r="AH151" s="22">
        <v>97452</v>
      </c>
      <c r="AI151" s="22">
        <v>1261</v>
      </c>
      <c r="AJ151" s="22">
        <v>10357</v>
      </c>
      <c r="AK151" s="22"/>
      <c r="AL151" s="22"/>
      <c r="AM151" s="22">
        <v>3400</v>
      </c>
      <c r="AN151" s="22">
        <v>33025</v>
      </c>
      <c r="AO151" s="22"/>
      <c r="AP151" s="22">
        <v>6443</v>
      </c>
      <c r="AQ151" s="22">
        <v>1963</v>
      </c>
      <c r="AR151" s="22">
        <v>1044</v>
      </c>
      <c r="AS151" s="22"/>
      <c r="AT151" s="22">
        <v>360</v>
      </c>
      <c r="AU151" s="22"/>
      <c r="AV151" s="22">
        <v>841</v>
      </c>
      <c r="AW151" s="22"/>
      <c r="AX151" s="22">
        <v>238</v>
      </c>
      <c r="AY151" s="22"/>
      <c r="AZ151" s="22">
        <v>3599225</v>
      </c>
      <c r="BA151" s="22"/>
      <c r="BB151" s="22">
        <v>3628</v>
      </c>
      <c r="BC151" s="22">
        <v>768</v>
      </c>
      <c r="BD151" s="22"/>
      <c r="BE151" s="22"/>
      <c r="BF151" s="22"/>
      <c r="BG151" s="22"/>
      <c r="BH151" s="22"/>
      <c r="BI151" s="22">
        <f t="shared" si="2"/>
        <v>4823557</v>
      </c>
    </row>
    <row r="152" spans="1:61" ht="20.25" customHeight="1">
      <c r="A152" s="25" t="s">
        <v>562</v>
      </c>
      <c r="B152" s="25">
        <v>4</v>
      </c>
      <c r="C152" s="32" t="s">
        <v>563</v>
      </c>
      <c r="D152" s="22">
        <v>151292</v>
      </c>
      <c r="E152" s="22">
        <v>7226</v>
      </c>
      <c r="F152" s="22"/>
      <c r="G152" s="22"/>
      <c r="H152" s="22">
        <v>339835</v>
      </c>
      <c r="I152" s="22"/>
      <c r="J152" s="22"/>
      <c r="K152" s="22"/>
      <c r="L152" s="22"/>
      <c r="M152" s="22"/>
      <c r="N152" s="22"/>
      <c r="O152" s="22"/>
      <c r="P152" s="22"/>
      <c r="Q152" s="22">
        <v>98361</v>
      </c>
      <c r="R152" s="22">
        <v>8954</v>
      </c>
      <c r="S152" s="22">
        <v>10449</v>
      </c>
      <c r="T152" s="22"/>
      <c r="U152" s="22"/>
      <c r="V152" s="22"/>
      <c r="W152" s="22"/>
      <c r="X152" s="22"/>
      <c r="Y152" s="22">
        <v>64887</v>
      </c>
      <c r="Z152" s="22"/>
      <c r="AA152" s="22"/>
      <c r="AB152" s="22">
        <v>155151</v>
      </c>
      <c r="AC152" s="22">
        <v>9852</v>
      </c>
      <c r="AD152" s="22"/>
      <c r="AE152" s="22"/>
      <c r="AF152" s="22">
        <v>24220</v>
      </c>
      <c r="AG152" s="22">
        <v>40899</v>
      </c>
      <c r="AH152" s="22">
        <v>97452</v>
      </c>
      <c r="AI152" s="22"/>
      <c r="AJ152" s="22">
        <v>10357</v>
      </c>
      <c r="AK152" s="22"/>
      <c r="AL152" s="22"/>
      <c r="AM152" s="22"/>
      <c r="AN152" s="22">
        <v>10938</v>
      </c>
      <c r="AO152" s="22"/>
      <c r="AP152" s="22">
        <v>4003</v>
      </c>
      <c r="AQ152" s="22"/>
      <c r="AR152" s="22">
        <v>676</v>
      </c>
      <c r="AS152" s="22"/>
      <c r="AT152" s="22">
        <v>360</v>
      </c>
      <c r="AU152" s="22"/>
      <c r="AV152" s="22"/>
      <c r="AW152" s="22"/>
      <c r="AX152" s="22">
        <v>238</v>
      </c>
      <c r="AY152" s="22"/>
      <c r="AZ152" s="22">
        <v>3494473</v>
      </c>
      <c r="BA152" s="22"/>
      <c r="BB152" s="22"/>
      <c r="BC152" s="22">
        <v>768</v>
      </c>
      <c r="BD152" s="22"/>
      <c r="BE152" s="22"/>
      <c r="BF152" s="22"/>
      <c r="BG152" s="22"/>
      <c r="BH152" s="22"/>
      <c r="BI152" s="22">
        <f t="shared" si="2"/>
        <v>4530391</v>
      </c>
    </row>
    <row r="153" spans="1:61" ht="20.25" customHeight="1">
      <c r="A153" s="25" t="s">
        <v>564</v>
      </c>
      <c r="B153" s="25">
        <v>3</v>
      </c>
      <c r="C153" s="32" t="s">
        <v>565</v>
      </c>
      <c r="D153" s="22">
        <v>693</v>
      </c>
      <c r="E153" s="22">
        <v>4660</v>
      </c>
      <c r="F153" s="22">
        <v>272</v>
      </c>
      <c r="G153" s="22"/>
      <c r="H153" s="22">
        <v>7676</v>
      </c>
      <c r="I153" s="22">
        <v>257</v>
      </c>
      <c r="J153" s="22"/>
      <c r="K153" s="22"/>
      <c r="L153" s="22"/>
      <c r="M153" s="22"/>
      <c r="N153" s="22"/>
      <c r="O153" s="22"/>
      <c r="P153" s="22"/>
      <c r="Q153" s="22">
        <v>1788</v>
      </c>
      <c r="R153" s="22">
        <v>6537</v>
      </c>
      <c r="S153" s="22"/>
      <c r="T153" s="22"/>
      <c r="U153" s="22"/>
      <c r="V153" s="22"/>
      <c r="W153" s="22"/>
      <c r="X153" s="22"/>
      <c r="Y153" s="22">
        <v>1379</v>
      </c>
      <c r="Z153" s="22"/>
      <c r="AA153" s="22"/>
      <c r="AB153" s="22"/>
      <c r="AC153" s="22"/>
      <c r="AD153" s="22"/>
      <c r="AE153" s="22"/>
      <c r="AF153" s="22">
        <v>3856</v>
      </c>
      <c r="AG153" s="22"/>
      <c r="AH153" s="22">
        <v>2309</v>
      </c>
      <c r="AI153" s="22"/>
      <c r="AJ153" s="22">
        <v>322</v>
      </c>
      <c r="AK153" s="22"/>
      <c r="AL153" s="22"/>
      <c r="AM153" s="22">
        <v>42969</v>
      </c>
      <c r="AN153" s="22">
        <v>2034</v>
      </c>
      <c r="AO153" s="22"/>
      <c r="AP153" s="22"/>
      <c r="AQ153" s="22"/>
      <c r="AR153" s="22"/>
      <c r="AS153" s="22"/>
      <c r="AT153" s="22"/>
      <c r="AU153" s="22"/>
      <c r="AV153" s="22">
        <v>1806</v>
      </c>
      <c r="AW153" s="22"/>
      <c r="AX153" s="22"/>
      <c r="AY153" s="22"/>
      <c r="AZ153" s="22">
        <v>521547</v>
      </c>
      <c r="BA153" s="22"/>
      <c r="BB153" s="22"/>
      <c r="BC153" s="22"/>
      <c r="BD153" s="22"/>
      <c r="BE153" s="22"/>
      <c r="BF153" s="22"/>
      <c r="BG153" s="22"/>
      <c r="BH153" s="22"/>
      <c r="BI153" s="22">
        <f t="shared" si="2"/>
        <v>598105</v>
      </c>
    </row>
    <row r="154" spans="1:61" ht="20.25" customHeight="1">
      <c r="A154" s="25" t="s">
        <v>566</v>
      </c>
      <c r="B154" s="25">
        <v>4</v>
      </c>
      <c r="C154" s="32" t="s">
        <v>567</v>
      </c>
      <c r="D154" s="22">
        <v>693</v>
      </c>
      <c r="E154" s="22">
        <v>4660</v>
      </c>
      <c r="F154" s="22">
        <v>272</v>
      </c>
      <c r="G154" s="22"/>
      <c r="H154" s="22">
        <v>4891</v>
      </c>
      <c r="I154" s="22">
        <v>257</v>
      </c>
      <c r="J154" s="22"/>
      <c r="K154" s="22"/>
      <c r="L154" s="22"/>
      <c r="M154" s="22"/>
      <c r="N154" s="22"/>
      <c r="O154" s="22"/>
      <c r="P154" s="22"/>
      <c r="Q154" s="22">
        <v>1038</v>
      </c>
      <c r="R154" s="22">
        <v>3466</v>
      </c>
      <c r="S154" s="22"/>
      <c r="T154" s="22"/>
      <c r="U154" s="22"/>
      <c r="V154" s="22"/>
      <c r="W154" s="22"/>
      <c r="X154" s="22"/>
      <c r="Y154" s="22">
        <v>513</v>
      </c>
      <c r="Z154" s="22"/>
      <c r="AA154" s="22"/>
      <c r="AB154" s="22"/>
      <c r="AC154" s="22"/>
      <c r="AD154" s="22"/>
      <c r="AE154" s="22"/>
      <c r="AF154" s="22">
        <v>2647</v>
      </c>
      <c r="AG154" s="22"/>
      <c r="AH154" s="22">
        <v>991</v>
      </c>
      <c r="AI154" s="22"/>
      <c r="AJ154" s="22">
        <v>322</v>
      </c>
      <c r="AK154" s="22"/>
      <c r="AL154" s="22"/>
      <c r="AM154" s="22">
        <v>9625</v>
      </c>
      <c r="AN154" s="22">
        <v>1406</v>
      </c>
      <c r="AO154" s="22"/>
      <c r="AP154" s="22"/>
      <c r="AQ154" s="22"/>
      <c r="AR154" s="22"/>
      <c r="AS154" s="22"/>
      <c r="AT154" s="22"/>
      <c r="AU154" s="22"/>
      <c r="AV154" s="22">
        <v>416</v>
      </c>
      <c r="AW154" s="22"/>
      <c r="AX154" s="22"/>
      <c r="AY154" s="22"/>
      <c r="AZ154" s="22">
        <v>259031</v>
      </c>
      <c r="BA154" s="22"/>
      <c r="BB154" s="22"/>
      <c r="BC154" s="22"/>
      <c r="BD154" s="22"/>
      <c r="BE154" s="22"/>
      <c r="BF154" s="22"/>
      <c r="BG154" s="22"/>
      <c r="BH154" s="22"/>
      <c r="BI154" s="22">
        <f t="shared" si="2"/>
        <v>290228</v>
      </c>
    </row>
    <row r="155" spans="1:61" ht="20.25" customHeight="1">
      <c r="A155" s="25" t="s">
        <v>568</v>
      </c>
      <c r="B155" s="25">
        <v>4</v>
      </c>
      <c r="C155" s="32" t="s">
        <v>569</v>
      </c>
      <c r="D155" s="22"/>
      <c r="E155" s="22"/>
      <c r="F155" s="22"/>
      <c r="G155" s="22"/>
      <c r="H155" s="22">
        <v>2785</v>
      </c>
      <c r="I155" s="22"/>
      <c r="J155" s="22"/>
      <c r="K155" s="22"/>
      <c r="L155" s="22"/>
      <c r="M155" s="22"/>
      <c r="N155" s="22"/>
      <c r="O155" s="22"/>
      <c r="P155" s="22"/>
      <c r="Q155" s="22">
        <v>750</v>
      </c>
      <c r="R155" s="22">
        <v>3071</v>
      </c>
      <c r="S155" s="22"/>
      <c r="T155" s="22"/>
      <c r="U155" s="22"/>
      <c r="V155" s="22"/>
      <c r="W155" s="22"/>
      <c r="X155" s="22"/>
      <c r="Y155" s="22">
        <v>866</v>
      </c>
      <c r="Z155" s="22"/>
      <c r="AA155" s="22"/>
      <c r="AB155" s="22"/>
      <c r="AC155" s="22"/>
      <c r="AD155" s="22"/>
      <c r="AE155" s="22"/>
      <c r="AF155" s="22">
        <v>1209</v>
      </c>
      <c r="AG155" s="22"/>
      <c r="AH155" s="22">
        <v>1318</v>
      </c>
      <c r="AI155" s="22"/>
      <c r="AJ155" s="22"/>
      <c r="AK155" s="22"/>
      <c r="AL155" s="22"/>
      <c r="AM155" s="22">
        <v>33344</v>
      </c>
      <c r="AN155" s="22">
        <v>628</v>
      </c>
      <c r="AO155" s="22"/>
      <c r="AP155" s="22"/>
      <c r="AQ155" s="22"/>
      <c r="AR155" s="22"/>
      <c r="AS155" s="22"/>
      <c r="AT155" s="22"/>
      <c r="AU155" s="22"/>
      <c r="AV155" s="22">
        <v>1390</v>
      </c>
      <c r="AW155" s="22"/>
      <c r="AX155" s="22"/>
      <c r="AY155" s="22"/>
      <c r="AZ155" s="22">
        <v>257597</v>
      </c>
      <c r="BA155" s="22"/>
      <c r="BB155" s="22"/>
      <c r="BC155" s="22"/>
      <c r="BD155" s="22"/>
      <c r="BE155" s="22"/>
      <c r="BF155" s="22"/>
      <c r="BG155" s="22"/>
      <c r="BH155" s="22"/>
      <c r="BI155" s="22">
        <f t="shared" si="2"/>
        <v>302958</v>
      </c>
    </row>
    <row r="156" spans="1:61" ht="20.25" customHeight="1">
      <c r="A156" s="25" t="s">
        <v>574</v>
      </c>
      <c r="B156" s="25">
        <v>2</v>
      </c>
      <c r="C156" s="32" t="s">
        <v>575</v>
      </c>
      <c r="D156" s="22">
        <v>268493</v>
      </c>
      <c r="E156" s="22">
        <v>83437</v>
      </c>
      <c r="F156" s="22">
        <v>85592</v>
      </c>
      <c r="G156" s="22">
        <v>211567</v>
      </c>
      <c r="H156" s="22">
        <v>826784</v>
      </c>
      <c r="I156" s="22">
        <v>10841</v>
      </c>
      <c r="J156" s="22">
        <v>1843</v>
      </c>
      <c r="K156" s="22">
        <v>382</v>
      </c>
      <c r="L156" s="22"/>
      <c r="M156" s="22"/>
      <c r="N156" s="22"/>
      <c r="O156" s="22"/>
      <c r="P156" s="22">
        <v>10790</v>
      </c>
      <c r="Q156" s="22">
        <v>2419</v>
      </c>
      <c r="R156" s="22">
        <v>53721</v>
      </c>
      <c r="S156" s="22">
        <v>404</v>
      </c>
      <c r="T156" s="22"/>
      <c r="U156" s="22"/>
      <c r="V156" s="22"/>
      <c r="W156" s="22">
        <v>582</v>
      </c>
      <c r="X156" s="22">
        <v>2430</v>
      </c>
      <c r="Y156" s="22">
        <v>108480</v>
      </c>
      <c r="Z156" s="22"/>
      <c r="AA156" s="22"/>
      <c r="AB156" s="22">
        <v>963</v>
      </c>
      <c r="AC156" s="22"/>
      <c r="AD156" s="22"/>
      <c r="AE156" s="22"/>
      <c r="AF156" s="22">
        <v>3506</v>
      </c>
      <c r="AG156" s="22">
        <v>701</v>
      </c>
      <c r="AH156" s="22">
        <v>8118</v>
      </c>
      <c r="AI156" s="22"/>
      <c r="AJ156" s="22">
        <v>48013</v>
      </c>
      <c r="AK156" s="22"/>
      <c r="AL156" s="22"/>
      <c r="AM156" s="22">
        <v>103535</v>
      </c>
      <c r="AN156" s="22">
        <v>7489</v>
      </c>
      <c r="AO156" s="22"/>
      <c r="AP156" s="22">
        <v>16578</v>
      </c>
      <c r="AQ156" s="22">
        <v>7887</v>
      </c>
      <c r="AR156" s="22">
        <v>856049</v>
      </c>
      <c r="AS156" s="22"/>
      <c r="AT156" s="22"/>
      <c r="AU156" s="22"/>
      <c r="AV156" s="22">
        <v>131121</v>
      </c>
      <c r="AW156" s="22">
        <v>8118</v>
      </c>
      <c r="AX156" s="22">
        <v>332</v>
      </c>
      <c r="AY156" s="22"/>
      <c r="AZ156" s="22">
        <v>9105866</v>
      </c>
      <c r="BA156" s="22"/>
      <c r="BB156" s="22"/>
      <c r="BC156" s="22">
        <v>1510</v>
      </c>
      <c r="BD156" s="22"/>
      <c r="BE156" s="22"/>
      <c r="BF156" s="22"/>
      <c r="BG156" s="22">
        <v>2693</v>
      </c>
      <c r="BH156" s="22">
        <v>1756</v>
      </c>
      <c r="BI156" s="22">
        <f t="shared" si="2"/>
        <v>11972000</v>
      </c>
    </row>
    <row r="157" spans="1:61" ht="20.25" customHeight="1">
      <c r="A157" s="25" t="s">
        <v>576</v>
      </c>
      <c r="B157" s="25">
        <v>3</v>
      </c>
      <c r="C157" s="32" t="s">
        <v>577</v>
      </c>
      <c r="D157" s="22">
        <v>63115</v>
      </c>
      <c r="E157" s="22">
        <v>1325</v>
      </c>
      <c r="F157" s="22">
        <v>686</v>
      </c>
      <c r="G157" s="22"/>
      <c r="H157" s="22">
        <v>39875</v>
      </c>
      <c r="I157" s="22"/>
      <c r="J157" s="22"/>
      <c r="K157" s="22"/>
      <c r="L157" s="22"/>
      <c r="M157" s="22"/>
      <c r="N157" s="22"/>
      <c r="O157" s="22"/>
      <c r="P157" s="22"/>
      <c r="Q157" s="22"/>
      <c r="R157" s="22">
        <v>1578</v>
      </c>
      <c r="S157" s="22"/>
      <c r="T157" s="22"/>
      <c r="U157" s="22"/>
      <c r="V157" s="22"/>
      <c r="W157" s="22"/>
      <c r="X157" s="22"/>
      <c r="Y157" s="22">
        <v>26792</v>
      </c>
      <c r="Z157" s="22"/>
      <c r="AA157" s="22"/>
      <c r="AB157" s="22">
        <v>963</v>
      </c>
      <c r="AC157" s="22"/>
      <c r="AD157" s="22"/>
      <c r="AE157" s="22"/>
      <c r="AF157" s="22"/>
      <c r="AG157" s="22"/>
      <c r="AH157" s="22">
        <v>1069</v>
      </c>
      <c r="AI157" s="22"/>
      <c r="AJ157" s="22">
        <v>30187</v>
      </c>
      <c r="AK157" s="22"/>
      <c r="AL157" s="22"/>
      <c r="AM157" s="22">
        <v>1629</v>
      </c>
      <c r="AN157" s="22">
        <v>771</v>
      </c>
      <c r="AO157" s="22"/>
      <c r="AP157" s="22">
        <v>220</v>
      </c>
      <c r="AQ157" s="22">
        <v>842</v>
      </c>
      <c r="AR157" s="22">
        <v>259102</v>
      </c>
      <c r="AS157" s="22"/>
      <c r="AT157" s="22"/>
      <c r="AU157" s="22"/>
      <c r="AV157" s="22"/>
      <c r="AW157" s="22"/>
      <c r="AX157" s="22"/>
      <c r="AY157" s="22"/>
      <c r="AZ157" s="22">
        <v>191625</v>
      </c>
      <c r="BA157" s="22"/>
      <c r="BB157" s="22"/>
      <c r="BC157" s="22">
        <v>665</v>
      </c>
      <c r="BD157" s="22"/>
      <c r="BE157" s="22"/>
      <c r="BF157" s="22"/>
      <c r="BG157" s="22">
        <v>2693</v>
      </c>
      <c r="BH157" s="22"/>
      <c r="BI157" s="22">
        <f t="shared" si="2"/>
        <v>623137</v>
      </c>
    </row>
    <row r="158" spans="1:61" ht="20.25" customHeight="1">
      <c r="A158" s="25" t="s">
        <v>578</v>
      </c>
      <c r="B158" s="25">
        <v>4</v>
      </c>
      <c r="C158" s="32" t="s">
        <v>579</v>
      </c>
      <c r="D158" s="22">
        <v>11449</v>
      </c>
      <c r="E158" s="22"/>
      <c r="F158" s="22">
        <v>686</v>
      </c>
      <c r="G158" s="22"/>
      <c r="H158" s="22">
        <v>32832</v>
      </c>
      <c r="I158" s="22"/>
      <c r="J158" s="22"/>
      <c r="K158" s="22"/>
      <c r="L158" s="22"/>
      <c r="M158" s="22"/>
      <c r="N158" s="22"/>
      <c r="O158" s="22"/>
      <c r="P158" s="22"/>
      <c r="Q158" s="22"/>
      <c r="R158" s="22"/>
      <c r="S158" s="22"/>
      <c r="T158" s="22"/>
      <c r="U158" s="22"/>
      <c r="V158" s="22"/>
      <c r="W158" s="22"/>
      <c r="X158" s="22"/>
      <c r="Y158" s="22">
        <v>26792</v>
      </c>
      <c r="Z158" s="22"/>
      <c r="AA158" s="22"/>
      <c r="AB158" s="22"/>
      <c r="AC158" s="22"/>
      <c r="AD158" s="22"/>
      <c r="AE158" s="22"/>
      <c r="AF158" s="22"/>
      <c r="AG158" s="22"/>
      <c r="AH158" s="22"/>
      <c r="AI158" s="22"/>
      <c r="AJ158" s="22">
        <v>29881</v>
      </c>
      <c r="AK158" s="22"/>
      <c r="AL158" s="22"/>
      <c r="AM158" s="22"/>
      <c r="AN158" s="22"/>
      <c r="AO158" s="22"/>
      <c r="AP158" s="22"/>
      <c r="AQ158" s="22">
        <v>842</v>
      </c>
      <c r="AR158" s="22"/>
      <c r="AS158" s="22"/>
      <c r="AT158" s="22"/>
      <c r="AU158" s="22"/>
      <c r="AV158" s="22"/>
      <c r="AW158" s="22"/>
      <c r="AX158" s="22"/>
      <c r="AY158" s="22"/>
      <c r="AZ158" s="22">
        <v>20850</v>
      </c>
      <c r="BA158" s="22"/>
      <c r="BB158" s="22"/>
      <c r="BC158" s="22">
        <v>665</v>
      </c>
      <c r="BD158" s="22"/>
      <c r="BE158" s="22"/>
      <c r="BF158" s="22"/>
      <c r="BG158" s="22">
        <v>2693</v>
      </c>
      <c r="BH158" s="22"/>
      <c r="BI158" s="22">
        <f t="shared" si="2"/>
        <v>126690</v>
      </c>
    </row>
    <row r="159" spans="1:61" ht="20.25" customHeight="1">
      <c r="A159" s="25" t="s">
        <v>580</v>
      </c>
      <c r="B159" s="25">
        <v>4</v>
      </c>
      <c r="C159" s="32" t="s">
        <v>581</v>
      </c>
      <c r="D159" s="22"/>
      <c r="E159" s="22">
        <v>1325</v>
      </c>
      <c r="F159" s="22"/>
      <c r="G159" s="22"/>
      <c r="H159" s="22">
        <v>1429</v>
      </c>
      <c r="I159" s="22"/>
      <c r="J159" s="22"/>
      <c r="K159" s="22"/>
      <c r="L159" s="22"/>
      <c r="M159" s="22"/>
      <c r="N159" s="22"/>
      <c r="O159" s="22"/>
      <c r="P159" s="22"/>
      <c r="Q159" s="22"/>
      <c r="R159" s="22">
        <v>1578</v>
      </c>
      <c r="S159" s="22"/>
      <c r="T159" s="22"/>
      <c r="U159" s="22"/>
      <c r="V159" s="22"/>
      <c r="W159" s="22"/>
      <c r="X159" s="22"/>
      <c r="Y159" s="22"/>
      <c r="Z159" s="22"/>
      <c r="AA159" s="22"/>
      <c r="AB159" s="22"/>
      <c r="AC159" s="22"/>
      <c r="AD159" s="22"/>
      <c r="AE159" s="22"/>
      <c r="AF159" s="22"/>
      <c r="AG159" s="22"/>
      <c r="AH159" s="22">
        <v>1069</v>
      </c>
      <c r="AI159" s="22"/>
      <c r="AJ159" s="22">
        <v>306</v>
      </c>
      <c r="AK159" s="22"/>
      <c r="AL159" s="22"/>
      <c r="AM159" s="22">
        <v>1629</v>
      </c>
      <c r="AN159" s="22">
        <v>771</v>
      </c>
      <c r="AO159" s="22"/>
      <c r="AP159" s="22">
        <v>220</v>
      </c>
      <c r="AQ159" s="22"/>
      <c r="AR159" s="22"/>
      <c r="AS159" s="22"/>
      <c r="AT159" s="22"/>
      <c r="AU159" s="22"/>
      <c r="AV159" s="22"/>
      <c r="AW159" s="22"/>
      <c r="AX159" s="22"/>
      <c r="AY159" s="22"/>
      <c r="AZ159" s="22">
        <v>104823</v>
      </c>
      <c r="BA159" s="22"/>
      <c r="BB159" s="22"/>
      <c r="BC159" s="22"/>
      <c r="BD159" s="22"/>
      <c r="BE159" s="22"/>
      <c r="BF159" s="22"/>
      <c r="BG159" s="22"/>
      <c r="BH159" s="22"/>
      <c r="BI159" s="22">
        <f t="shared" si="2"/>
        <v>113150</v>
      </c>
    </row>
    <row r="160" spans="1:61" ht="20.25" customHeight="1">
      <c r="A160" s="25" t="s">
        <v>582</v>
      </c>
      <c r="B160" s="25">
        <v>4</v>
      </c>
      <c r="C160" s="32" t="s">
        <v>583</v>
      </c>
      <c r="D160" s="22"/>
      <c r="E160" s="22"/>
      <c r="F160" s="22"/>
      <c r="G160" s="22"/>
      <c r="H160" s="22"/>
      <c r="I160" s="22"/>
      <c r="J160" s="22"/>
      <c r="K160" s="22"/>
      <c r="L160" s="22"/>
      <c r="M160" s="22"/>
      <c r="N160" s="22"/>
      <c r="O160" s="22"/>
      <c r="P160" s="22"/>
      <c r="Q160" s="22"/>
      <c r="R160" s="22"/>
      <c r="S160" s="22"/>
      <c r="T160" s="22"/>
      <c r="U160" s="22"/>
      <c r="V160" s="22"/>
      <c r="W160" s="22"/>
      <c r="X160" s="22"/>
      <c r="Y160" s="22"/>
      <c r="Z160" s="22"/>
      <c r="AA160" s="22"/>
      <c r="AB160" s="22"/>
      <c r="AC160" s="22"/>
      <c r="AD160" s="22"/>
      <c r="AE160" s="22"/>
      <c r="AF160" s="22"/>
      <c r="AG160" s="22"/>
      <c r="AH160" s="22"/>
      <c r="AI160" s="22"/>
      <c r="AJ160" s="22"/>
      <c r="AK160" s="22"/>
      <c r="AL160" s="22"/>
      <c r="AM160" s="22"/>
      <c r="AN160" s="22"/>
      <c r="AO160" s="22"/>
      <c r="AP160" s="22"/>
      <c r="AQ160" s="22"/>
      <c r="AR160" s="22">
        <v>247718</v>
      </c>
      <c r="AS160" s="22"/>
      <c r="AT160" s="22"/>
      <c r="AU160" s="22"/>
      <c r="AV160" s="22"/>
      <c r="AW160" s="22"/>
      <c r="AX160" s="22"/>
      <c r="AY160" s="22"/>
      <c r="AZ160" s="22">
        <v>490</v>
      </c>
      <c r="BA160" s="22"/>
      <c r="BB160" s="22"/>
      <c r="BC160" s="22"/>
      <c r="BD160" s="22"/>
      <c r="BE160" s="22"/>
      <c r="BF160" s="22"/>
      <c r="BG160" s="22"/>
      <c r="BH160" s="22"/>
      <c r="BI160" s="22">
        <f t="shared" si="2"/>
        <v>248208</v>
      </c>
    </row>
    <row r="161" spans="1:61" ht="20.25" customHeight="1">
      <c r="A161" s="25" t="s">
        <v>584</v>
      </c>
      <c r="B161" s="25">
        <v>3</v>
      </c>
      <c r="C161" s="32" t="s">
        <v>585</v>
      </c>
      <c r="D161" s="22">
        <v>31750</v>
      </c>
      <c r="E161" s="22">
        <v>570</v>
      </c>
      <c r="F161" s="22">
        <v>1106</v>
      </c>
      <c r="G161" s="22"/>
      <c r="H161" s="22">
        <v>38711</v>
      </c>
      <c r="I161" s="22">
        <v>836</v>
      </c>
      <c r="J161" s="22"/>
      <c r="K161" s="22"/>
      <c r="L161" s="22"/>
      <c r="M161" s="22"/>
      <c r="N161" s="22"/>
      <c r="O161" s="22"/>
      <c r="P161" s="22"/>
      <c r="Q161" s="22"/>
      <c r="R161" s="22">
        <v>768</v>
      </c>
      <c r="S161" s="22"/>
      <c r="T161" s="22"/>
      <c r="U161" s="22"/>
      <c r="V161" s="22"/>
      <c r="W161" s="22">
        <v>582</v>
      </c>
      <c r="X161" s="22"/>
      <c r="Y161" s="22">
        <v>523</v>
      </c>
      <c r="Z161" s="22"/>
      <c r="AA161" s="22"/>
      <c r="AB161" s="22"/>
      <c r="AC161" s="22"/>
      <c r="AD161" s="22"/>
      <c r="AE161" s="22"/>
      <c r="AF161" s="22"/>
      <c r="AG161" s="22"/>
      <c r="AH161" s="22"/>
      <c r="AI161" s="22"/>
      <c r="AJ161" s="22"/>
      <c r="AK161" s="22"/>
      <c r="AL161" s="22"/>
      <c r="AM161" s="22">
        <v>5924</v>
      </c>
      <c r="AN161" s="22">
        <v>246</v>
      </c>
      <c r="AO161" s="22"/>
      <c r="AP161" s="22">
        <v>1295</v>
      </c>
      <c r="AQ161" s="22"/>
      <c r="AR161" s="22">
        <v>306063</v>
      </c>
      <c r="AS161" s="22"/>
      <c r="AT161" s="22"/>
      <c r="AU161" s="22"/>
      <c r="AV161" s="22">
        <v>210</v>
      </c>
      <c r="AW161" s="22"/>
      <c r="AX161" s="22"/>
      <c r="AY161" s="22"/>
      <c r="AZ161" s="22">
        <v>503818</v>
      </c>
      <c r="BA161" s="22"/>
      <c r="BB161" s="22"/>
      <c r="BC161" s="22"/>
      <c r="BD161" s="22"/>
      <c r="BE161" s="22"/>
      <c r="BF161" s="22"/>
      <c r="BG161" s="22"/>
      <c r="BH161" s="22"/>
      <c r="BI161" s="22">
        <f t="shared" si="2"/>
        <v>892402</v>
      </c>
    </row>
    <row r="162" spans="1:61" ht="20.25" customHeight="1">
      <c r="A162" s="25" t="s">
        <v>586</v>
      </c>
      <c r="B162" s="25">
        <v>4</v>
      </c>
      <c r="C162" s="32" t="s">
        <v>587</v>
      </c>
      <c r="D162" s="22">
        <v>800</v>
      </c>
      <c r="E162" s="22">
        <v>356</v>
      </c>
      <c r="F162" s="22"/>
      <c r="G162" s="22"/>
      <c r="H162" s="22">
        <v>1559</v>
      </c>
      <c r="I162" s="22"/>
      <c r="J162" s="22"/>
      <c r="K162" s="22"/>
      <c r="L162" s="22"/>
      <c r="M162" s="22"/>
      <c r="N162" s="22"/>
      <c r="O162" s="22"/>
      <c r="P162" s="22"/>
      <c r="Q162" s="22"/>
      <c r="R162" s="22"/>
      <c r="S162" s="22"/>
      <c r="T162" s="22"/>
      <c r="U162" s="22"/>
      <c r="V162" s="22"/>
      <c r="W162" s="22"/>
      <c r="X162" s="22"/>
      <c r="Y162" s="22"/>
      <c r="Z162" s="22"/>
      <c r="AA162" s="22"/>
      <c r="AB162" s="22"/>
      <c r="AC162" s="22"/>
      <c r="AD162" s="22"/>
      <c r="AE162" s="22"/>
      <c r="AF162" s="22"/>
      <c r="AG162" s="22"/>
      <c r="AH162" s="22"/>
      <c r="AI162" s="22"/>
      <c r="AJ162" s="22"/>
      <c r="AK162" s="22"/>
      <c r="AL162" s="22"/>
      <c r="AM162" s="22"/>
      <c r="AN162" s="22">
        <v>246</v>
      </c>
      <c r="AO162" s="22"/>
      <c r="AP162" s="22"/>
      <c r="AQ162" s="22"/>
      <c r="AR162" s="22">
        <v>22900</v>
      </c>
      <c r="AS162" s="22"/>
      <c r="AT162" s="22"/>
      <c r="AU162" s="22"/>
      <c r="AV162" s="22"/>
      <c r="AW162" s="22"/>
      <c r="AX162" s="22"/>
      <c r="AY162" s="22"/>
      <c r="AZ162" s="22">
        <v>29229</v>
      </c>
      <c r="BA162" s="22"/>
      <c r="BB162" s="22"/>
      <c r="BC162" s="22"/>
      <c r="BD162" s="22"/>
      <c r="BE162" s="22"/>
      <c r="BF162" s="22"/>
      <c r="BG162" s="22"/>
      <c r="BH162" s="22"/>
      <c r="BI162" s="22">
        <f t="shared" si="2"/>
        <v>55090</v>
      </c>
    </row>
    <row r="163" spans="1:61" ht="20.25" customHeight="1">
      <c r="A163" s="25" t="s">
        <v>588</v>
      </c>
      <c r="B163" s="25">
        <v>4</v>
      </c>
      <c r="C163" s="32" t="s">
        <v>589</v>
      </c>
      <c r="D163" s="22">
        <v>30342</v>
      </c>
      <c r="E163" s="22">
        <v>214</v>
      </c>
      <c r="F163" s="22">
        <v>772</v>
      </c>
      <c r="G163" s="22"/>
      <c r="H163" s="22">
        <v>34258</v>
      </c>
      <c r="I163" s="22">
        <v>836</v>
      </c>
      <c r="J163" s="22"/>
      <c r="K163" s="22"/>
      <c r="L163" s="22"/>
      <c r="M163" s="22"/>
      <c r="N163" s="22"/>
      <c r="O163" s="22"/>
      <c r="P163" s="22"/>
      <c r="Q163" s="22"/>
      <c r="R163" s="22">
        <v>768</v>
      </c>
      <c r="S163" s="22"/>
      <c r="T163" s="22"/>
      <c r="U163" s="22"/>
      <c r="V163" s="22"/>
      <c r="W163" s="22"/>
      <c r="X163" s="22"/>
      <c r="Y163" s="22">
        <v>523</v>
      </c>
      <c r="Z163" s="22"/>
      <c r="AA163" s="22"/>
      <c r="AB163" s="22"/>
      <c r="AC163" s="22"/>
      <c r="AD163" s="22"/>
      <c r="AE163" s="22"/>
      <c r="AF163" s="22"/>
      <c r="AG163" s="22"/>
      <c r="AH163" s="22"/>
      <c r="AI163" s="22"/>
      <c r="AJ163" s="22"/>
      <c r="AK163" s="22"/>
      <c r="AL163" s="22"/>
      <c r="AM163" s="22">
        <v>5924</v>
      </c>
      <c r="AN163" s="22"/>
      <c r="AO163" s="22"/>
      <c r="AP163" s="22">
        <v>1295</v>
      </c>
      <c r="AQ163" s="22"/>
      <c r="AR163" s="22">
        <v>264245</v>
      </c>
      <c r="AS163" s="22"/>
      <c r="AT163" s="22"/>
      <c r="AU163" s="22"/>
      <c r="AV163" s="22"/>
      <c r="AW163" s="22"/>
      <c r="AX163" s="22"/>
      <c r="AY163" s="22"/>
      <c r="AZ163" s="22">
        <v>310416</v>
      </c>
      <c r="BA163" s="22"/>
      <c r="BB163" s="22"/>
      <c r="BC163" s="22"/>
      <c r="BD163" s="22"/>
      <c r="BE163" s="22"/>
      <c r="BF163" s="22"/>
      <c r="BG163" s="22"/>
      <c r="BH163" s="22"/>
      <c r="BI163" s="22">
        <f t="shared" si="2"/>
        <v>649593</v>
      </c>
    </row>
    <row r="164" spans="1:61" ht="20.25" customHeight="1">
      <c r="A164" s="25" t="s">
        <v>590</v>
      </c>
      <c r="B164" s="25">
        <v>3</v>
      </c>
      <c r="C164" s="32" t="s">
        <v>591</v>
      </c>
      <c r="D164" s="22"/>
      <c r="E164" s="22"/>
      <c r="F164" s="22"/>
      <c r="G164" s="22"/>
      <c r="H164" s="22">
        <v>11221</v>
      </c>
      <c r="I164" s="22"/>
      <c r="J164" s="22"/>
      <c r="K164" s="22"/>
      <c r="L164" s="22"/>
      <c r="M164" s="22"/>
      <c r="N164" s="22"/>
      <c r="O164" s="22"/>
      <c r="P164" s="22"/>
      <c r="Q164" s="22">
        <v>238</v>
      </c>
      <c r="R164" s="22"/>
      <c r="S164" s="22"/>
      <c r="T164" s="22"/>
      <c r="U164" s="22"/>
      <c r="V164" s="22"/>
      <c r="W164" s="22"/>
      <c r="X164" s="22"/>
      <c r="Y164" s="22"/>
      <c r="Z164" s="22"/>
      <c r="AA164" s="22"/>
      <c r="AB164" s="22"/>
      <c r="AC164" s="22"/>
      <c r="AD164" s="22"/>
      <c r="AE164" s="22"/>
      <c r="AF164" s="22"/>
      <c r="AG164" s="22"/>
      <c r="AH164" s="22"/>
      <c r="AI164" s="22"/>
      <c r="AJ164" s="22">
        <v>3650</v>
      </c>
      <c r="AK164" s="22"/>
      <c r="AL164" s="22"/>
      <c r="AM164" s="22">
        <v>1843</v>
      </c>
      <c r="AN164" s="22"/>
      <c r="AO164" s="22"/>
      <c r="AP164" s="22"/>
      <c r="AQ164" s="22">
        <v>274</v>
      </c>
      <c r="AR164" s="22">
        <v>160132</v>
      </c>
      <c r="AS164" s="22"/>
      <c r="AT164" s="22"/>
      <c r="AU164" s="22"/>
      <c r="AV164" s="22"/>
      <c r="AW164" s="22"/>
      <c r="AX164" s="22"/>
      <c r="AY164" s="22"/>
      <c r="AZ164" s="22">
        <v>93926</v>
      </c>
      <c r="BA164" s="22"/>
      <c r="BB164" s="22"/>
      <c r="BC164" s="22"/>
      <c r="BD164" s="22"/>
      <c r="BE164" s="22"/>
      <c r="BF164" s="22"/>
      <c r="BG164" s="22"/>
      <c r="BH164" s="22">
        <v>346</v>
      </c>
      <c r="BI164" s="22">
        <f t="shared" si="2"/>
        <v>271630</v>
      </c>
    </row>
    <row r="165" spans="1:61" ht="20.25" customHeight="1">
      <c r="A165" s="25" t="s">
        <v>592</v>
      </c>
      <c r="B165" s="25">
        <v>4</v>
      </c>
      <c r="C165" s="32" t="s">
        <v>593</v>
      </c>
      <c r="D165" s="22"/>
      <c r="E165" s="22"/>
      <c r="F165" s="22"/>
      <c r="G165" s="22"/>
      <c r="H165" s="22"/>
      <c r="I165" s="22"/>
      <c r="J165" s="22"/>
      <c r="K165" s="22"/>
      <c r="L165" s="22"/>
      <c r="M165" s="22"/>
      <c r="N165" s="22"/>
      <c r="O165" s="22"/>
      <c r="P165" s="22"/>
      <c r="Q165" s="22"/>
      <c r="R165" s="22"/>
      <c r="S165" s="22"/>
      <c r="T165" s="22"/>
      <c r="U165" s="22"/>
      <c r="V165" s="22"/>
      <c r="W165" s="22"/>
      <c r="X165" s="22"/>
      <c r="Y165" s="22"/>
      <c r="Z165" s="22"/>
      <c r="AA165" s="22"/>
      <c r="AB165" s="22"/>
      <c r="AC165" s="22"/>
      <c r="AD165" s="22"/>
      <c r="AE165" s="22"/>
      <c r="AF165" s="22"/>
      <c r="AG165" s="22"/>
      <c r="AH165" s="22"/>
      <c r="AI165" s="22"/>
      <c r="AJ165" s="22"/>
      <c r="AK165" s="22"/>
      <c r="AL165" s="22"/>
      <c r="AM165" s="22"/>
      <c r="AN165" s="22"/>
      <c r="AO165" s="22"/>
      <c r="AP165" s="22"/>
      <c r="AQ165" s="22"/>
      <c r="AR165" s="22">
        <v>159767</v>
      </c>
      <c r="AS165" s="22"/>
      <c r="AT165" s="22"/>
      <c r="AU165" s="22"/>
      <c r="AV165" s="22"/>
      <c r="AW165" s="22"/>
      <c r="AX165" s="22"/>
      <c r="AY165" s="22"/>
      <c r="AZ165" s="22">
        <v>4197</v>
      </c>
      <c r="BA165" s="22"/>
      <c r="BB165" s="22"/>
      <c r="BC165" s="22"/>
      <c r="BD165" s="22"/>
      <c r="BE165" s="22"/>
      <c r="BF165" s="22"/>
      <c r="BG165" s="22"/>
      <c r="BH165" s="22"/>
      <c r="BI165" s="22">
        <f t="shared" si="2"/>
        <v>163964</v>
      </c>
    </row>
    <row r="166" spans="1:61" ht="20.25" customHeight="1">
      <c r="A166" s="25" t="s">
        <v>594</v>
      </c>
      <c r="B166" s="25">
        <v>4</v>
      </c>
      <c r="C166" s="32" t="s">
        <v>595</v>
      </c>
      <c r="D166" s="22"/>
      <c r="E166" s="22"/>
      <c r="F166" s="22"/>
      <c r="G166" s="22"/>
      <c r="H166" s="22">
        <v>295</v>
      </c>
      <c r="I166" s="22"/>
      <c r="J166" s="22"/>
      <c r="K166" s="22"/>
      <c r="L166" s="22"/>
      <c r="M166" s="22"/>
      <c r="N166" s="22"/>
      <c r="O166" s="22"/>
      <c r="P166" s="22"/>
      <c r="Q166" s="22"/>
      <c r="R166" s="22"/>
      <c r="S166" s="22"/>
      <c r="T166" s="22"/>
      <c r="U166" s="22"/>
      <c r="V166" s="22"/>
      <c r="W166" s="22"/>
      <c r="X166" s="22"/>
      <c r="Y166" s="22"/>
      <c r="Z166" s="22"/>
      <c r="AA166" s="22"/>
      <c r="AB166" s="22"/>
      <c r="AC166" s="22"/>
      <c r="AD166" s="22"/>
      <c r="AE166" s="22"/>
      <c r="AF166" s="22"/>
      <c r="AG166" s="22"/>
      <c r="AH166" s="22"/>
      <c r="AI166" s="22"/>
      <c r="AJ166" s="22"/>
      <c r="AK166" s="22"/>
      <c r="AL166" s="22"/>
      <c r="AM166" s="22"/>
      <c r="AN166" s="22"/>
      <c r="AO166" s="22"/>
      <c r="AP166" s="22"/>
      <c r="AQ166" s="22"/>
      <c r="AR166" s="22"/>
      <c r="AS166" s="22"/>
      <c r="AT166" s="22"/>
      <c r="AU166" s="22"/>
      <c r="AV166" s="22"/>
      <c r="AW166" s="22"/>
      <c r="AX166" s="22"/>
      <c r="AY166" s="22"/>
      <c r="AZ166" s="22">
        <v>277</v>
      </c>
      <c r="BA166" s="22"/>
      <c r="BB166" s="22"/>
      <c r="BC166" s="22"/>
      <c r="BD166" s="22"/>
      <c r="BE166" s="22"/>
      <c r="BF166" s="22"/>
      <c r="BG166" s="22"/>
      <c r="BH166" s="22"/>
      <c r="BI166" s="22">
        <f t="shared" si="2"/>
        <v>572</v>
      </c>
    </row>
    <row r="167" spans="1:61" ht="20.25" customHeight="1">
      <c r="A167" s="25" t="s">
        <v>596</v>
      </c>
      <c r="B167" s="25">
        <v>3</v>
      </c>
      <c r="C167" s="32" t="s">
        <v>597</v>
      </c>
      <c r="D167" s="22"/>
      <c r="E167" s="22"/>
      <c r="F167" s="22"/>
      <c r="G167" s="22">
        <v>58176</v>
      </c>
      <c r="H167" s="22"/>
      <c r="I167" s="22"/>
      <c r="J167" s="22"/>
      <c r="K167" s="22"/>
      <c r="L167" s="22"/>
      <c r="M167" s="22"/>
      <c r="N167" s="22"/>
      <c r="O167" s="22"/>
      <c r="P167" s="22"/>
      <c r="Q167" s="22"/>
      <c r="R167" s="22"/>
      <c r="S167" s="22"/>
      <c r="T167" s="22"/>
      <c r="U167" s="22"/>
      <c r="V167" s="22"/>
      <c r="W167" s="22"/>
      <c r="X167" s="22"/>
      <c r="Y167" s="22"/>
      <c r="Z167" s="22"/>
      <c r="AA167" s="22"/>
      <c r="AB167" s="22"/>
      <c r="AC167" s="22"/>
      <c r="AD167" s="22"/>
      <c r="AE167" s="22"/>
      <c r="AF167" s="22"/>
      <c r="AG167" s="22"/>
      <c r="AH167" s="22"/>
      <c r="AI167" s="22"/>
      <c r="AJ167" s="22"/>
      <c r="AK167" s="22"/>
      <c r="AL167" s="22"/>
      <c r="AM167" s="22"/>
      <c r="AN167" s="22"/>
      <c r="AO167" s="22"/>
      <c r="AP167" s="22"/>
      <c r="AQ167" s="22"/>
      <c r="AR167" s="22">
        <v>12046</v>
      </c>
      <c r="AS167" s="22"/>
      <c r="AT167" s="22"/>
      <c r="AU167" s="22"/>
      <c r="AV167" s="22"/>
      <c r="AW167" s="22"/>
      <c r="AX167" s="22"/>
      <c r="AY167" s="22"/>
      <c r="AZ167" s="22"/>
      <c r="BA167" s="22"/>
      <c r="BB167" s="22"/>
      <c r="BC167" s="22"/>
      <c r="BD167" s="22"/>
      <c r="BE167" s="22"/>
      <c r="BF167" s="22"/>
      <c r="BG167" s="22"/>
      <c r="BH167" s="22"/>
      <c r="BI167" s="22">
        <f t="shared" si="2"/>
        <v>70222</v>
      </c>
    </row>
    <row r="168" spans="1:61" ht="20.25" customHeight="1">
      <c r="A168" s="25" t="s">
        <v>598</v>
      </c>
      <c r="B168" s="25">
        <v>3</v>
      </c>
      <c r="C168" s="32" t="s">
        <v>599</v>
      </c>
      <c r="D168" s="22"/>
      <c r="E168" s="22"/>
      <c r="F168" s="22">
        <v>608</v>
      </c>
      <c r="G168" s="22"/>
      <c r="H168" s="22">
        <v>8488</v>
      </c>
      <c r="I168" s="22"/>
      <c r="J168" s="22"/>
      <c r="K168" s="22"/>
      <c r="L168" s="22"/>
      <c r="M168" s="22"/>
      <c r="N168" s="22"/>
      <c r="O168" s="22"/>
      <c r="P168" s="22"/>
      <c r="Q168" s="22"/>
      <c r="R168" s="22"/>
      <c r="S168" s="22"/>
      <c r="T168" s="22"/>
      <c r="U168" s="22"/>
      <c r="V168" s="22"/>
      <c r="W168" s="22"/>
      <c r="X168" s="22"/>
      <c r="Y168" s="22">
        <v>211</v>
      </c>
      <c r="Z168" s="22"/>
      <c r="AA168" s="22"/>
      <c r="AB168" s="22"/>
      <c r="AC168" s="22"/>
      <c r="AD168" s="22"/>
      <c r="AE168" s="22"/>
      <c r="AF168" s="22"/>
      <c r="AG168" s="22"/>
      <c r="AH168" s="22"/>
      <c r="AI168" s="22"/>
      <c r="AJ168" s="22"/>
      <c r="AK168" s="22"/>
      <c r="AL168" s="22"/>
      <c r="AM168" s="22"/>
      <c r="AN168" s="22"/>
      <c r="AO168" s="22"/>
      <c r="AP168" s="22"/>
      <c r="AQ168" s="22"/>
      <c r="AR168" s="22"/>
      <c r="AS168" s="22"/>
      <c r="AT168" s="22"/>
      <c r="AU168" s="22"/>
      <c r="AV168" s="22"/>
      <c r="AW168" s="22"/>
      <c r="AX168" s="22"/>
      <c r="AY168" s="22"/>
      <c r="AZ168" s="22">
        <v>115211</v>
      </c>
      <c r="BA168" s="22"/>
      <c r="BB168" s="22"/>
      <c r="BC168" s="22"/>
      <c r="BD168" s="22"/>
      <c r="BE168" s="22"/>
      <c r="BF168" s="22"/>
      <c r="BG168" s="22"/>
      <c r="BH168" s="22"/>
      <c r="BI168" s="22">
        <f t="shared" si="2"/>
        <v>124518</v>
      </c>
    </row>
    <row r="169" spans="1:61" ht="20.25" customHeight="1">
      <c r="A169" s="25" t="s">
        <v>600</v>
      </c>
      <c r="B169" s="25">
        <v>4</v>
      </c>
      <c r="C169" s="32" t="s">
        <v>601</v>
      </c>
      <c r="D169" s="22"/>
      <c r="E169" s="22"/>
      <c r="F169" s="22">
        <v>608</v>
      </c>
      <c r="G169" s="22"/>
      <c r="H169" s="22">
        <v>201</v>
      </c>
      <c r="I169" s="22"/>
      <c r="J169" s="22"/>
      <c r="K169" s="22"/>
      <c r="L169" s="22"/>
      <c r="M169" s="22"/>
      <c r="N169" s="22"/>
      <c r="O169" s="22"/>
      <c r="P169" s="22"/>
      <c r="Q169" s="22"/>
      <c r="R169" s="22"/>
      <c r="S169" s="22"/>
      <c r="T169" s="22"/>
      <c r="U169" s="22"/>
      <c r="V169" s="22"/>
      <c r="W169" s="22"/>
      <c r="X169" s="22"/>
      <c r="Y169" s="22"/>
      <c r="Z169" s="22"/>
      <c r="AA169" s="22"/>
      <c r="AB169" s="22"/>
      <c r="AC169" s="22"/>
      <c r="AD169" s="22"/>
      <c r="AE169" s="22"/>
      <c r="AF169" s="22"/>
      <c r="AG169" s="22"/>
      <c r="AH169" s="22"/>
      <c r="AI169" s="22"/>
      <c r="AJ169" s="22"/>
      <c r="AK169" s="22"/>
      <c r="AL169" s="22"/>
      <c r="AM169" s="22"/>
      <c r="AN169" s="22"/>
      <c r="AO169" s="22"/>
      <c r="AP169" s="22"/>
      <c r="AQ169" s="22"/>
      <c r="AR169" s="22"/>
      <c r="AS169" s="22"/>
      <c r="AT169" s="22"/>
      <c r="AU169" s="22"/>
      <c r="AV169" s="22"/>
      <c r="AW169" s="22"/>
      <c r="AX169" s="22"/>
      <c r="AY169" s="22"/>
      <c r="AZ169" s="22">
        <v>16202</v>
      </c>
      <c r="BA169" s="22"/>
      <c r="BB169" s="22"/>
      <c r="BC169" s="22"/>
      <c r="BD169" s="22"/>
      <c r="BE169" s="22"/>
      <c r="BF169" s="22"/>
      <c r="BG169" s="22"/>
      <c r="BH169" s="22"/>
      <c r="BI169" s="22">
        <f t="shared" si="2"/>
        <v>17011</v>
      </c>
    </row>
    <row r="170" spans="1:61" ht="20.25" customHeight="1">
      <c r="A170" s="25" t="s">
        <v>602</v>
      </c>
      <c r="B170" s="25">
        <v>4</v>
      </c>
      <c r="C170" s="32" t="s">
        <v>603</v>
      </c>
      <c r="D170" s="22"/>
      <c r="E170" s="22"/>
      <c r="F170" s="22"/>
      <c r="G170" s="22"/>
      <c r="H170" s="22">
        <v>8287</v>
      </c>
      <c r="I170" s="22"/>
      <c r="J170" s="22"/>
      <c r="K170" s="22"/>
      <c r="L170" s="22"/>
      <c r="M170" s="22"/>
      <c r="N170" s="22"/>
      <c r="O170" s="22"/>
      <c r="P170" s="22"/>
      <c r="Q170" s="22"/>
      <c r="R170" s="22"/>
      <c r="S170" s="22"/>
      <c r="T170" s="22"/>
      <c r="U170" s="22"/>
      <c r="V170" s="22"/>
      <c r="W170" s="22"/>
      <c r="X170" s="22"/>
      <c r="Y170" s="22">
        <v>211</v>
      </c>
      <c r="Z170" s="22"/>
      <c r="AA170" s="22"/>
      <c r="AB170" s="22"/>
      <c r="AC170" s="22"/>
      <c r="AD170" s="22"/>
      <c r="AE170" s="22"/>
      <c r="AF170" s="22"/>
      <c r="AG170" s="22"/>
      <c r="AH170" s="22"/>
      <c r="AI170" s="22"/>
      <c r="AJ170" s="22"/>
      <c r="AK170" s="22"/>
      <c r="AL170" s="22"/>
      <c r="AM170" s="22"/>
      <c r="AN170" s="22"/>
      <c r="AO170" s="22"/>
      <c r="AP170" s="22"/>
      <c r="AQ170" s="22"/>
      <c r="AR170" s="22"/>
      <c r="AS170" s="22"/>
      <c r="AT170" s="22"/>
      <c r="AU170" s="22"/>
      <c r="AV170" s="22"/>
      <c r="AW170" s="22"/>
      <c r="AX170" s="22"/>
      <c r="AY170" s="22"/>
      <c r="AZ170" s="22">
        <v>99009</v>
      </c>
      <c r="BA170" s="22"/>
      <c r="BB170" s="22"/>
      <c r="BC170" s="22"/>
      <c r="BD170" s="22"/>
      <c r="BE170" s="22"/>
      <c r="BF170" s="22"/>
      <c r="BG170" s="22"/>
      <c r="BH170" s="22"/>
      <c r="BI170" s="22">
        <f t="shared" si="2"/>
        <v>107507</v>
      </c>
    </row>
    <row r="171" spans="1:61" ht="20.25" customHeight="1">
      <c r="A171" s="25" t="s">
        <v>604</v>
      </c>
      <c r="B171" s="25">
        <v>3</v>
      </c>
      <c r="C171" s="32" t="s">
        <v>605</v>
      </c>
      <c r="D171" s="22"/>
      <c r="E171" s="22"/>
      <c r="F171" s="22"/>
      <c r="G171" s="22"/>
      <c r="H171" s="22"/>
      <c r="I171" s="22"/>
      <c r="J171" s="22"/>
      <c r="K171" s="22"/>
      <c r="L171" s="22"/>
      <c r="M171" s="22"/>
      <c r="N171" s="22"/>
      <c r="O171" s="22"/>
      <c r="P171" s="22"/>
      <c r="Q171" s="22"/>
      <c r="R171" s="22"/>
      <c r="S171" s="22"/>
      <c r="T171" s="22"/>
      <c r="U171" s="22"/>
      <c r="V171" s="22"/>
      <c r="W171" s="22"/>
      <c r="X171" s="22"/>
      <c r="Y171" s="22">
        <v>46343</v>
      </c>
      <c r="Z171" s="22"/>
      <c r="AA171" s="22"/>
      <c r="AB171" s="22"/>
      <c r="AC171" s="22"/>
      <c r="AD171" s="22"/>
      <c r="AE171" s="22"/>
      <c r="AF171" s="22"/>
      <c r="AG171" s="22"/>
      <c r="AH171" s="22"/>
      <c r="AI171" s="22"/>
      <c r="AJ171" s="22"/>
      <c r="AK171" s="22"/>
      <c r="AL171" s="22"/>
      <c r="AM171" s="22"/>
      <c r="AN171" s="22"/>
      <c r="AO171" s="22"/>
      <c r="AP171" s="22"/>
      <c r="AQ171" s="22">
        <v>4240</v>
      </c>
      <c r="AR171" s="22"/>
      <c r="AS171" s="22"/>
      <c r="AT171" s="22"/>
      <c r="AU171" s="22"/>
      <c r="AV171" s="22"/>
      <c r="AW171" s="22"/>
      <c r="AX171" s="22"/>
      <c r="AY171" s="22"/>
      <c r="AZ171" s="22">
        <v>846</v>
      </c>
      <c r="BA171" s="22"/>
      <c r="BB171" s="22"/>
      <c r="BC171" s="22"/>
      <c r="BD171" s="22"/>
      <c r="BE171" s="22"/>
      <c r="BF171" s="22"/>
      <c r="BG171" s="22"/>
      <c r="BH171" s="22"/>
      <c r="BI171" s="22">
        <f t="shared" si="2"/>
        <v>51429</v>
      </c>
    </row>
    <row r="172" spans="1:61" ht="20.25" customHeight="1">
      <c r="A172" s="25" t="s">
        <v>606</v>
      </c>
      <c r="B172" s="25">
        <v>4</v>
      </c>
      <c r="C172" s="32" t="s">
        <v>607</v>
      </c>
      <c r="D172" s="22"/>
      <c r="E172" s="22"/>
      <c r="F172" s="22"/>
      <c r="G172" s="22"/>
      <c r="H172" s="22"/>
      <c r="I172" s="22"/>
      <c r="J172" s="22"/>
      <c r="K172" s="22"/>
      <c r="L172" s="22"/>
      <c r="M172" s="22"/>
      <c r="N172" s="22"/>
      <c r="O172" s="22"/>
      <c r="P172" s="22"/>
      <c r="Q172" s="22"/>
      <c r="R172" s="22"/>
      <c r="S172" s="22"/>
      <c r="T172" s="22"/>
      <c r="U172" s="22"/>
      <c r="V172" s="22"/>
      <c r="W172" s="22"/>
      <c r="X172" s="22"/>
      <c r="Y172" s="22">
        <v>44129</v>
      </c>
      <c r="Z172" s="22"/>
      <c r="AA172" s="22"/>
      <c r="AB172" s="22"/>
      <c r="AC172" s="22"/>
      <c r="AD172" s="22"/>
      <c r="AE172" s="22"/>
      <c r="AF172" s="22"/>
      <c r="AG172" s="22"/>
      <c r="AH172" s="22"/>
      <c r="AI172" s="22"/>
      <c r="AJ172" s="22"/>
      <c r="AK172" s="22"/>
      <c r="AL172" s="22"/>
      <c r="AM172" s="22"/>
      <c r="AN172" s="22"/>
      <c r="AO172" s="22"/>
      <c r="AP172" s="22"/>
      <c r="AQ172" s="22">
        <v>3649</v>
      </c>
      <c r="AR172" s="22"/>
      <c r="AS172" s="22"/>
      <c r="AT172" s="22"/>
      <c r="AU172" s="22"/>
      <c r="AV172" s="22"/>
      <c r="AW172" s="22"/>
      <c r="AX172" s="22"/>
      <c r="AY172" s="22"/>
      <c r="AZ172" s="22">
        <v>846</v>
      </c>
      <c r="BA172" s="22"/>
      <c r="BB172" s="22"/>
      <c r="BC172" s="22"/>
      <c r="BD172" s="22"/>
      <c r="BE172" s="22"/>
      <c r="BF172" s="22"/>
      <c r="BG172" s="22"/>
      <c r="BH172" s="22"/>
      <c r="BI172" s="22">
        <f t="shared" si="2"/>
        <v>48624</v>
      </c>
    </row>
    <row r="173" spans="1:61" ht="20.25" customHeight="1">
      <c r="A173" s="25" t="s">
        <v>608</v>
      </c>
      <c r="B173" s="25">
        <v>4</v>
      </c>
      <c r="C173" s="32" t="s">
        <v>609</v>
      </c>
      <c r="D173" s="22"/>
      <c r="E173" s="22"/>
      <c r="F173" s="22"/>
      <c r="G173" s="22"/>
      <c r="H173" s="22"/>
      <c r="I173" s="22"/>
      <c r="J173" s="22"/>
      <c r="K173" s="22"/>
      <c r="L173" s="22"/>
      <c r="M173" s="22"/>
      <c r="N173" s="22"/>
      <c r="O173" s="22"/>
      <c r="P173" s="22"/>
      <c r="Q173" s="22"/>
      <c r="R173" s="22"/>
      <c r="S173" s="22"/>
      <c r="T173" s="22"/>
      <c r="U173" s="22"/>
      <c r="V173" s="22"/>
      <c r="W173" s="22"/>
      <c r="X173" s="22"/>
      <c r="Y173" s="22">
        <v>1730</v>
      </c>
      <c r="Z173" s="22"/>
      <c r="AA173" s="22"/>
      <c r="AB173" s="22"/>
      <c r="AC173" s="22"/>
      <c r="AD173" s="22"/>
      <c r="AE173" s="22"/>
      <c r="AF173" s="22"/>
      <c r="AG173" s="22"/>
      <c r="AH173" s="22"/>
      <c r="AI173" s="22"/>
      <c r="AJ173" s="22"/>
      <c r="AK173" s="22"/>
      <c r="AL173" s="22"/>
      <c r="AM173" s="22"/>
      <c r="AN173" s="22"/>
      <c r="AO173" s="22"/>
      <c r="AP173" s="22"/>
      <c r="AQ173" s="22">
        <v>591</v>
      </c>
      <c r="AR173" s="22"/>
      <c r="AS173" s="22"/>
      <c r="AT173" s="22"/>
      <c r="AU173" s="22"/>
      <c r="AV173" s="22"/>
      <c r="AW173" s="22"/>
      <c r="AX173" s="22"/>
      <c r="AY173" s="22"/>
      <c r="AZ173" s="22"/>
      <c r="BA173" s="22"/>
      <c r="BB173" s="22"/>
      <c r="BC173" s="22"/>
      <c r="BD173" s="22"/>
      <c r="BE173" s="22"/>
      <c r="BF173" s="22"/>
      <c r="BG173" s="22"/>
      <c r="BH173" s="22"/>
      <c r="BI173" s="22">
        <f t="shared" si="2"/>
        <v>2321</v>
      </c>
    </row>
    <row r="174" spans="1:61" ht="20.25" customHeight="1">
      <c r="A174" s="25" t="s">
        <v>610</v>
      </c>
      <c r="B174" s="25">
        <v>3</v>
      </c>
      <c r="C174" s="32" t="s">
        <v>611</v>
      </c>
      <c r="D174" s="22"/>
      <c r="E174" s="22"/>
      <c r="F174" s="22"/>
      <c r="G174" s="22"/>
      <c r="H174" s="22"/>
      <c r="I174" s="22"/>
      <c r="J174" s="22"/>
      <c r="K174" s="22"/>
      <c r="L174" s="22"/>
      <c r="M174" s="22"/>
      <c r="N174" s="22"/>
      <c r="O174" s="22"/>
      <c r="P174" s="22"/>
      <c r="Q174" s="22"/>
      <c r="R174" s="22"/>
      <c r="S174" s="22"/>
      <c r="T174" s="22"/>
      <c r="U174" s="22"/>
      <c r="V174" s="22"/>
      <c r="W174" s="22"/>
      <c r="X174" s="22"/>
      <c r="Y174" s="22"/>
      <c r="Z174" s="22"/>
      <c r="AA174" s="22"/>
      <c r="AB174" s="22"/>
      <c r="AC174" s="22"/>
      <c r="AD174" s="22"/>
      <c r="AE174" s="22"/>
      <c r="AF174" s="22"/>
      <c r="AG174" s="22"/>
      <c r="AH174" s="22"/>
      <c r="AI174" s="22"/>
      <c r="AJ174" s="22"/>
      <c r="AK174" s="22"/>
      <c r="AL174" s="22"/>
      <c r="AM174" s="22"/>
      <c r="AN174" s="22"/>
      <c r="AO174" s="22"/>
      <c r="AP174" s="22"/>
      <c r="AQ174" s="22"/>
      <c r="AR174" s="22"/>
      <c r="AS174" s="22"/>
      <c r="AT174" s="22"/>
      <c r="AU174" s="22"/>
      <c r="AV174" s="22"/>
      <c r="AW174" s="22"/>
      <c r="AX174" s="22"/>
      <c r="AY174" s="22"/>
      <c r="AZ174" s="22">
        <v>89703</v>
      </c>
      <c r="BA174" s="22"/>
      <c r="BB174" s="22"/>
      <c r="BC174" s="22"/>
      <c r="BD174" s="22"/>
      <c r="BE174" s="22"/>
      <c r="BF174" s="22"/>
      <c r="BG174" s="22"/>
      <c r="BH174" s="22"/>
      <c r="BI174" s="22">
        <f t="shared" si="2"/>
        <v>89703</v>
      </c>
    </row>
    <row r="175" spans="1:61" ht="20.25" customHeight="1">
      <c r="A175" s="25" t="s">
        <v>612</v>
      </c>
      <c r="B175" s="25">
        <v>3</v>
      </c>
      <c r="C175" s="32" t="s">
        <v>613</v>
      </c>
      <c r="D175" s="22">
        <v>1340</v>
      </c>
      <c r="E175" s="22"/>
      <c r="F175" s="22"/>
      <c r="G175" s="22"/>
      <c r="H175" s="22"/>
      <c r="I175" s="22"/>
      <c r="J175" s="22"/>
      <c r="K175" s="22"/>
      <c r="L175" s="22"/>
      <c r="M175" s="22"/>
      <c r="N175" s="22"/>
      <c r="O175" s="22"/>
      <c r="P175" s="22"/>
      <c r="Q175" s="22"/>
      <c r="R175" s="22"/>
      <c r="S175" s="22"/>
      <c r="T175" s="22"/>
      <c r="U175" s="22"/>
      <c r="V175" s="22"/>
      <c r="W175" s="22"/>
      <c r="X175" s="22"/>
      <c r="Y175" s="22"/>
      <c r="Z175" s="22"/>
      <c r="AA175" s="22"/>
      <c r="AB175" s="22"/>
      <c r="AC175" s="22"/>
      <c r="AD175" s="22"/>
      <c r="AE175" s="22"/>
      <c r="AF175" s="22"/>
      <c r="AG175" s="22"/>
      <c r="AH175" s="22"/>
      <c r="AI175" s="22"/>
      <c r="AJ175" s="22"/>
      <c r="AK175" s="22"/>
      <c r="AL175" s="22"/>
      <c r="AM175" s="22"/>
      <c r="AN175" s="22"/>
      <c r="AO175" s="22"/>
      <c r="AP175" s="22"/>
      <c r="AQ175" s="22"/>
      <c r="AR175" s="22">
        <v>587</v>
      </c>
      <c r="AS175" s="22"/>
      <c r="AT175" s="22"/>
      <c r="AU175" s="22"/>
      <c r="AV175" s="22"/>
      <c r="AW175" s="22"/>
      <c r="AX175" s="22"/>
      <c r="AY175" s="22"/>
      <c r="AZ175" s="22">
        <v>48174</v>
      </c>
      <c r="BA175" s="22"/>
      <c r="BB175" s="22"/>
      <c r="BC175" s="22"/>
      <c r="BD175" s="22"/>
      <c r="BE175" s="22"/>
      <c r="BF175" s="22"/>
      <c r="BG175" s="22"/>
      <c r="BH175" s="22"/>
      <c r="BI175" s="22">
        <f t="shared" si="2"/>
        <v>50101</v>
      </c>
    </row>
    <row r="176" spans="1:61" ht="20.25" customHeight="1">
      <c r="A176" s="25" t="s">
        <v>614</v>
      </c>
      <c r="B176" s="25">
        <v>3</v>
      </c>
      <c r="C176" s="32" t="s">
        <v>615</v>
      </c>
      <c r="D176" s="22"/>
      <c r="E176" s="22"/>
      <c r="F176" s="22"/>
      <c r="G176" s="22"/>
      <c r="H176" s="22">
        <v>300</v>
      </c>
      <c r="I176" s="22"/>
      <c r="J176" s="22"/>
      <c r="K176" s="22"/>
      <c r="L176" s="22"/>
      <c r="M176" s="22"/>
      <c r="N176" s="22"/>
      <c r="O176" s="22"/>
      <c r="P176" s="22"/>
      <c r="Q176" s="22"/>
      <c r="R176" s="22"/>
      <c r="S176" s="22"/>
      <c r="T176" s="22"/>
      <c r="U176" s="22"/>
      <c r="V176" s="22"/>
      <c r="W176" s="22"/>
      <c r="X176" s="22"/>
      <c r="Y176" s="22"/>
      <c r="Z176" s="22"/>
      <c r="AA176" s="22"/>
      <c r="AB176" s="22"/>
      <c r="AC176" s="22"/>
      <c r="AD176" s="22"/>
      <c r="AE176" s="22"/>
      <c r="AF176" s="22"/>
      <c r="AG176" s="22"/>
      <c r="AH176" s="22"/>
      <c r="AI176" s="22"/>
      <c r="AJ176" s="22"/>
      <c r="AK176" s="22"/>
      <c r="AL176" s="22"/>
      <c r="AM176" s="22"/>
      <c r="AN176" s="22"/>
      <c r="AO176" s="22"/>
      <c r="AP176" s="22">
        <v>1496</v>
      </c>
      <c r="AQ176" s="22"/>
      <c r="AR176" s="22">
        <v>396</v>
      </c>
      <c r="AS176" s="22"/>
      <c r="AT176" s="22"/>
      <c r="AU176" s="22"/>
      <c r="AV176" s="22"/>
      <c r="AW176" s="22"/>
      <c r="AX176" s="22"/>
      <c r="AY176" s="22"/>
      <c r="AZ176" s="22">
        <v>83304</v>
      </c>
      <c r="BA176" s="22"/>
      <c r="BB176" s="22"/>
      <c r="BC176" s="22"/>
      <c r="BD176" s="22"/>
      <c r="BE176" s="22"/>
      <c r="BF176" s="22"/>
      <c r="BG176" s="22"/>
      <c r="BH176" s="22"/>
      <c r="BI176" s="22">
        <f t="shared" si="2"/>
        <v>85496</v>
      </c>
    </row>
    <row r="177" spans="1:61" ht="20.25" customHeight="1">
      <c r="A177" s="25" t="s">
        <v>622</v>
      </c>
      <c r="B177" s="25">
        <v>3</v>
      </c>
      <c r="C177" s="32" t="s">
        <v>623</v>
      </c>
      <c r="D177" s="22">
        <v>1073</v>
      </c>
      <c r="E177" s="22"/>
      <c r="F177" s="22"/>
      <c r="G177" s="22"/>
      <c r="H177" s="22"/>
      <c r="I177" s="22"/>
      <c r="J177" s="22"/>
      <c r="K177" s="22"/>
      <c r="L177" s="22"/>
      <c r="M177" s="22"/>
      <c r="N177" s="22"/>
      <c r="O177" s="22"/>
      <c r="P177" s="22"/>
      <c r="Q177" s="22"/>
      <c r="R177" s="22"/>
      <c r="S177" s="22"/>
      <c r="T177" s="22"/>
      <c r="U177" s="22"/>
      <c r="V177" s="22"/>
      <c r="W177" s="22"/>
      <c r="X177" s="22"/>
      <c r="Y177" s="22"/>
      <c r="Z177" s="22"/>
      <c r="AA177" s="22"/>
      <c r="AB177" s="22"/>
      <c r="AC177" s="22"/>
      <c r="AD177" s="22"/>
      <c r="AE177" s="22"/>
      <c r="AF177" s="22"/>
      <c r="AG177" s="22"/>
      <c r="AH177" s="22"/>
      <c r="AI177" s="22"/>
      <c r="AJ177" s="22"/>
      <c r="AK177" s="22"/>
      <c r="AL177" s="22"/>
      <c r="AM177" s="22"/>
      <c r="AN177" s="22">
        <v>2798</v>
      </c>
      <c r="AO177" s="22"/>
      <c r="AP177" s="22">
        <v>312</v>
      </c>
      <c r="AQ177" s="22">
        <v>1781</v>
      </c>
      <c r="AR177" s="22">
        <v>7708</v>
      </c>
      <c r="AS177" s="22"/>
      <c r="AT177" s="22"/>
      <c r="AU177" s="22"/>
      <c r="AV177" s="22"/>
      <c r="AW177" s="22">
        <v>243</v>
      </c>
      <c r="AX177" s="22"/>
      <c r="AY177" s="22"/>
      <c r="AZ177" s="22">
        <v>60189</v>
      </c>
      <c r="BA177" s="22"/>
      <c r="BB177" s="22"/>
      <c r="BC177" s="22"/>
      <c r="BD177" s="22"/>
      <c r="BE177" s="22"/>
      <c r="BF177" s="22"/>
      <c r="BG177" s="22"/>
      <c r="BH177" s="22"/>
      <c r="BI177" s="22">
        <f t="shared" si="2"/>
        <v>74104</v>
      </c>
    </row>
    <row r="178" spans="1:61" ht="20.25" customHeight="1">
      <c r="A178" s="25" t="s">
        <v>624</v>
      </c>
      <c r="B178" s="25">
        <v>3</v>
      </c>
      <c r="C178" s="32" t="s">
        <v>625</v>
      </c>
      <c r="D178" s="22"/>
      <c r="E178" s="22"/>
      <c r="F178" s="22"/>
      <c r="G178" s="22"/>
      <c r="H178" s="22"/>
      <c r="I178" s="22">
        <v>218</v>
      </c>
      <c r="J178" s="22"/>
      <c r="K178" s="22"/>
      <c r="L178" s="22"/>
      <c r="M178" s="22"/>
      <c r="N178" s="22"/>
      <c r="O178" s="22"/>
      <c r="P178" s="22"/>
      <c r="Q178" s="22"/>
      <c r="R178" s="22">
        <v>744</v>
      </c>
      <c r="S178" s="22"/>
      <c r="T178" s="22"/>
      <c r="U178" s="22"/>
      <c r="V178" s="22"/>
      <c r="W178" s="22"/>
      <c r="X178" s="22"/>
      <c r="Y178" s="22"/>
      <c r="Z178" s="22"/>
      <c r="AA178" s="22"/>
      <c r="AB178" s="22"/>
      <c r="AC178" s="22"/>
      <c r="AD178" s="22"/>
      <c r="AE178" s="22"/>
      <c r="AF178" s="22">
        <v>726</v>
      </c>
      <c r="AG178" s="22"/>
      <c r="AH178" s="22">
        <v>408</v>
      </c>
      <c r="AI178" s="22"/>
      <c r="AJ178" s="22"/>
      <c r="AK178" s="22"/>
      <c r="AL178" s="22"/>
      <c r="AM178" s="22">
        <v>2669</v>
      </c>
      <c r="AN178" s="22"/>
      <c r="AO178" s="22"/>
      <c r="AP178" s="22"/>
      <c r="AQ178" s="22"/>
      <c r="AR178" s="22">
        <v>1011</v>
      </c>
      <c r="AS178" s="22"/>
      <c r="AT178" s="22"/>
      <c r="AU178" s="22"/>
      <c r="AV178" s="22"/>
      <c r="AW178" s="22"/>
      <c r="AX178" s="22"/>
      <c r="AY178" s="22"/>
      <c r="AZ178" s="22">
        <v>4928</v>
      </c>
      <c r="BA178" s="22"/>
      <c r="BB178" s="22"/>
      <c r="BC178" s="22"/>
      <c r="BD178" s="22"/>
      <c r="BE178" s="22"/>
      <c r="BF178" s="22"/>
      <c r="BG178" s="22"/>
      <c r="BH178" s="22"/>
      <c r="BI178" s="22">
        <f t="shared" si="2"/>
        <v>10704</v>
      </c>
    </row>
    <row r="179" spans="1:61" ht="20.25" customHeight="1">
      <c r="A179" s="25" t="s">
        <v>626</v>
      </c>
      <c r="B179" s="25">
        <v>3</v>
      </c>
      <c r="C179" s="32" t="s">
        <v>627</v>
      </c>
      <c r="D179" s="22">
        <v>89759</v>
      </c>
      <c r="E179" s="22"/>
      <c r="F179" s="22"/>
      <c r="G179" s="22"/>
      <c r="H179" s="22"/>
      <c r="I179" s="22"/>
      <c r="J179" s="22"/>
      <c r="K179" s="22"/>
      <c r="L179" s="22"/>
      <c r="M179" s="22"/>
      <c r="N179" s="22"/>
      <c r="O179" s="22"/>
      <c r="P179" s="22"/>
      <c r="Q179" s="22"/>
      <c r="R179" s="22"/>
      <c r="S179" s="22"/>
      <c r="T179" s="22"/>
      <c r="U179" s="22"/>
      <c r="V179" s="22"/>
      <c r="W179" s="22"/>
      <c r="X179" s="22"/>
      <c r="Y179" s="22"/>
      <c r="Z179" s="22"/>
      <c r="AA179" s="22"/>
      <c r="AB179" s="22"/>
      <c r="AC179" s="22"/>
      <c r="AD179" s="22"/>
      <c r="AE179" s="22"/>
      <c r="AF179" s="22"/>
      <c r="AG179" s="22"/>
      <c r="AH179" s="22"/>
      <c r="AI179" s="22"/>
      <c r="AJ179" s="22"/>
      <c r="AK179" s="22"/>
      <c r="AL179" s="22"/>
      <c r="AM179" s="22"/>
      <c r="AN179" s="22"/>
      <c r="AO179" s="22"/>
      <c r="AP179" s="22"/>
      <c r="AQ179" s="22">
        <v>528</v>
      </c>
      <c r="AR179" s="22">
        <v>704</v>
      </c>
      <c r="AS179" s="22"/>
      <c r="AT179" s="22"/>
      <c r="AU179" s="22"/>
      <c r="AV179" s="22">
        <v>121982</v>
      </c>
      <c r="AW179" s="22"/>
      <c r="AX179" s="22"/>
      <c r="AY179" s="22"/>
      <c r="AZ179" s="22">
        <v>748678</v>
      </c>
      <c r="BA179" s="22"/>
      <c r="BB179" s="22"/>
      <c r="BC179" s="22"/>
      <c r="BD179" s="22"/>
      <c r="BE179" s="22"/>
      <c r="BF179" s="22"/>
      <c r="BG179" s="22"/>
      <c r="BH179" s="22"/>
      <c r="BI179" s="22">
        <f t="shared" si="2"/>
        <v>961651</v>
      </c>
    </row>
    <row r="180" spans="1:61" ht="20.25" customHeight="1">
      <c r="A180" s="25" t="s">
        <v>630</v>
      </c>
      <c r="B180" s="25">
        <v>4</v>
      </c>
      <c r="C180" s="32" t="s">
        <v>631</v>
      </c>
      <c r="D180" s="22">
        <v>87051</v>
      </c>
      <c r="E180" s="22"/>
      <c r="F180" s="22"/>
      <c r="G180" s="22"/>
      <c r="H180" s="22"/>
      <c r="I180" s="22"/>
      <c r="J180" s="22"/>
      <c r="K180" s="22"/>
      <c r="L180" s="22"/>
      <c r="M180" s="22"/>
      <c r="N180" s="22"/>
      <c r="O180" s="22"/>
      <c r="P180" s="22"/>
      <c r="Q180" s="22"/>
      <c r="R180" s="22"/>
      <c r="S180" s="22"/>
      <c r="T180" s="22"/>
      <c r="U180" s="22"/>
      <c r="V180" s="22"/>
      <c r="W180" s="22"/>
      <c r="X180" s="22"/>
      <c r="Y180" s="22"/>
      <c r="Z180" s="22"/>
      <c r="AA180" s="22"/>
      <c r="AB180" s="22"/>
      <c r="AC180" s="22"/>
      <c r="AD180" s="22"/>
      <c r="AE180" s="22"/>
      <c r="AF180" s="22"/>
      <c r="AG180" s="22"/>
      <c r="AH180" s="22"/>
      <c r="AI180" s="22"/>
      <c r="AJ180" s="22"/>
      <c r="AK180" s="22"/>
      <c r="AL180" s="22"/>
      <c r="AM180" s="22"/>
      <c r="AN180" s="22"/>
      <c r="AO180" s="22"/>
      <c r="AP180" s="22"/>
      <c r="AQ180" s="22">
        <v>528</v>
      </c>
      <c r="AR180" s="22">
        <v>704</v>
      </c>
      <c r="AS180" s="22"/>
      <c r="AT180" s="22"/>
      <c r="AU180" s="22"/>
      <c r="AV180" s="22"/>
      <c r="AW180" s="22"/>
      <c r="AX180" s="22"/>
      <c r="AY180" s="22"/>
      <c r="AZ180" s="22">
        <v>61351</v>
      </c>
      <c r="BA180" s="22"/>
      <c r="BB180" s="22"/>
      <c r="BC180" s="22"/>
      <c r="BD180" s="22"/>
      <c r="BE180" s="22"/>
      <c r="BF180" s="22"/>
      <c r="BG180" s="22"/>
      <c r="BH180" s="22"/>
      <c r="BI180" s="22">
        <f t="shared" si="2"/>
        <v>149634</v>
      </c>
    </row>
    <row r="181" spans="1:61" ht="20.25" customHeight="1">
      <c r="A181" s="25" t="s">
        <v>632</v>
      </c>
      <c r="B181" s="25">
        <v>4</v>
      </c>
      <c r="C181" s="32" t="s">
        <v>633</v>
      </c>
      <c r="D181" s="22"/>
      <c r="E181" s="22"/>
      <c r="F181" s="22"/>
      <c r="G181" s="22"/>
      <c r="H181" s="22"/>
      <c r="I181" s="22"/>
      <c r="J181" s="22"/>
      <c r="K181" s="22"/>
      <c r="L181" s="22"/>
      <c r="M181" s="22"/>
      <c r="N181" s="22"/>
      <c r="O181" s="22"/>
      <c r="P181" s="22"/>
      <c r="Q181" s="22"/>
      <c r="R181" s="22"/>
      <c r="S181" s="22"/>
      <c r="T181" s="22"/>
      <c r="U181" s="22"/>
      <c r="V181" s="22"/>
      <c r="W181" s="22"/>
      <c r="X181" s="22"/>
      <c r="Y181" s="22"/>
      <c r="Z181" s="22"/>
      <c r="AA181" s="22"/>
      <c r="AB181" s="22"/>
      <c r="AC181" s="22"/>
      <c r="AD181" s="22"/>
      <c r="AE181" s="22"/>
      <c r="AF181" s="22"/>
      <c r="AG181" s="22"/>
      <c r="AH181" s="22"/>
      <c r="AI181" s="22"/>
      <c r="AJ181" s="22"/>
      <c r="AK181" s="22"/>
      <c r="AL181" s="22"/>
      <c r="AM181" s="22"/>
      <c r="AN181" s="22"/>
      <c r="AO181" s="22"/>
      <c r="AP181" s="22"/>
      <c r="AQ181" s="22"/>
      <c r="AR181" s="22"/>
      <c r="AS181" s="22"/>
      <c r="AT181" s="22"/>
      <c r="AU181" s="22"/>
      <c r="AV181" s="22"/>
      <c r="AW181" s="22"/>
      <c r="AX181" s="22"/>
      <c r="AY181" s="22"/>
      <c r="AZ181" s="22">
        <v>687327</v>
      </c>
      <c r="BA181" s="22"/>
      <c r="BB181" s="22"/>
      <c r="BC181" s="22"/>
      <c r="BD181" s="22"/>
      <c r="BE181" s="22"/>
      <c r="BF181" s="22"/>
      <c r="BG181" s="22"/>
      <c r="BH181" s="22"/>
      <c r="BI181" s="22">
        <f t="shared" si="2"/>
        <v>687327</v>
      </c>
    </row>
    <row r="182" spans="1:61" ht="20.25" customHeight="1">
      <c r="A182" s="25" t="s">
        <v>634</v>
      </c>
      <c r="B182" s="25">
        <v>3</v>
      </c>
      <c r="C182" s="32" t="s">
        <v>635</v>
      </c>
      <c r="D182" s="22">
        <v>32836</v>
      </c>
      <c r="E182" s="22">
        <v>78653</v>
      </c>
      <c r="F182" s="22">
        <v>326</v>
      </c>
      <c r="G182" s="22">
        <v>133750</v>
      </c>
      <c r="H182" s="22">
        <v>269876</v>
      </c>
      <c r="I182" s="22">
        <v>7954</v>
      </c>
      <c r="J182" s="22">
        <v>1843</v>
      </c>
      <c r="K182" s="22">
        <v>382</v>
      </c>
      <c r="L182" s="22"/>
      <c r="M182" s="22"/>
      <c r="N182" s="22"/>
      <c r="O182" s="22"/>
      <c r="P182" s="22">
        <v>7060</v>
      </c>
      <c r="Q182" s="22">
        <v>2181</v>
      </c>
      <c r="R182" s="22">
        <v>48781</v>
      </c>
      <c r="S182" s="22"/>
      <c r="T182" s="22"/>
      <c r="U182" s="22"/>
      <c r="V182" s="22"/>
      <c r="W182" s="22"/>
      <c r="X182" s="22"/>
      <c r="Y182" s="22">
        <v>4863</v>
      </c>
      <c r="Z182" s="22"/>
      <c r="AA182" s="22"/>
      <c r="AB182" s="22"/>
      <c r="AC182" s="22"/>
      <c r="AD182" s="22"/>
      <c r="AE182" s="22"/>
      <c r="AF182" s="22">
        <v>2780</v>
      </c>
      <c r="AG182" s="22">
        <v>296</v>
      </c>
      <c r="AH182" s="22">
        <v>3681</v>
      </c>
      <c r="AI182" s="22"/>
      <c r="AJ182" s="22">
        <v>6068</v>
      </c>
      <c r="AK182" s="22"/>
      <c r="AL182" s="22"/>
      <c r="AM182" s="22">
        <v>86707</v>
      </c>
      <c r="AN182" s="22">
        <v>574</v>
      </c>
      <c r="AO182" s="22"/>
      <c r="AP182" s="22">
        <v>7632</v>
      </c>
      <c r="AQ182" s="22">
        <v>222</v>
      </c>
      <c r="AR182" s="22">
        <v>2184</v>
      </c>
      <c r="AS182" s="22"/>
      <c r="AT182" s="22"/>
      <c r="AU182" s="22"/>
      <c r="AV182" s="22">
        <v>2347</v>
      </c>
      <c r="AW182" s="22">
        <v>236</v>
      </c>
      <c r="AX182" s="22">
        <v>332</v>
      </c>
      <c r="AY182" s="22"/>
      <c r="AZ182" s="22">
        <v>2272196</v>
      </c>
      <c r="BA182" s="22"/>
      <c r="BB182" s="22"/>
      <c r="BC182" s="22">
        <v>522</v>
      </c>
      <c r="BD182" s="22"/>
      <c r="BE182" s="22"/>
      <c r="BF182" s="22"/>
      <c r="BG182" s="22"/>
      <c r="BH182" s="22">
        <v>1410</v>
      </c>
      <c r="BI182" s="22">
        <f t="shared" si="2"/>
        <v>2975692</v>
      </c>
    </row>
    <row r="183" spans="1:61" ht="20.25" customHeight="1">
      <c r="A183" s="25" t="s">
        <v>636</v>
      </c>
      <c r="B183" s="25">
        <v>3</v>
      </c>
      <c r="C183" s="32" t="s">
        <v>637</v>
      </c>
      <c r="D183" s="22">
        <v>5233</v>
      </c>
      <c r="E183" s="22">
        <v>2889</v>
      </c>
      <c r="F183" s="22">
        <v>5586</v>
      </c>
      <c r="G183" s="22"/>
      <c r="H183" s="22">
        <v>144779</v>
      </c>
      <c r="I183" s="22">
        <v>1138</v>
      </c>
      <c r="J183" s="22"/>
      <c r="K183" s="22"/>
      <c r="L183" s="22"/>
      <c r="M183" s="22"/>
      <c r="N183" s="22"/>
      <c r="O183" s="22"/>
      <c r="P183" s="22"/>
      <c r="Q183" s="22"/>
      <c r="R183" s="22">
        <v>861</v>
      </c>
      <c r="S183" s="22"/>
      <c r="T183" s="22"/>
      <c r="U183" s="22"/>
      <c r="V183" s="22"/>
      <c r="W183" s="22"/>
      <c r="X183" s="22"/>
      <c r="Y183" s="22">
        <v>18394</v>
      </c>
      <c r="Z183" s="22"/>
      <c r="AA183" s="22"/>
      <c r="AB183" s="22"/>
      <c r="AC183" s="22"/>
      <c r="AD183" s="22"/>
      <c r="AE183" s="22"/>
      <c r="AF183" s="22"/>
      <c r="AG183" s="22">
        <v>405</v>
      </c>
      <c r="AH183" s="22">
        <v>205</v>
      </c>
      <c r="AI183" s="22"/>
      <c r="AJ183" s="22">
        <v>2847</v>
      </c>
      <c r="AK183" s="22"/>
      <c r="AL183" s="22"/>
      <c r="AM183" s="22">
        <v>4763</v>
      </c>
      <c r="AN183" s="22">
        <v>3100</v>
      </c>
      <c r="AO183" s="22"/>
      <c r="AP183" s="22">
        <v>4567</v>
      </c>
      <c r="AQ183" s="22"/>
      <c r="AR183" s="22">
        <v>11580</v>
      </c>
      <c r="AS183" s="22"/>
      <c r="AT183" s="22"/>
      <c r="AU183" s="22"/>
      <c r="AV183" s="22">
        <v>353</v>
      </c>
      <c r="AW183" s="22"/>
      <c r="AX183" s="22"/>
      <c r="AY183" s="22"/>
      <c r="AZ183" s="22">
        <v>4153494</v>
      </c>
      <c r="BA183" s="22"/>
      <c r="BB183" s="22"/>
      <c r="BC183" s="22">
        <v>323</v>
      </c>
      <c r="BD183" s="22"/>
      <c r="BE183" s="22"/>
      <c r="BF183" s="22"/>
      <c r="BG183" s="22"/>
      <c r="BH183" s="22"/>
      <c r="BI183" s="22">
        <f t="shared" si="2"/>
        <v>4360517</v>
      </c>
    </row>
    <row r="184" spans="1:61" ht="20.25" customHeight="1">
      <c r="A184" s="25" t="s">
        <v>638</v>
      </c>
      <c r="B184" s="25">
        <v>4</v>
      </c>
      <c r="C184" s="32" t="s">
        <v>639</v>
      </c>
      <c r="D184" s="22">
        <v>3675</v>
      </c>
      <c r="E184" s="22">
        <v>220</v>
      </c>
      <c r="F184" s="22">
        <v>3679</v>
      </c>
      <c r="G184" s="22"/>
      <c r="H184" s="22">
        <v>103178</v>
      </c>
      <c r="I184" s="22">
        <v>1138</v>
      </c>
      <c r="J184" s="22"/>
      <c r="K184" s="22"/>
      <c r="L184" s="22"/>
      <c r="M184" s="22"/>
      <c r="N184" s="22"/>
      <c r="O184" s="22"/>
      <c r="P184" s="22"/>
      <c r="Q184" s="22"/>
      <c r="R184" s="22">
        <v>861</v>
      </c>
      <c r="S184" s="22"/>
      <c r="T184" s="22"/>
      <c r="U184" s="22"/>
      <c r="V184" s="22"/>
      <c r="W184" s="22"/>
      <c r="X184" s="22"/>
      <c r="Y184" s="22">
        <v>18394</v>
      </c>
      <c r="Z184" s="22"/>
      <c r="AA184" s="22"/>
      <c r="AB184" s="22"/>
      <c r="AC184" s="22"/>
      <c r="AD184" s="22"/>
      <c r="AE184" s="22"/>
      <c r="AF184" s="22"/>
      <c r="AG184" s="22"/>
      <c r="AH184" s="22">
        <v>205</v>
      </c>
      <c r="AI184" s="22"/>
      <c r="AJ184" s="22"/>
      <c r="AK184" s="22"/>
      <c r="AL184" s="22"/>
      <c r="AM184" s="22">
        <v>1528</v>
      </c>
      <c r="AN184" s="22">
        <v>3100</v>
      </c>
      <c r="AO184" s="22"/>
      <c r="AP184" s="22">
        <v>3675</v>
      </c>
      <c r="AQ184" s="22"/>
      <c r="AR184" s="22"/>
      <c r="AS184" s="22"/>
      <c r="AT184" s="22"/>
      <c r="AU184" s="22"/>
      <c r="AV184" s="22">
        <v>353</v>
      </c>
      <c r="AW184" s="22"/>
      <c r="AX184" s="22"/>
      <c r="AY184" s="22"/>
      <c r="AZ184" s="22">
        <v>3161202</v>
      </c>
      <c r="BA184" s="22"/>
      <c r="BB184" s="22"/>
      <c r="BC184" s="22">
        <v>323</v>
      </c>
      <c r="BD184" s="22"/>
      <c r="BE184" s="22"/>
      <c r="BF184" s="22"/>
      <c r="BG184" s="22"/>
      <c r="BH184" s="22"/>
      <c r="BI184" s="22">
        <f t="shared" si="2"/>
        <v>3301531</v>
      </c>
    </row>
    <row r="185" spans="1:61" ht="20.25" customHeight="1">
      <c r="A185" s="25" t="s">
        <v>640</v>
      </c>
      <c r="B185" s="25">
        <v>3</v>
      </c>
      <c r="C185" s="32" t="s">
        <v>641</v>
      </c>
      <c r="D185" s="22"/>
      <c r="E185" s="22"/>
      <c r="F185" s="22">
        <v>492</v>
      </c>
      <c r="G185" s="22"/>
      <c r="H185" s="22">
        <v>1710</v>
      </c>
      <c r="I185" s="22"/>
      <c r="J185" s="22"/>
      <c r="K185" s="22"/>
      <c r="L185" s="22"/>
      <c r="M185" s="22"/>
      <c r="N185" s="22"/>
      <c r="O185" s="22"/>
      <c r="P185" s="22"/>
      <c r="Q185" s="22"/>
      <c r="R185" s="22"/>
      <c r="S185" s="22"/>
      <c r="T185" s="22"/>
      <c r="U185" s="22"/>
      <c r="V185" s="22"/>
      <c r="W185" s="22"/>
      <c r="X185" s="22"/>
      <c r="Y185" s="22"/>
      <c r="Z185" s="22"/>
      <c r="AA185" s="22"/>
      <c r="AB185" s="22"/>
      <c r="AC185" s="22"/>
      <c r="AD185" s="22"/>
      <c r="AE185" s="22"/>
      <c r="AF185" s="22"/>
      <c r="AG185" s="22"/>
      <c r="AH185" s="22"/>
      <c r="AI185" s="22"/>
      <c r="AJ185" s="22"/>
      <c r="AK185" s="22"/>
      <c r="AL185" s="22"/>
      <c r="AM185" s="22"/>
      <c r="AN185" s="22"/>
      <c r="AO185" s="22"/>
      <c r="AP185" s="22"/>
      <c r="AQ185" s="22"/>
      <c r="AR185" s="22"/>
      <c r="AS185" s="22"/>
      <c r="AT185" s="22"/>
      <c r="AU185" s="22"/>
      <c r="AV185" s="22"/>
      <c r="AW185" s="22"/>
      <c r="AX185" s="22"/>
      <c r="AY185" s="22"/>
      <c r="AZ185" s="22">
        <v>89957</v>
      </c>
      <c r="BA185" s="22"/>
      <c r="BB185" s="22"/>
      <c r="BC185" s="22"/>
      <c r="BD185" s="22"/>
      <c r="BE185" s="22"/>
      <c r="BF185" s="22"/>
      <c r="BG185" s="22"/>
      <c r="BH185" s="22"/>
      <c r="BI185" s="22">
        <f t="shared" si="2"/>
        <v>92159</v>
      </c>
    </row>
    <row r="186" spans="1:61" ht="20.25" customHeight="1">
      <c r="A186" s="25" t="s">
        <v>642</v>
      </c>
      <c r="B186" s="25">
        <v>3</v>
      </c>
      <c r="C186" s="32" t="s">
        <v>643</v>
      </c>
      <c r="D186" s="22">
        <v>217</v>
      </c>
      <c r="E186" s="22"/>
      <c r="F186" s="22"/>
      <c r="G186" s="22"/>
      <c r="H186" s="22">
        <v>193809</v>
      </c>
      <c r="I186" s="22"/>
      <c r="J186" s="22"/>
      <c r="K186" s="22"/>
      <c r="L186" s="22"/>
      <c r="M186" s="22"/>
      <c r="N186" s="22"/>
      <c r="O186" s="22"/>
      <c r="P186" s="22"/>
      <c r="Q186" s="22"/>
      <c r="R186" s="22"/>
      <c r="S186" s="22"/>
      <c r="T186" s="22"/>
      <c r="U186" s="22"/>
      <c r="V186" s="22"/>
      <c r="W186" s="22"/>
      <c r="X186" s="22"/>
      <c r="Y186" s="22"/>
      <c r="Z186" s="22"/>
      <c r="AA186" s="22"/>
      <c r="AB186" s="22"/>
      <c r="AC186" s="22"/>
      <c r="AD186" s="22"/>
      <c r="AE186" s="22"/>
      <c r="AF186" s="22"/>
      <c r="AG186" s="22"/>
      <c r="AH186" s="22"/>
      <c r="AI186" s="22"/>
      <c r="AJ186" s="22"/>
      <c r="AK186" s="22"/>
      <c r="AL186" s="22"/>
      <c r="AM186" s="22"/>
      <c r="AN186" s="22"/>
      <c r="AO186" s="22"/>
      <c r="AP186" s="22"/>
      <c r="AQ186" s="22"/>
      <c r="AR186" s="22"/>
      <c r="AS186" s="22"/>
      <c r="AT186" s="22"/>
      <c r="AU186" s="22"/>
      <c r="AV186" s="22"/>
      <c r="AW186" s="22"/>
      <c r="AX186" s="22"/>
      <c r="AY186" s="22"/>
      <c r="AZ186" s="22">
        <v>175067</v>
      </c>
      <c r="BA186" s="22"/>
      <c r="BB186" s="22"/>
      <c r="BC186" s="22"/>
      <c r="BD186" s="22"/>
      <c r="BE186" s="22"/>
      <c r="BF186" s="22"/>
      <c r="BG186" s="22"/>
      <c r="BH186" s="22"/>
      <c r="BI186" s="22">
        <f t="shared" si="2"/>
        <v>369093</v>
      </c>
    </row>
    <row r="187" spans="1:61" ht="20.25" customHeight="1">
      <c r="A187" s="25" t="s">
        <v>644</v>
      </c>
      <c r="B187" s="25">
        <v>4</v>
      </c>
      <c r="C187" s="32" t="s">
        <v>645</v>
      </c>
      <c r="D187" s="22"/>
      <c r="E187" s="22"/>
      <c r="F187" s="22"/>
      <c r="G187" s="22"/>
      <c r="H187" s="22">
        <v>192518</v>
      </c>
      <c r="I187" s="22"/>
      <c r="J187" s="22"/>
      <c r="K187" s="22"/>
      <c r="L187" s="22"/>
      <c r="M187" s="22"/>
      <c r="N187" s="22"/>
      <c r="O187" s="22"/>
      <c r="P187" s="22"/>
      <c r="Q187" s="22"/>
      <c r="R187" s="22"/>
      <c r="S187" s="22"/>
      <c r="T187" s="22"/>
      <c r="U187" s="22"/>
      <c r="V187" s="22"/>
      <c r="W187" s="22"/>
      <c r="X187" s="22"/>
      <c r="Y187" s="22"/>
      <c r="Z187" s="22"/>
      <c r="AA187" s="22"/>
      <c r="AB187" s="22"/>
      <c r="AC187" s="22"/>
      <c r="AD187" s="22"/>
      <c r="AE187" s="22"/>
      <c r="AF187" s="22"/>
      <c r="AG187" s="22"/>
      <c r="AH187" s="22"/>
      <c r="AI187" s="22"/>
      <c r="AJ187" s="22"/>
      <c r="AK187" s="22"/>
      <c r="AL187" s="22"/>
      <c r="AM187" s="22"/>
      <c r="AN187" s="22"/>
      <c r="AO187" s="22"/>
      <c r="AP187" s="22"/>
      <c r="AQ187" s="22"/>
      <c r="AR187" s="22"/>
      <c r="AS187" s="22"/>
      <c r="AT187" s="22"/>
      <c r="AU187" s="22"/>
      <c r="AV187" s="22"/>
      <c r="AW187" s="22"/>
      <c r="AX187" s="22"/>
      <c r="AY187" s="22"/>
      <c r="AZ187" s="22">
        <v>162152</v>
      </c>
      <c r="BA187" s="22"/>
      <c r="BB187" s="22"/>
      <c r="BC187" s="22"/>
      <c r="BD187" s="22"/>
      <c r="BE187" s="22"/>
      <c r="BF187" s="22"/>
      <c r="BG187" s="22"/>
      <c r="BH187" s="22"/>
      <c r="BI187" s="22">
        <f t="shared" si="2"/>
        <v>354670</v>
      </c>
    </row>
    <row r="188" spans="1:61" ht="20.25" customHeight="1">
      <c r="A188" s="25" t="s">
        <v>646</v>
      </c>
      <c r="B188" s="25">
        <v>2</v>
      </c>
      <c r="C188" s="32" t="s">
        <v>647</v>
      </c>
      <c r="D188" s="22">
        <v>1305803</v>
      </c>
      <c r="E188" s="22">
        <v>16100768</v>
      </c>
      <c r="F188" s="22">
        <v>1737902</v>
      </c>
      <c r="G188" s="22">
        <v>5472842</v>
      </c>
      <c r="H188" s="22">
        <v>14457482</v>
      </c>
      <c r="I188" s="22">
        <v>861860</v>
      </c>
      <c r="J188" s="22">
        <v>767850</v>
      </c>
      <c r="K188" s="22">
        <v>103176</v>
      </c>
      <c r="L188" s="22">
        <v>88960</v>
      </c>
      <c r="M188" s="22">
        <v>7614</v>
      </c>
      <c r="N188" s="22">
        <v>14180</v>
      </c>
      <c r="O188" s="22">
        <v>93026</v>
      </c>
      <c r="P188" s="22">
        <v>256080</v>
      </c>
      <c r="Q188" s="22">
        <v>48908</v>
      </c>
      <c r="R188" s="22">
        <v>2428387</v>
      </c>
      <c r="S188" s="22">
        <v>17549</v>
      </c>
      <c r="T188" s="22">
        <v>44915</v>
      </c>
      <c r="U188" s="22"/>
      <c r="V188" s="22">
        <v>44891</v>
      </c>
      <c r="W188" s="22">
        <v>144958</v>
      </c>
      <c r="X188" s="22">
        <v>548958</v>
      </c>
      <c r="Y188" s="22">
        <v>14645583</v>
      </c>
      <c r="Z188" s="22">
        <v>65341</v>
      </c>
      <c r="AA188" s="22">
        <v>1046594</v>
      </c>
      <c r="AB188" s="22">
        <v>47893</v>
      </c>
      <c r="AC188" s="22">
        <v>108824</v>
      </c>
      <c r="AD188" s="22">
        <v>43894</v>
      </c>
      <c r="AE188" s="22"/>
      <c r="AF188" s="22">
        <v>1989595</v>
      </c>
      <c r="AG188" s="22">
        <v>75754</v>
      </c>
      <c r="AH188" s="22">
        <v>554579</v>
      </c>
      <c r="AI188" s="22">
        <v>75454</v>
      </c>
      <c r="AJ188" s="22">
        <v>4406433</v>
      </c>
      <c r="AK188" s="22">
        <v>2949</v>
      </c>
      <c r="AL188" s="22">
        <v>386</v>
      </c>
      <c r="AM188" s="22">
        <v>4605931</v>
      </c>
      <c r="AN188" s="22">
        <v>304927</v>
      </c>
      <c r="AO188" s="22">
        <v>10496</v>
      </c>
      <c r="AP188" s="22">
        <v>6470162</v>
      </c>
      <c r="AQ188" s="22">
        <v>2847767</v>
      </c>
      <c r="AR188" s="22">
        <v>4379373</v>
      </c>
      <c r="AS188" s="22">
        <v>155781</v>
      </c>
      <c r="AT188" s="22">
        <v>1392016</v>
      </c>
      <c r="AU188" s="22">
        <v>106103</v>
      </c>
      <c r="AV188" s="22">
        <v>2353398</v>
      </c>
      <c r="AW188" s="22">
        <v>383262</v>
      </c>
      <c r="AX188" s="22">
        <v>625435</v>
      </c>
      <c r="AY188" s="22">
        <v>33211</v>
      </c>
      <c r="AZ188" s="22">
        <v>78042069</v>
      </c>
      <c r="BA188" s="22">
        <v>123532</v>
      </c>
      <c r="BB188" s="22">
        <v>786492</v>
      </c>
      <c r="BC188" s="22">
        <v>4102497</v>
      </c>
      <c r="BD188" s="22">
        <v>797994</v>
      </c>
      <c r="BE188" s="22">
        <v>13164</v>
      </c>
      <c r="BF188" s="22"/>
      <c r="BG188" s="22">
        <v>15888</v>
      </c>
      <c r="BH188" s="22">
        <v>517160</v>
      </c>
      <c r="BI188" s="22">
        <f t="shared" si="2"/>
        <v>175676046</v>
      </c>
    </row>
    <row r="189" spans="1:61" ht="20.25" customHeight="1">
      <c r="A189" s="25" t="s">
        <v>648</v>
      </c>
      <c r="B189" s="25">
        <v>3</v>
      </c>
      <c r="C189" s="32" t="s">
        <v>649</v>
      </c>
      <c r="D189" s="22"/>
      <c r="E189" s="22"/>
      <c r="F189" s="22"/>
      <c r="G189" s="22"/>
      <c r="H189" s="22"/>
      <c r="I189" s="22">
        <v>219</v>
      </c>
      <c r="J189" s="22"/>
      <c r="K189" s="22"/>
      <c r="L189" s="22"/>
      <c r="M189" s="22"/>
      <c r="N189" s="22"/>
      <c r="O189" s="22"/>
      <c r="P189" s="22"/>
      <c r="Q189" s="22"/>
      <c r="R189" s="22"/>
      <c r="S189" s="22"/>
      <c r="T189" s="22"/>
      <c r="U189" s="22"/>
      <c r="V189" s="22"/>
      <c r="W189" s="22"/>
      <c r="X189" s="22"/>
      <c r="Y189" s="22"/>
      <c r="Z189" s="22"/>
      <c r="AA189" s="22"/>
      <c r="AB189" s="22"/>
      <c r="AC189" s="22"/>
      <c r="AD189" s="22"/>
      <c r="AE189" s="22"/>
      <c r="AF189" s="22"/>
      <c r="AG189" s="22"/>
      <c r="AH189" s="22"/>
      <c r="AI189" s="22"/>
      <c r="AJ189" s="22">
        <v>6400</v>
      </c>
      <c r="AK189" s="22"/>
      <c r="AL189" s="22"/>
      <c r="AM189" s="22"/>
      <c r="AN189" s="22">
        <v>585</v>
      </c>
      <c r="AO189" s="22"/>
      <c r="AP189" s="22"/>
      <c r="AQ189" s="22"/>
      <c r="AR189" s="22"/>
      <c r="AS189" s="22"/>
      <c r="AT189" s="22"/>
      <c r="AU189" s="22"/>
      <c r="AV189" s="22"/>
      <c r="AW189" s="22"/>
      <c r="AX189" s="22"/>
      <c r="AY189" s="22"/>
      <c r="AZ189" s="22"/>
      <c r="BA189" s="22"/>
      <c r="BB189" s="22"/>
      <c r="BC189" s="22"/>
      <c r="BD189" s="22"/>
      <c r="BE189" s="22"/>
      <c r="BF189" s="22"/>
      <c r="BG189" s="22"/>
      <c r="BH189" s="22"/>
      <c r="BI189" s="22">
        <f t="shared" si="2"/>
        <v>7204</v>
      </c>
    </row>
    <row r="190" spans="1:61" ht="20.25" customHeight="1">
      <c r="A190" s="25" t="s">
        <v>652</v>
      </c>
      <c r="B190" s="25">
        <v>4</v>
      </c>
      <c r="C190" s="32" t="s">
        <v>653</v>
      </c>
      <c r="D190" s="22"/>
      <c r="E190" s="22"/>
      <c r="F190" s="22"/>
      <c r="G190" s="22"/>
      <c r="H190" s="22"/>
      <c r="I190" s="22">
        <v>219</v>
      </c>
      <c r="J190" s="22"/>
      <c r="K190" s="22"/>
      <c r="L190" s="22"/>
      <c r="M190" s="22"/>
      <c r="N190" s="22"/>
      <c r="O190" s="22"/>
      <c r="P190" s="22"/>
      <c r="Q190" s="22"/>
      <c r="R190" s="22"/>
      <c r="S190" s="22"/>
      <c r="T190" s="22"/>
      <c r="U190" s="22"/>
      <c r="V190" s="22"/>
      <c r="W190" s="22"/>
      <c r="X190" s="22"/>
      <c r="Y190" s="22"/>
      <c r="Z190" s="22"/>
      <c r="AA190" s="22"/>
      <c r="AB190" s="22"/>
      <c r="AC190" s="22"/>
      <c r="AD190" s="22"/>
      <c r="AE190" s="22"/>
      <c r="AF190" s="22"/>
      <c r="AG190" s="22"/>
      <c r="AH190" s="22"/>
      <c r="AI190" s="22"/>
      <c r="AJ190" s="22">
        <v>6400</v>
      </c>
      <c r="AK190" s="22"/>
      <c r="AL190" s="22"/>
      <c r="AM190" s="22"/>
      <c r="AN190" s="22">
        <v>585</v>
      </c>
      <c r="AO190" s="22"/>
      <c r="AP190" s="22"/>
      <c r="AQ190" s="22"/>
      <c r="AR190" s="22"/>
      <c r="AS190" s="22"/>
      <c r="AT190" s="22"/>
      <c r="AU190" s="22"/>
      <c r="AV190" s="22"/>
      <c r="AW190" s="22"/>
      <c r="AX190" s="22"/>
      <c r="AY190" s="22"/>
      <c r="AZ190" s="22"/>
      <c r="BA190" s="22"/>
      <c r="BB190" s="22"/>
      <c r="BC190" s="22"/>
      <c r="BD190" s="22"/>
      <c r="BE190" s="22"/>
      <c r="BF190" s="22"/>
      <c r="BG190" s="22"/>
      <c r="BH190" s="22"/>
      <c r="BI190" s="22">
        <f t="shared" si="2"/>
        <v>7204</v>
      </c>
    </row>
    <row r="191" spans="1:61" ht="20.25" customHeight="1">
      <c r="A191" s="25" t="s">
        <v>654</v>
      </c>
      <c r="B191" s="25">
        <v>3</v>
      </c>
      <c r="C191" s="32" t="s">
        <v>655</v>
      </c>
      <c r="D191" s="22">
        <v>1296681</v>
      </c>
      <c r="E191" s="22">
        <v>16048633</v>
      </c>
      <c r="F191" s="22">
        <v>1719343</v>
      </c>
      <c r="G191" s="22">
        <v>5461782</v>
      </c>
      <c r="H191" s="22">
        <v>13032760</v>
      </c>
      <c r="I191" s="22">
        <v>816685</v>
      </c>
      <c r="J191" s="22">
        <v>767850</v>
      </c>
      <c r="K191" s="22">
        <v>35987</v>
      </c>
      <c r="L191" s="22">
        <v>83643</v>
      </c>
      <c r="M191" s="22">
        <v>7614</v>
      </c>
      <c r="N191" s="22">
        <v>14180</v>
      </c>
      <c r="O191" s="22">
        <v>93026</v>
      </c>
      <c r="P191" s="22">
        <v>203844</v>
      </c>
      <c r="Q191" s="22">
        <v>36564</v>
      </c>
      <c r="R191" s="22">
        <v>2266979</v>
      </c>
      <c r="S191" s="22">
        <v>15817</v>
      </c>
      <c r="T191" s="22">
        <v>44915</v>
      </c>
      <c r="U191" s="22"/>
      <c r="V191" s="22">
        <v>42581</v>
      </c>
      <c r="W191" s="22">
        <v>144674</v>
      </c>
      <c r="X191" s="22">
        <v>548958</v>
      </c>
      <c r="Y191" s="22">
        <v>14466710</v>
      </c>
      <c r="Z191" s="22">
        <v>65341</v>
      </c>
      <c r="AA191" s="22">
        <v>1035960</v>
      </c>
      <c r="AB191" s="22">
        <v>43253</v>
      </c>
      <c r="AC191" s="22">
        <v>108824</v>
      </c>
      <c r="AD191" s="22">
        <v>43894</v>
      </c>
      <c r="AE191" s="22"/>
      <c r="AF191" s="22">
        <v>1904409</v>
      </c>
      <c r="AG191" s="22">
        <v>74722</v>
      </c>
      <c r="AH191" s="22">
        <v>521481</v>
      </c>
      <c r="AI191" s="22">
        <v>67627</v>
      </c>
      <c r="AJ191" s="22">
        <v>4255889</v>
      </c>
      <c r="AK191" s="22">
        <v>2949</v>
      </c>
      <c r="AL191" s="22">
        <v>386</v>
      </c>
      <c r="AM191" s="22">
        <v>4133047</v>
      </c>
      <c r="AN191" s="22">
        <v>264424</v>
      </c>
      <c r="AO191" s="22">
        <v>10496</v>
      </c>
      <c r="AP191" s="22">
        <v>6376462</v>
      </c>
      <c r="AQ191" s="22">
        <v>2787123</v>
      </c>
      <c r="AR191" s="22">
        <v>4338216</v>
      </c>
      <c r="AS191" s="22">
        <v>155781</v>
      </c>
      <c r="AT191" s="22">
        <v>1387064</v>
      </c>
      <c r="AU191" s="22">
        <v>95443</v>
      </c>
      <c r="AV191" s="22">
        <v>2325592</v>
      </c>
      <c r="AW191" s="22">
        <v>338568</v>
      </c>
      <c r="AX191" s="22">
        <v>623701</v>
      </c>
      <c r="AY191" s="22">
        <v>33211</v>
      </c>
      <c r="AZ191" s="22">
        <v>57429491</v>
      </c>
      <c r="BA191" s="22">
        <v>123532</v>
      </c>
      <c r="BB191" s="22">
        <v>780658</v>
      </c>
      <c r="BC191" s="22">
        <v>4094979</v>
      </c>
      <c r="BD191" s="22">
        <v>797578</v>
      </c>
      <c r="BE191" s="22">
        <v>13164</v>
      </c>
      <c r="BF191" s="22"/>
      <c r="BG191" s="22">
        <v>15888</v>
      </c>
      <c r="BH191" s="22">
        <v>503732</v>
      </c>
      <c r="BI191" s="22">
        <f t="shared" si="2"/>
        <v>151902111</v>
      </c>
    </row>
    <row r="192" spans="1:61" ht="20.25" customHeight="1">
      <c r="A192" s="25" t="s">
        <v>656</v>
      </c>
      <c r="B192" s="25">
        <v>4</v>
      </c>
      <c r="C192" s="32" t="s">
        <v>657</v>
      </c>
      <c r="D192" s="22">
        <v>1185437</v>
      </c>
      <c r="E192" s="22">
        <v>5981701</v>
      </c>
      <c r="F192" s="22">
        <v>452527</v>
      </c>
      <c r="G192" s="22">
        <v>3066960</v>
      </c>
      <c r="H192" s="22">
        <v>5956248</v>
      </c>
      <c r="I192" s="22">
        <v>315008</v>
      </c>
      <c r="J192" s="22">
        <v>88658</v>
      </c>
      <c r="K192" s="22">
        <v>33405</v>
      </c>
      <c r="L192" s="22">
        <v>83363</v>
      </c>
      <c r="M192" s="22">
        <v>7614</v>
      </c>
      <c r="N192" s="22">
        <v>13648</v>
      </c>
      <c r="O192" s="22">
        <v>38558</v>
      </c>
      <c r="P192" s="22">
        <v>84022</v>
      </c>
      <c r="Q192" s="22">
        <v>32164</v>
      </c>
      <c r="R192" s="22">
        <v>1255468</v>
      </c>
      <c r="S192" s="22">
        <v>15388</v>
      </c>
      <c r="T192" s="22">
        <v>37445</v>
      </c>
      <c r="U192" s="22"/>
      <c r="V192" s="22">
        <v>37915</v>
      </c>
      <c r="W192" s="22">
        <v>32378</v>
      </c>
      <c r="X192" s="22">
        <v>497384</v>
      </c>
      <c r="Y192" s="22">
        <v>5162792</v>
      </c>
      <c r="Z192" s="22">
        <v>50439</v>
      </c>
      <c r="AA192" s="22">
        <v>355248</v>
      </c>
      <c r="AB192" s="22">
        <v>34241</v>
      </c>
      <c r="AC192" s="22">
        <v>48185</v>
      </c>
      <c r="AD192" s="22">
        <v>41212</v>
      </c>
      <c r="AE192" s="22"/>
      <c r="AF192" s="22">
        <v>916552</v>
      </c>
      <c r="AG192" s="22">
        <v>38788</v>
      </c>
      <c r="AH192" s="22">
        <v>321022</v>
      </c>
      <c r="AI192" s="22">
        <v>58248</v>
      </c>
      <c r="AJ192" s="22">
        <v>2870006</v>
      </c>
      <c r="AK192" s="22">
        <v>2949</v>
      </c>
      <c r="AL192" s="22">
        <v>386</v>
      </c>
      <c r="AM192" s="22">
        <v>2862569</v>
      </c>
      <c r="AN192" s="22">
        <v>165347</v>
      </c>
      <c r="AO192" s="22">
        <v>3174</v>
      </c>
      <c r="AP192" s="22">
        <v>4580429</v>
      </c>
      <c r="AQ192" s="22">
        <v>1884798</v>
      </c>
      <c r="AR192" s="22">
        <v>3383306</v>
      </c>
      <c r="AS192" s="22">
        <v>14942</v>
      </c>
      <c r="AT192" s="22">
        <v>741452</v>
      </c>
      <c r="AU192" s="22">
        <v>95443</v>
      </c>
      <c r="AV192" s="22">
        <v>1533273</v>
      </c>
      <c r="AW192" s="22">
        <v>269016</v>
      </c>
      <c r="AX192" s="22">
        <v>433623</v>
      </c>
      <c r="AY192" s="22">
        <v>32800</v>
      </c>
      <c r="AZ192" s="22">
        <v>29538109</v>
      </c>
      <c r="BA192" s="22">
        <v>115847</v>
      </c>
      <c r="BB192" s="22">
        <v>399073</v>
      </c>
      <c r="BC192" s="22">
        <v>2619927</v>
      </c>
      <c r="BD192" s="22">
        <v>638032</v>
      </c>
      <c r="BE192" s="22">
        <v>13164</v>
      </c>
      <c r="BF192" s="22"/>
      <c r="BG192" s="22">
        <v>15888</v>
      </c>
      <c r="BH192" s="22">
        <v>224290</v>
      </c>
      <c r="BI192" s="22">
        <f t="shared" si="2"/>
        <v>78679861</v>
      </c>
    </row>
    <row r="193" spans="1:61" ht="20.25" customHeight="1">
      <c r="A193" s="25" t="s">
        <v>658</v>
      </c>
      <c r="B193" s="25">
        <v>5</v>
      </c>
      <c r="C193" s="32" t="s">
        <v>659</v>
      </c>
      <c r="D193" s="22"/>
      <c r="E193" s="22"/>
      <c r="F193" s="22"/>
      <c r="G193" s="22">
        <v>3794</v>
      </c>
      <c r="H193" s="22">
        <v>601</v>
      </c>
      <c r="I193" s="22">
        <v>1158</v>
      </c>
      <c r="J193" s="22">
        <v>598</v>
      </c>
      <c r="K193" s="22">
        <v>676</v>
      </c>
      <c r="L193" s="22"/>
      <c r="M193" s="22"/>
      <c r="N193" s="22"/>
      <c r="O193" s="22"/>
      <c r="P193" s="22">
        <v>1555</v>
      </c>
      <c r="Q193" s="22"/>
      <c r="R193" s="22">
        <v>23054</v>
      </c>
      <c r="S193" s="22">
        <v>477</v>
      </c>
      <c r="T193" s="22"/>
      <c r="U193" s="22"/>
      <c r="V193" s="22">
        <v>270</v>
      </c>
      <c r="W193" s="22"/>
      <c r="X193" s="22"/>
      <c r="Y193" s="22">
        <v>5881</v>
      </c>
      <c r="Z193" s="22"/>
      <c r="AA193" s="22">
        <v>4066</v>
      </c>
      <c r="AB193" s="22"/>
      <c r="AC193" s="22"/>
      <c r="AD193" s="22"/>
      <c r="AE193" s="22"/>
      <c r="AF193" s="22">
        <v>1057</v>
      </c>
      <c r="AG193" s="22">
        <v>11037</v>
      </c>
      <c r="AH193" s="22">
        <v>292301</v>
      </c>
      <c r="AI193" s="22">
        <v>52016</v>
      </c>
      <c r="AJ193" s="22">
        <v>306</v>
      </c>
      <c r="AK193" s="22"/>
      <c r="AL193" s="22">
        <v>386</v>
      </c>
      <c r="AM193" s="22"/>
      <c r="AN193" s="22"/>
      <c r="AO193" s="22">
        <v>371</v>
      </c>
      <c r="AP193" s="22">
        <v>2906456</v>
      </c>
      <c r="AQ193" s="22">
        <v>1039571</v>
      </c>
      <c r="AR193" s="22">
        <v>1714060</v>
      </c>
      <c r="AS193" s="22"/>
      <c r="AT193" s="22">
        <v>503483</v>
      </c>
      <c r="AU193" s="22">
        <v>1097</v>
      </c>
      <c r="AV193" s="22">
        <v>158619</v>
      </c>
      <c r="AW193" s="22">
        <v>1145</v>
      </c>
      <c r="AX193" s="22">
        <v>170603</v>
      </c>
      <c r="AY193" s="22">
        <v>21279</v>
      </c>
      <c r="AZ193" s="22">
        <v>2263654</v>
      </c>
      <c r="BA193" s="22">
        <v>115847</v>
      </c>
      <c r="BB193" s="22">
        <v>114351</v>
      </c>
      <c r="BC193" s="22">
        <v>1525425</v>
      </c>
      <c r="BD193" s="22">
        <v>631899</v>
      </c>
      <c r="BE193" s="22">
        <v>13164</v>
      </c>
      <c r="BF193" s="22"/>
      <c r="BG193" s="22"/>
      <c r="BH193" s="22">
        <v>74786</v>
      </c>
      <c r="BI193" s="22">
        <f t="shared" si="2"/>
        <v>11655043</v>
      </c>
    </row>
    <row r="194" spans="1:61" ht="20.25" customHeight="1">
      <c r="A194" s="25" t="s">
        <v>660</v>
      </c>
      <c r="B194" s="25">
        <v>4</v>
      </c>
      <c r="C194" s="32" t="s">
        <v>661</v>
      </c>
      <c r="D194" s="22">
        <v>111244</v>
      </c>
      <c r="E194" s="22">
        <v>10066932</v>
      </c>
      <c r="F194" s="22">
        <v>1266816</v>
      </c>
      <c r="G194" s="22">
        <v>2394822</v>
      </c>
      <c r="H194" s="22">
        <v>7076512</v>
      </c>
      <c r="I194" s="22">
        <v>501677</v>
      </c>
      <c r="J194" s="22">
        <v>679192</v>
      </c>
      <c r="K194" s="22">
        <v>2582</v>
      </c>
      <c r="L194" s="22">
        <v>280</v>
      </c>
      <c r="M194" s="22"/>
      <c r="N194" s="22">
        <v>532</v>
      </c>
      <c r="O194" s="22">
        <v>54468</v>
      </c>
      <c r="P194" s="22">
        <v>119822</v>
      </c>
      <c r="Q194" s="22">
        <v>4400</v>
      </c>
      <c r="R194" s="22">
        <v>1011511</v>
      </c>
      <c r="S194" s="22">
        <v>429</v>
      </c>
      <c r="T194" s="22">
        <v>7470</v>
      </c>
      <c r="U194" s="22"/>
      <c r="V194" s="22">
        <v>4666</v>
      </c>
      <c r="W194" s="22">
        <v>112296</v>
      </c>
      <c r="X194" s="22">
        <v>51574</v>
      </c>
      <c r="Y194" s="22">
        <v>9303918</v>
      </c>
      <c r="Z194" s="22">
        <v>14902</v>
      </c>
      <c r="AA194" s="22">
        <v>680712</v>
      </c>
      <c r="AB194" s="22">
        <v>9012</v>
      </c>
      <c r="AC194" s="22">
        <v>60639</v>
      </c>
      <c r="AD194" s="22">
        <v>2682</v>
      </c>
      <c r="AE194" s="22"/>
      <c r="AF194" s="22">
        <v>987857</v>
      </c>
      <c r="AG194" s="22">
        <v>35934</v>
      </c>
      <c r="AH194" s="22">
        <v>200459</v>
      </c>
      <c r="AI194" s="22">
        <v>9379</v>
      </c>
      <c r="AJ194" s="22">
        <v>1385883</v>
      </c>
      <c r="AK194" s="22"/>
      <c r="AL194" s="22"/>
      <c r="AM194" s="22">
        <v>1270478</v>
      </c>
      <c r="AN194" s="22">
        <v>99077</v>
      </c>
      <c r="AO194" s="22">
        <v>7322</v>
      </c>
      <c r="AP194" s="22">
        <v>1795448</v>
      </c>
      <c r="AQ194" s="22">
        <v>898835</v>
      </c>
      <c r="AR194" s="22">
        <v>954910</v>
      </c>
      <c r="AS194" s="22">
        <v>140839</v>
      </c>
      <c r="AT194" s="22">
        <v>645612</v>
      </c>
      <c r="AU194" s="22"/>
      <c r="AV194" s="22">
        <v>792319</v>
      </c>
      <c r="AW194" s="22">
        <v>69552</v>
      </c>
      <c r="AX194" s="22">
        <v>190078</v>
      </c>
      <c r="AY194" s="22">
        <v>411</v>
      </c>
      <c r="AZ194" s="22">
        <v>27891382</v>
      </c>
      <c r="BA194" s="22">
        <v>7685</v>
      </c>
      <c r="BB194" s="22">
        <v>381585</v>
      </c>
      <c r="BC194" s="22">
        <v>1475052</v>
      </c>
      <c r="BD194" s="22">
        <v>159546</v>
      </c>
      <c r="BE194" s="22"/>
      <c r="BF194" s="22"/>
      <c r="BG194" s="22"/>
      <c r="BH194" s="22">
        <v>279442</v>
      </c>
      <c r="BI194" s="22">
        <f t="shared" si="2"/>
        <v>73218175</v>
      </c>
    </row>
    <row r="195" spans="1:61" ht="20.25" customHeight="1">
      <c r="A195" s="25" t="s">
        <v>662</v>
      </c>
      <c r="B195" s="25">
        <v>5</v>
      </c>
      <c r="C195" s="32" t="s">
        <v>663</v>
      </c>
      <c r="D195" s="22">
        <v>47832</v>
      </c>
      <c r="E195" s="22">
        <v>385669</v>
      </c>
      <c r="F195" s="22">
        <v>52986</v>
      </c>
      <c r="G195" s="22">
        <v>2394822</v>
      </c>
      <c r="H195" s="22">
        <v>811489</v>
      </c>
      <c r="I195" s="22">
        <v>122667</v>
      </c>
      <c r="J195" s="22">
        <v>628597</v>
      </c>
      <c r="K195" s="22"/>
      <c r="L195" s="22">
        <v>280</v>
      </c>
      <c r="M195" s="22"/>
      <c r="N195" s="22">
        <v>532</v>
      </c>
      <c r="O195" s="22">
        <v>7635</v>
      </c>
      <c r="P195" s="22">
        <v>44463</v>
      </c>
      <c r="Q195" s="22">
        <v>4400</v>
      </c>
      <c r="R195" s="22">
        <v>252280</v>
      </c>
      <c r="S195" s="22">
        <v>429</v>
      </c>
      <c r="T195" s="22">
        <v>7470</v>
      </c>
      <c r="U195" s="22"/>
      <c r="V195" s="22"/>
      <c r="W195" s="22">
        <v>4377</v>
      </c>
      <c r="X195" s="22">
        <v>51574</v>
      </c>
      <c r="Y195" s="22">
        <v>123193</v>
      </c>
      <c r="Z195" s="22">
        <v>7206</v>
      </c>
      <c r="AA195" s="22">
        <v>134794</v>
      </c>
      <c r="AB195" s="22"/>
      <c r="AC195" s="22">
        <v>7742</v>
      </c>
      <c r="AD195" s="22"/>
      <c r="AE195" s="22"/>
      <c r="AF195" s="22">
        <v>81231</v>
      </c>
      <c r="AG195" s="22">
        <v>2593</v>
      </c>
      <c r="AH195" s="22">
        <v>71430</v>
      </c>
      <c r="AI195" s="22">
        <v>6518</v>
      </c>
      <c r="AJ195" s="22">
        <v>313824</v>
      </c>
      <c r="AK195" s="22"/>
      <c r="AL195" s="22"/>
      <c r="AM195" s="22">
        <v>705835</v>
      </c>
      <c r="AN195" s="22">
        <v>52671</v>
      </c>
      <c r="AO195" s="22">
        <v>5273</v>
      </c>
      <c r="AP195" s="22">
        <v>1008183</v>
      </c>
      <c r="AQ195" s="22">
        <v>746641</v>
      </c>
      <c r="AR195" s="22">
        <v>566201</v>
      </c>
      <c r="AS195" s="22">
        <v>7677</v>
      </c>
      <c r="AT195" s="22">
        <v>367870</v>
      </c>
      <c r="AU195" s="22"/>
      <c r="AV195" s="22">
        <v>73469</v>
      </c>
      <c r="AW195" s="22">
        <v>69552</v>
      </c>
      <c r="AX195" s="22">
        <v>130481</v>
      </c>
      <c r="AY195" s="22"/>
      <c r="AZ195" s="22">
        <v>7734505</v>
      </c>
      <c r="BA195" s="22">
        <v>5656</v>
      </c>
      <c r="BB195" s="22">
        <v>141928</v>
      </c>
      <c r="BC195" s="22">
        <v>1044007</v>
      </c>
      <c r="BD195" s="22">
        <v>152280</v>
      </c>
      <c r="BE195" s="22"/>
      <c r="BF195" s="22"/>
      <c r="BG195" s="22"/>
      <c r="BH195" s="22">
        <v>112249</v>
      </c>
      <c r="BI195" s="22">
        <f t="shared" si="2"/>
        <v>18490511</v>
      </c>
    </row>
    <row r="196" spans="1:61" ht="20.25" customHeight="1">
      <c r="A196" s="25" t="s">
        <v>664</v>
      </c>
      <c r="B196" s="25">
        <v>4</v>
      </c>
      <c r="C196" s="32" t="s">
        <v>665</v>
      </c>
      <c r="D196" s="22"/>
      <c r="E196" s="22"/>
      <c r="F196" s="22"/>
      <c r="G196" s="22"/>
      <c r="H196" s="22"/>
      <c r="I196" s="22"/>
      <c r="J196" s="22"/>
      <c r="K196" s="22"/>
      <c r="L196" s="22"/>
      <c r="M196" s="22"/>
      <c r="N196" s="22"/>
      <c r="O196" s="22"/>
      <c r="P196" s="22"/>
      <c r="Q196" s="22"/>
      <c r="R196" s="22"/>
      <c r="S196" s="22"/>
      <c r="T196" s="22"/>
      <c r="U196" s="22"/>
      <c r="V196" s="22"/>
      <c r="W196" s="22"/>
      <c r="X196" s="22"/>
      <c r="Y196" s="22"/>
      <c r="Z196" s="22"/>
      <c r="AA196" s="22"/>
      <c r="AB196" s="22"/>
      <c r="AC196" s="22"/>
      <c r="AD196" s="22"/>
      <c r="AE196" s="22"/>
      <c r="AF196" s="22"/>
      <c r="AG196" s="22"/>
      <c r="AH196" s="22"/>
      <c r="AI196" s="22"/>
      <c r="AJ196" s="22"/>
      <c r="AK196" s="22"/>
      <c r="AL196" s="22"/>
      <c r="AM196" s="22"/>
      <c r="AN196" s="22"/>
      <c r="AO196" s="22"/>
      <c r="AP196" s="22">
        <v>585</v>
      </c>
      <c r="AQ196" s="22">
        <v>3490</v>
      </c>
      <c r="AR196" s="22"/>
      <c r="AS196" s="22"/>
      <c r="AT196" s="22"/>
      <c r="AU196" s="22"/>
      <c r="AV196" s="22"/>
      <c r="AW196" s="22"/>
      <c r="AX196" s="22"/>
      <c r="AY196" s="22"/>
      <c r="AZ196" s="22"/>
      <c r="BA196" s="22"/>
      <c r="BB196" s="22"/>
      <c r="BC196" s="22"/>
      <c r="BD196" s="22"/>
      <c r="BE196" s="22"/>
      <c r="BF196" s="22"/>
      <c r="BG196" s="22"/>
      <c r="BH196" s="22"/>
      <c r="BI196" s="22">
        <f t="shared" si="2"/>
        <v>4075</v>
      </c>
    </row>
    <row r="197" spans="1:61" ht="20.25" customHeight="1">
      <c r="A197" s="25" t="s">
        <v>666</v>
      </c>
      <c r="B197" s="25">
        <v>5</v>
      </c>
      <c r="C197" s="32" t="s">
        <v>667</v>
      </c>
      <c r="D197" s="22"/>
      <c r="E197" s="22"/>
      <c r="F197" s="22"/>
      <c r="G197" s="22"/>
      <c r="H197" s="22"/>
      <c r="I197" s="22"/>
      <c r="J197" s="22"/>
      <c r="K197" s="22"/>
      <c r="L197" s="22"/>
      <c r="M197" s="22"/>
      <c r="N197" s="22"/>
      <c r="O197" s="22"/>
      <c r="P197" s="22"/>
      <c r="Q197" s="22"/>
      <c r="R197" s="22"/>
      <c r="S197" s="22"/>
      <c r="T197" s="22"/>
      <c r="U197" s="22"/>
      <c r="V197" s="22"/>
      <c r="W197" s="22"/>
      <c r="X197" s="22"/>
      <c r="Y197" s="22"/>
      <c r="Z197" s="22"/>
      <c r="AA197" s="22"/>
      <c r="AB197" s="22"/>
      <c r="AC197" s="22"/>
      <c r="AD197" s="22"/>
      <c r="AE197" s="22"/>
      <c r="AF197" s="22"/>
      <c r="AG197" s="22"/>
      <c r="AH197" s="22"/>
      <c r="AI197" s="22"/>
      <c r="AJ197" s="22"/>
      <c r="AK197" s="22"/>
      <c r="AL197" s="22"/>
      <c r="AM197" s="22"/>
      <c r="AN197" s="22"/>
      <c r="AO197" s="22"/>
      <c r="AP197" s="22"/>
      <c r="AQ197" s="22">
        <v>3490</v>
      </c>
      <c r="AR197" s="22"/>
      <c r="AS197" s="22"/>
      <c r="AT197" s="22"/>
      <c r="AU197" s="22"/>
      <c r="AV197" s="22"/>
      <c r="AW197" s="22"/>
      <c r="AX197" s="22"/>
      <c r="AY197" s="22"/>
      <c r="AZ197" s="22"/>
      <c r="BA197" s="22"/>
      <c r="BB197" s="22"/>
      <c r="BC197" s="22"/>
      <c r="BD197" s="22"/>
      <c r="BE197" s="22"/>
      <c r="BF197" s="22"/>
      <c r="BG197" s="22"/>
      <c r="BH197" s="22"/>
      <c r="BI197" s="22">
        <f t="shared" si="2"/>
        <v>3490</v>
      </c>
    </row>
    <row r="198" spans="1:61" ht="20.25" customHeight="1">
      <c r="A198" s="25" t="s">
        <v>668</v>
      </c>
      <c r="B198" s="25">
        <v>3</v>
      </c>
      <c r="C198" s="32" t="s">
        <v>669</v>
      </c>
      <c r="D198" s="22">
        <v>2727</v>
      </c>
      <c r="E198" s="22">
        <v>52135</v>
      </c>
      <c r="F198" s="22">
        <v>5566</v>
      </c>
      <c r="G198" s="22">
        <v>10277</v>
      </c>
      <c r="H198" s="22">
        <v>1416548</v>
      </c>
      <c r="I198" s="22">
        <v>44031</v>
      </c>
      <c r="J198" s="22"/>
      <c r="K198" s="22">
        <v>3383</v>
      </c>
      <c r="L198" s="22"/>
      <c r="M198" s="22"/>
      <c r="N198" s="22"/>
      <c r="O198" s="22"/>
      <c r="P198" s="22">
        <v>6211</v>
      </c>
      <c r="Q198" s="22">
        <v>11847</v>
      </c>
      <c r="R198" s="22">
        <v>140524</v>
      </c>
      <c r="S198" s="22">
        <v>376</v>
      </c>
      <c r="T198" s="22"/>
      <c r="U198" s="22"/>
      <c r="V198" s="22"/>
      <c r="W198" s="22">
        <v>284</v>
      </c>
      <c r="X198" s="22"/>
      <c r="Y198" s="22">
        <v>64560</v>
      </c>
      <c r="Z198" s="22"/>
      <c r="AA198" s="22"/>
      <c r="AB198" s="22">
        <v>4640</v>
      </c>
      <c r="AC198" s="22"/>
      <c r="AD198" s="22"/>
      <c r="AE198" s="22"/>
      <c r="AF198" s="22">
        <v>85186</v>
      </c>
      <c r="AG198" s="22">
        <v>1032</v>
      </c>
      <c r="AH198" s="22">
        <v>33098</v>
      </c>
      <c r="AI198" s="22">
        <v>1957</v>
      </c>
      <c r="AJ198" s="22">
        <v>51964</v>
      </c>
      <c r="AK198" s="22"/>
      <c r="AL198" s="22"/>
      <c r="AM198" s="22">
        <v>373978</v>
      </c>
      <c r="AN198" s="22">
        <v>4710</v>
      </c>
      <c r="AO198" s="22"/>
      <c r="AP198" s="22">
        <v>31805</v>
      </c>
      <c r="AQ198" s="22">
        <v>11361</v>
      </c>
      <c r="AR198" s="22">
        <v>8908</v>
      </c>
      <c r="AS198" s="22"/>
      <c r="AT198" s="22">
        <v>4394</v>
      </c>
      <c r="AU198" s="22"/>
      <c r="AV198" s="22">
        <v>18084</v>
      </c>
      <c r="AW198" s="22">
        <v>10012</v>
      </c>
      <c r="AX198" s="22">
        <v>1734</v>
      </c>
      <c r="AY198" s="22"/>
      <c r="AZ198" s="22">
        <v>20297235</v>
      </c>
      <c r="BA198" s="22"/>
      <c r="BB198" s="22">
        <v>661</v>
      </c>
      <c r="BC198" s="22">
        <v>6465</v>
      </c>
      <c r="BD198" s="22">
        <v>416</v>
      </c>
      <c r="BE198" s="22"/>
      <c r="BF198" s="22"/>
      <c r="BG198" s="22"/>
      <c r="BH198" s="22">
        <v>13428</v>
      </c>
      <c r="BI198" s="22">
        <f t="shared" si="2"/>
        <v>22719537</v>
      </c>
    </row>
    <row r="199" spans="1:61" ht="20.25" customHeight="1">
      <c r="A199" s="25" t="s">
        <v>670</v>
      </c>
      <c r="B199" s="25">
        <v>3</v>
      </c>
      <c r="C199" s="32" t="s">
        <v>671</v>
      </c>
      <c r="D199" s="22">
        <v>6395</v>
      </c>
      <c r="E199" s="22"/>
      <c r="F199" s="22">
        <v>12993</v>
      </c>
      <c r="G199" s="22">
        <v>783</v>
      </c>
      <c r="H199" s="22">
        <v>5828</v>
      </c>
      <c r="I199" s="22">
        <v>925</v>
      </c>
      <c r="J199" s="22"/>
      <c r="K199" s="22">
        <v>63806</v>
      </c>
      <c r="L199" s="22">
        <v>5317</v>
      </c>
      <c r="M199" s="22"/>
      <c r="N199" s="22"/>
      <c r="O199" s="22"/>
      <c r="P199" s="22">
        <v>46025</v>
      </c>
      <c r="Q199" s="22">
        <v>497</v>
      </c>
      <c r="R199" s="22">
        <v>279</v>
      </c>
      <c r="S199" s="22"/>
      <c r="T199" s="22"/>
      <c r="U199" s="22"/>
      <c r="V199" s="22"/>
      <c r="W199" s="22"/>
      <c r="X199" s="22"/>
      <c r="Y199" s="22">
        <v>112996</v>
      </c>
      <c r="Z199" s="22"/>
      <c r="AA199" s="22">
        <v>10634</v>
      </c>
      <c r="AB199" s="22"/>
      <c r="AC199" s="22"/>
      <c r="AD199" s="22"/>
      <c r="AE199" s="22"/>
      <c r="AF199" s="22"/>
      <c r="AG199" s="22"/>
      <c r="AH199" s="22"/>
      <c r="AI199" s="22">
        <v>5870</v>
      </c>
      <c r="AJ199" s="22">
        <v>37199</v>
      </c>
      <c r="AK199" s="22"/>
      <c r="AL199" s="22"/>
      <c r="AM199" s="22">
        <v>98906</v>
      </c>
      <c r="AN199" s="22">
        <v>35208</v>
      </c>
      <c r="AO199" s="22"/>
      <c r="AP199" s="22">
        <v>60501</v>
      </c>
      <c r="AQ199" s="22">
        <v>35083</v>
      </c>
      <c r="AR199" s="22">
        <v>27873</v>
      </c>
      <c r="AS199" s="22"/>
      <c r="AT199" s="22">
        <v>558</v>
      </c>
      <c r="AU199" s="22">
        <v>10660</v>
      </c>
      <c r="AV199" s="22">
        <v>9722</v>
      </c>
      <c r="AW199" s="22">
        <v>34682</v>
      </c>
      <c r="AX199" s="22"/>
      <c r="AY199" s="22"/>
      <c r="AZ199" s="22">
        <v>244223</v>
      </c>
      <c r="BA199" s="22"/>
      <c r="BB199" s="22">
        <v>5173</v>
      </c>
      <c r="BC199" s="22">
        <v>837</v>
      </c>
      <c r="BD199" s="22"/>
      <c r="BE199" s="22"/>
      <c r="BF199" s="22"/>
      <c r="BG199" s="22"/>
      <c r="BH199" s="22"/>
      <c r="BI199" s="22">
        <f t="shared" si="2"/>
        <v>872973</v>
      </c>
    </row>
    <row r="200" spans="1:61" ht="20.25" customHeight="1">
      <c r="A200" s="25" t="s">
        <v>672</v>
      </c>
      <c r="B200" s="25">
        <v>4</v>
      </c>
      <c r="C200" s="32" t="s">
        <v>673</v>
      </c>
      <c r="D200" s="22">
        <v>6395</v>
      </c>
      <c r="E200" s="22"/>
      <c r="F200" s="22">
        <v>12728</v>
      </c>
      <c r="G200" s="22">
        <v>783</v>
      </c>
      <c r="H200" s="22">
        <v>5828</v>
      </c>
      <c r="I200" s="22"/>
      <c r="J200" s="22"/>
      <c r="K200" s="22">
        <v>63806</v>
      </c>
      <c r="L200" s="22">
        <v>5317</v>
      </c>
      <c r="M200" s="22"/>
      <c r="N200" s="22"/>
      <c r="O200" s="22"/>
      <c r="P200" s="22">
        <v>46025</v>
      </c>
      <c r="Q200" s="22"/>
      <c r="R200" s="22">
        <v>279</v>
      </c>
      <c r="S200" s="22"/>
      <c r="T200" s="22"/>
      <c r="U200" s="22"/>
      <c r="V200" s="22"/>
      <c r="W200" s="22"/>
      <c r="X200" s="22"/>
      <c r="Y200" s="22">
        <v>108696</v>
      </c>
      <c r="Z200" s="22"/>
      <c r="AA200" s="22">
        <v>10634</v>
      </c>
      <c r="AB200" s="22"/>
      <c r="AC200" s="22"/>
      <c r="AD200" s="22"/>
      <c r="AE200" s="22"/>
      <c r="AF200" s="22"/>
      <c r="AG200" s="22"/>
      <c r="AH200" s="22"/>
      <c r="AI200" s="22">
        <v>5870</v>
      </c>
      <c r="AJ200" s="22">
        <v>37199</v>
      </c>
      <c r="AK200" s="22"/>
      <c r="AL200" s="22"/>
      <c r="AM200" s="22">
        <v>95884</v>
      </c>
      <c r="AN200" s="22">
        <v>35208</v>
      </c>
      <c r="AO200" s="22"/>
      <c r="AP200" s="22">
        <v>60501</v>
      </c>
      <c r="AQ200" s="22">
        <v>33463</v>
      </c>
      <c r="AR200" s="22">
        <v>27873</v>
      </c>
      <c r="AS200" s="22"/>
      <c r="AT200" s="22">
        <v>306</v>
      </c>
      <c r="AU200" s="22">
        <v>10660</v>
      </c>
      <c r="AV200" s="22">
        <v>7924</v>
      </c>
      <c r="AW200" s="22">
        <v>33528</v>
      </c>
      <c r="AX200" s="22"/>
      <c r="AY200" s="22"/>
      <c r="AZ200" s="22">
        <v>227380</v>
      </c>
      <c r="BA200" s="22"/>
      <c r="BB200" s="22">
        <v>5173</v>
      </c>
      <c r="BC200" s="22"/>
      <c r="BD200" s="22"/>
      <c r="BE200" s="22"/>
      <c r="BF200" s="22"/>
      <c r="BG200" s="22"/>
      <c r="BH200" s="22"/>
      <c r="BI200" s="22">
        <f aca="true" t="shared" si="3" ref="BI200:BI241">SUM(D200:BH200)</f>
        <v>841460</v>
      </c>
    </row>
    <row r="201" spans="1:61" ht="20.25" customHeight="1">
      <c r="A201" s="25" t="s">
        <v>674</v>
      </c>
      <c r="B201" s="25">
        <v>3</v>
      </c>
      <c r="C201" s="32" t="s">
        <v>675</v>
      </c>
      <c r="D201" s="22"/>
      <c r="E201" s="22"/>
      <c r="F201" s="22"/>
      <c r="G201" s="22"/>
      <c r="H201" s="22"/>
      <c r="I201" s="22"/>
      <c r="J201" s="22"/>
      <c r="K201" s="22"/>
      <c r="L201" s="22"/>
      <c r="M201" s="22"/>
      <c r="N201" s="22"/>
      <c r="O201" s="22"/>
      <c r="P201" s="22"/>
      <c r="Q201" s="22"/>
      <c r="R201" s="22">
        <v>20605</v>
      </c>
      <c r="S201" s="22">
        <v>1356</v>
      </c>
      <c r="T201" s="22"/>
      <c r="U201" s="22"/>
      <c r="V201" s="22">
        <v>2310</v>
      </c>
      <c r="W201" s="22"/>
      <c r="X201" s="22"/>
      <c r="Y201" s="22">
        <v>1317</v>
      </c>
      <c r="Z201" s="22"/>
      <c r="AA201" s="22"/>
      <c r="AB201" s="22"/>
      <c r="AC201" s="22"/>
      <c r="AD201" s="22"/>
      <c r="AE201" s="22"/>
      <c r="AF201" s="22"/>
      <c r="AG201" s="22"/>
      <c r="AH201" s="22"/>
      <c r="AI201" s="22"/>
      <c r="AJ201" s="22"/>
      <c r="AK201" s="22"/>
      <c r="AL201" s="22"/>
      <c r="AM201" s="22"/>
      <c r="AN201" s="22"/>
      <c r="AO201" s="22"/>
      <c r="AP201" s="22">
        <v>1394</v>
      </c>
      <c r="AQ201" s="22">
        <v>9490</v>
      </c>
      <c r="AR201" s="22">
        <v>4376</v>
      </c>
      <c r="AS201" s="22"/>
      <c r="AT201" s="22"/>
      <c r="AU201" s="22"/>
      <c r="AV201" s="22"/>
      <c r="AW201" s="22"/>
      <c r="AX201" s="22"/>
      <c r="AY201" s="22"/>
      <c r="AZ201" s="22"/>
      <c r="BA201" s="22"/>
      <c r="BB201" s="22"/>
      <c r="BC201" s="22">
        <v>216</v>
      </c>
      <c r="BD201" s="22"/>
      <c r="BE201" s="22"/>
      <c r="BF201" s="22"/>
      <c r="BG201" s="22"/>
      <c r="BH201" s="22"/>
      <c r="BI201" s="22">
        <f t="shared" si="3"/>
        <v>41064</v>
      </c>
    </row>
    <row r="202" spans="1:61" ht="20.25" customHeight="1">
      <c r="A202" s="25" t="s">
        <v>676</v>
      </c>
      <c r="B202" s="25">
        <v>4</v>
      </c>
      <c r="C202" s="32" t="s">
        <v>677</v>
      </c>
      <c r="D202" s="22"/>
      <c r="E202" s="22"/>
      <c r="F202" s="22"/>
      <c r="G202" s="22"/>
      <c r="H202" s="22"/>
      <c r="I202" s="22"/>
      <c r="J202" s="22"/>
      <c r="K202" s="22"/>
      <c r="L202" s="22"/>
      <c r="M202" s="22"/>
      <c r="N202" s="22"/>
      <c r="O202" s="22"/>
      <c r="P202" s="22"/>
      <c r="Q202" s="22"/>
      <c r="R202" s="22">
        <v>20605</v>
      </c>
      <c r="S202" s="22">
        <v>1356</v>
      </c>
      <c r="T202" s="22"/>
      <c r="U202" s="22"/>
      <c r="V202" s="22">
        <v>2310</v>
      </c>
      <c r="W202" s="22"/>
      <c r="X202" s="22"/>
      <c r="Y202" s="22">
        <v>1317</v>
      </c>
      <c r="Z202" s="22"/>
      <c r="AA202" s="22"/>
      <c r="AB202" s="22"/>
      <c r="AC202" s="22"/>
      <c r="AD202" s="22"/>
      <c r="AE202" s="22"/>
      <c r="AF202" s="22"/>
      <c r="AG202" s="22"/>
      <c r="AH202" s="22"/>
      <c r="AI202" s="22"/>
      <c r="AJ202" s="22"/>
      <c r="AK202" s="22"/>
      <c r="AL202" s="22"/>
      <c r="AM202" s="22"/>
      <c r="AN202" s="22"/>
      <c r="AO202" s="22"/>
      <c r="AP202" s="22">
        <v>1394</v>
      </c>
      <c r="AQ202" s="22">
        <v>9490</v>
      </c>
      <c r="AR202" s="22">
        <v>4376</v>
      </c>
      <c r="AS202" s="22"/>
      <c r="AT202" s="22"/>
      <c r="AU202" s="22"/>
      <c r="AV202" s="22"/>
      <c r="AW202" s="22"/>
      <c r="AX202" s="22"/>
      <c r="AY202" s="22"/>
      <c r="AZ202" s="22"/>
      <c r="BA202" s="22"/>
      <c r="BB202" s="22"/>
      <c r="BC202" s="22">
        <v>216</v>
      </c>
      <c r="BD202" s="22"/>
      <c r="BE202" s="22"/>
      <c r="BF202" s="22"/>
      <c r="BG202" s="22"/>
      <c r="BH202" s="22"/>
      <c r="BI202" s="22">
        <f t="shared" si="3"/>
        <v>41064</v>
      </c>
    </row>
    <row r="203" spans="1:61" ht="20.25" customHeight="1">
      <c r="A203" s="25" t="s">
        <v>682</v>
      </c>
      <c r="B203" s="25">
        <v>3</v>
      </c>
      <c r="C203" s="32" t="s">
        <v>683</v>
      </c>
      <c r="D203" s="22"/>
      <c r="E203" s="22"/>
      <c r="F203" s="22"/>
      <c r="G203" s="22"/>
      <c r="H203" s="22"/>
      <c r="I203" s="22"/>
      <c r="J203" s="22"/>
      <c r="K203" s="22"/>
      <c r="L203" s="22"/>
      <c r="M203" s="22"/>
      <c r="N203" s="22"/>
      <c r="O203" s="22"/>
      <c r="P203" s="22"/>
      <c r="Q203" s="22"/>
      <c r="R203" s="22"/>
      <c r="S203" s="22"/>
      <c r="T203" s="22"/>
      <c r="U203" s="22"/>
      <c r="V203" s="22"/>
      <c r="W203" s="22"/>
      <c r="X203" s="22"/>
      <c r="Y203" s="22"/>
      <c r="Z203" s="22"/>
      <c r="AA203" s="22"/>
      <c r="AB203" s="22"/>
      <c r="AC203" s="22"/>
      <c r="AD203" s="22"/>
      <c r="AE203" s="22"/>
      <c r="AF203" s="22"/>
      <c r="AG203" s="22"/>
      <c r="AH203" s="22"/>
      <c r="AI203" s="22"/>
      <c r="AJ203" s="22"/>
      <c r="AK203" s="22"/>
      <c r="AL203" s="22"/>
      <c r="AM203" s="22"/>
      <c r="AN203" s="22"/>
      <c r="AO203" s="22"/>
      <c r="AP203" s="22"/>
      <c r="AQ203" s="22">
        <v>4710</v>
      </c>
      <c r="AR203" s="22"/>
      <c r="AS203" s="22"/>
      <c r="AT203" s="22"/>
      <c r="AU203" s="22"/>
      <c r="AV203" s="22"/>
      <c r="AW203" s="22"/>
      <c r="AX203" s="22"/>
      <c r="AY203" s="22"/>
      <c r="AZ203" s="22"/>
      <c r="BA203" s="22"/>
      <c r="BB203" s="22"/>
      <c r="BC203" s="22"/>
      <c r="BD203" s="22"/>
      <c r="BE203" s="22"/>
      <c r="BF203" s="22"/>
      <c r="BG203" s="22"/>
      <c r="BH203" s="22"/>
      <c r="BI203" s="22">
        <f t="shared" si="3"/>
        <v>4710</v>
      </c>
    </row>
    <row r="204" spans="1:61" ht="20.25" customHeight="1">
      <c r="A204" s="25" t="s">
        <v>904</v>
      </c>
      <c r="B204" s="25">
        <v>4</v>
      </c>
      <c r="C204" s="32" t="s">
        <v>905</v>
      </c>
      <c r="D204" s="22"/>
      <c r="E204" s="22"/>
      <c r="F204" s="22"/>
      <c r="G204" s="22"/>
      <c r="H204" s="22"/>
      <c r="I204" s="22"/>
      <c r="J204" s="22"/>
      <c r="K204" s="22"/>
      <c r="L204" s="22"/>
      <c r="M204" s="22"/>
      <c r="N204" s="22"/>
      <c r="O204" s="22"/>
      <c r="P204" s="22"/>
      <c r="Q204" s="22"/>
      <c r="R204" s="22"/>
      <c r="S204" s="22"/>
      <c r="T204" s="22"/>
      <c r="U204" s="22"/>
      <c r="V204" s="22"/>
      <c r="W204" s="22"/>
      <c r="X204" s="22"/>
      <c r="Y204" s="22"/>
      <c r="Z204" s="22"/>
      <c r="AA204" s="22"/>
      <c r="AB204" s="22"/>
      <c r="AC204" s="22"/>
      <c r="AD204" s="22"/>
      <c r="AE204" s="22"/>
      <c r="AF204" s="22"/>
      <c r="AG204" s="22"/>
      <c r="AH204" s="22"/>
      <c r="AI204" s="22"/>
      <c r="AJ204" s="22"/>
      <c r="AK204" s="22"/>
      <c r="AL204" s="22"/>
      <c r="AM204" s="22"/>
      <c r="AN204" s="22"/>
      <c r="AO204" s="22"/>
      <c r="AP204" s="22"/>
      <c r="AQ204" s="22">
        <v>4433</v>
      </c>
      <c r="AR204" s="22"/>
      <c r="AS204" s="22"/>
      <c r="AT204" s="22"/>
      <c r="AU204" s="22"/>
      <c r="AV204" s="22"/>
      <c r="AW204" s="22"/>
      <c r="AX204" s="22"/>
      <c r="AY204" s="22"/>
      <c r="AZ204" s="22"/>
      <c r="BA204" s="22"/>
      <c r="BB204" s="22"/>
      <c r="BC204" s="22"/>
      <c r="BD204" s="22"/>
      <c r="BE204" s="22"/>
      <c r="BF204" s="22"/>
      <c r="BG204" s="22"/>
      <c r="BH204" s="22"/>
      <c r="BI204" s="22">
        <f t="shared" si="3"/>
        <v>4433</v>
      </c>
    </row>
    <row r="205" spans="1:61" s="31" customFormat="1" ht="20.25" customHeight="1">
      <c r="A205" s="27" t="s">
        <v>684</v>
      </c>
      <c r="B205" s="27">
        <v>1</v>
      </c>
      <c r="C205" s="28" t="s">
        <v>685</v>
      </c>
      <c r="D205" s="21">
        <v>15120</v>
      </c>
      <c r="E205" s="21">
        <v>50518</v>
      </c>
      <c r="F205" s="21">
        <v>723</v>
      </c>
      <c r="G205" s="21">
        <v>4956</v>
      </c>
      <c r="H205" s="21">
        <v>123457</v>
      </c>
      <c r="I205" s="21">
        <v>497</v>
      </c>
      <c r="J205" s="21"/>
      <c r="K205" s="21">
        <v>304</v>
      </c>
      <c r="L205" s="21"/>
      <c r="M205" s="21"/>
      <c r="N205" s="21"/>
      <c r="O205" s="21"/>
      <c r="P205" s="21"/>
      <c r="Q205" s="21"/>
      <c r="R205" s="21">
        <v>18904</v>
      </c>
      <c r="S205" s="21"/>
      <c r="T205" s="21"/>
      <c r="U205" s="21"/>
      <c r="V205" s="21"/>
      <c r="W205" s="21"/>
      <c r="X205" s="21"/>
      <c r="Y205" s="21">
        <v>4428</v>
      </c>
      <c r="Z205" s="21"/>
      <c r="AA205" s="21"/>
      <c r="AB205" s="21">
        <v>1709</v>
      </c>
      <c r="AC205" s="21"/>
      <c r="AD205" s="21"/>
      <c r="AE205" s="21"/>
      <c r="AF205" s="21">
        <v>579</v>
      </c>
      <c r="AG205" s="21"/>
      <c r="AH205" s="21">
        <v>248</v>
      </c>
      <c r="AI205" s="21"/>
      <c r="AJ205" s="21">
        <v>11044</v>
      </c>
      <c r="AK205" s="21"/>
      <c r="AL205" s="21"/>
      <c r="AM205" s="21">
        <v>893</v>
      </c>
      <c r="AN205" s="21">
        <v>4787</v>
      </c>
      <c r="AO205" s="21"/>
      <c r="AP205" s="21">
        <v>2885</v>
      </c>
      <c r="AQ205" s="21"/>
      <c r="AR205" s="21">
        <v>12052</v>
      </c>
      <c r="AS205" s="21"/>
      <c r="AT205" s="21"/>
      <c r="AU205" s="21"/>
      <c r="AV205" s="21">
        <v>484</v>
      </c>
      <c r="AW205" s="21"/>
      <c r="AX205" s="21"/>
      <c r="AY205" s="21"/>
      <c r="AZ205" s="21">
        <v>501720</v>
      </c>
      <c r="BA205" s="21"/>
      <c r="BB205" s="21"/>
      <c r="BC205" s="21"/>
      <c r="BD205" s="21"/>
      <c r="BE205" s="21"/>
      <c r="BF205" s="21"/>
      <c r="BG205" s="21"/>
      <c r="BH205" s="21"/>
      <c r="BI205" s="21">
        <f t="shared" si="3"/>
        <v>755308</v>
      </c>
    </row>
    <row r="206" spans="1:61" ht="20.25" customHeight="1">
      <c r="A206" s="25" t="s">
        <v>686</v>
      </c>
      <c r="B206" s="25">
        <v>2</v>
      </c>
      <c r="C206" s="32" t="s">
        <v>687</v>
      </c>
      <c r="D206" s="22"/>
      <c r="E206" s="22"/>
      <c r="F206" s="22"/>
      <c r="G206" s="22"/>
      <c r="H206" s="22"/>
      <c r="I206" s="22"/>
      <c r="J206" s="22"/>
      <c r="K206" s="22"/>
      <c r="L206" s="22"/>
      <c r="M206" s="22"/>
      <c r="N206" s="22"/>
      <c r="O206" s="22"/>
      <c r="P206" s="22"/>
      <c r="Q206" s="22"/>
      <c r="R206" s="22"/>
      <c r="S206" s="22"/>
      <c r="T206" s="22"/>
      <c r="U206" s="22"/>
      <c r="V206" s="22"/>
      <c r="W206" s="22"/>
      <c r="X206" s="22"/>
      <c r="Y206" s="22"/>
      <c r="Z206" s="22"/>
      <c r="AA206" s="22"/>
      <c r="AB206" s="22"/>
      <c r="AC206" s="22"/>
      <c r="AD206" s="22"/>
      <c r="AE206" s="22"/>
      <c r="AF206" s="22"/>
      <c r="AG206" s="22"/>
      <c r="AH206" s="22"/>
      <c r="AI206" s="22"/>
      <c r="AJ206" s="22"/>
      <c r="AK206" s="22"/>
      <c r="AL206" s="22"/>
      <c r="AM206" s="22"/>
      <c r="AN206" s="22">
        <v>1829</v>
      </c>
      <c r="AO206" s="22"/>
      <c r="AP206" s="22"/>
      <c r="AQ206" s="22"/>
      <c r="AR206" s="22">
        <v>3615</v>
      </c>
      <c r="AS206" s="22"/>
      <c r="AT206" s="22"/>
      <c r="AU206" s="22"/>
      <c r="AV206" s="22"/>
      <c r="AW206" s="22"/>
      <c r="AX206" s="22"/>
      <c r="AY206" s="22"/>
      <c r="AZ206" s="22">
        <v>207</v>
      </c>
      <c r="BA206" s="22"/>
      <c r="BB206" s="22"/>
      <c r="BC206" s="22"/>
      <c r="BD206" s="22"/>
      <c r="BE206" s="22"/>
      <c r="BF206" s="22"/>
      <c r="BG206" s="22"/>
      <c r="BH206" s="22"/>
      <c r="BI206" s="22">
        <f t="shared" si="3"/>
        <v>5651</v>
      </c>
    </row>
    <row r="207" spans="1:61" ht="20.25" customHeight="1">
      <c r="A207" s="25" t="s">
        <v>688</v>
      </c>
      <c r="B207" s="25">
        <v>2</v>
      </c>
      <c r="C207" s="32" t="s">
        <v>689</v>
      </c>
      <c r="D207" s="22"/>
      <c r="E207" s="22"/>
      <c r="F207" s="22"/>
      <c r="G207" s="22">
        <v>346</v>
      </c>
      <c r="H207" s="22">
        <v>907</v>
      </c>
      <c r="I207" s="22"/>
      <c r="J207" s="22"/>
      <c r="K207" s="22"/>
      <c r="L207" s="22"/>
      <c r="M207" s="22"/>
      <c r="N207" s="22"/>
      <c r="O207" s="22"/>
      <c r="P207" s="22"/>
      <c r="Q207" s="22"/>
      <c r="R207" s="22">
        <v>268</v>
      </c>
      <c r="S207" s="22"/>
      <c r="T207" s="22"/>
      <c r="U207" s="22"/>
      <c r="V207" s="22"/>
      <c r="W207" s="22"/>
      <c r="X207" s="22"/>
      <c r="Y207" s="22"/>
      <c r="Z207" s="22"/>
      <c r="AA207" s="22"/>
      <c r="AB207" s="22"/>
      <c r="AC207" s="22"/>
      <c r="AD207" s="22"/>
      <c r="AE207" s="22"/>
      <c r="AF207" s="22"/>
      <c r="AG207" s="22"/>
      <c r="AH207" s="22"/>
      <c r="AI207" s="22"/>
      <c r="AJ207" s="22"/>
      <c r="AK207" s="22"/>
      <c r="AL207" s="22"/>
      <c r="AM207" s="22">
        <v>450</v>
      </c>
      <c r="AN207" s="22">
        <v>388</v>
      </c>
      <c r="AO207" s="22"/>
      <c r="AP207" s="22"/>
      <c r="AQ207" s="22"/>
      <c r="AR207" s="22">
        <v>400</v>
      </c>
      <c r="AS207" s="22"/>
      <c r="AT207" s="22"/>
      <c r="AU207" s="22"/>
      <c r="AV207" s="22"/>
      <c r="AW207" s="22"/>
      <c r="AX207" s="22"/>
      <c r="AY207" s="22"/>
      <c r="AZ207" s="22">
        <v>192736</v>
      </c>
      <c r="BA207" s="22"/>
      <c r="BB207" s="22"/>
      <c r="BC207" s="22"/>
      <c r="BD207" s="22"/>
      <c r="BE207" s="22"/>
      <c r="BF207" s="22"/>
      <c r="BG207" s="22"/>
      <c r="BH207" s="22"/>
      <c r="BI207" s="22">
        <f t="shared" si="3"/>
        <v>195495</v>
      </c>
    </row>
    <row r="208" spans="1:61" ht="20.25" customHeight="1">
      <c r="A208" s="25" t="s">
        <v>690</v>
      </c>
      <c r="B208" s="25">
        <v>3</v>
      </c>
      <c r="C208" s="32" t="s">
        <v>691</v>
      </c>
      <c r="D208" s="22"/>
      <c r="E208" s="22"/>
      <c r="F208" s="22"/>
      <c r="G208" s="22">
        <v>346</v>
      </c>
      <c r="H208" s="22">
        <v>907</v>
      </c>
      <c r="I208" s="22"/>
      <c r="J208" s="22"/>
      <c r="K208" s="22"/>
      <c r="L208" s="22"/>
      <c r="M208" s="22"/>
      <c r="N208" s="22"/>
      <c r="O208" s="22"/>
      <c r="P208" s="22"/>
      <c r="Q208" s="22"/>
      <c r="R208" s="22">
        <v>268</v>
      </c>
      <c r="S208" s="22"/>
      <c r="T208" s="22"/>
      <c r="U208" s="22"/>
      <c r="V208" s="22"/>
      <c r="W208" s="22"/>
      <c r="X208" s="22"/>
      <c r="Y208" s="22"/>
      <c r="Z208" s="22"/>
      <c r="AA208" s="22"/>
      <c r="AB208" s="22"/>
      <c r="AC208" s="22"/>
      <c r="AD208" s="22"/>
      <c r="AE208" s="22"/>
      <c r="AF208" s="22"/>
      <c r="AG208" s="22"/>
      <c r="AH208" s="22"/>
      <c r="AI208" s="22"/>
      <c r="AJ208" s="22"/>
      <c r="AK208" s="22"/>
      <c r="AL208" s="22"/>
      <c r="AM208" s="22">
        <v>450</v>
      </c>
      <c r="AN208" s="22">
        <v>388</v>
      </c>
      <c r="AO208" s="22"/>
      <c r="AP208" s="22"/>
      <c r="AQ208" s="22"/>
      <c r="AR208" s="22">
        <v>400</v>
      </c>
      <c r="AS208" s="22"/>
      <c r="AT208" s="22"/>
      <c r="AU208" s="22"/>
      <c r="AV208" s="22"/>
      <c r="AW208" s="22"/>
      <c r="AX208" s="22"/>
      <c r="AY208" s="22"/>
      <c r="AZ208" s="22">
        <v>192736</v>
      </c>
      <c r="BA208" s="22"/>
      <c r="BB208" s="22"/>
      <c r="BC208" s="22"/>
      <c r="BD208" s="22"/>
      <c r="BE208" s="22"/>
      <c r="BF208" s="22"/>
      <c r="BG208" s="22"/>
      <c r="BH208" s="22"/>
      <c r="BI208" s="22">
        <f t="shared" si="3"/>
        <v>195495</v>
      </c>
    </row>
    <row r="209" spans="1:61" ht="20.25" customHeight="1">
      <c r="A209" s="25" t="s">
        <v>694</v>
      </c>
      <c r="B209" s="25">
        <v>2</v>
      </c>
      <c r="C209" s="32" t="s">
        <v>695</v>
      </c>
      <c r="D209" s="22">
        <v>263</v>
      </c>
      <c r="E209" s="22"/>
      <c r="F209" s="22"/>
      <c r="G209" s="22"/>
      <c r="H209" s="22"/>
      <c r="I209" s="22"/>
      <c r="J209" s="22"/>
      <c r="K209" s="22"/>
      <c r="L209" s="22"/>
      <c r="M209" s="22"/>
      <c r="N209" s="22"/>
      <c r="O209" s="22"/>
      <c r="P209" s="22"/>
      <c r="Q209" s="22"/>
      <c r="R209" s="22"/>
      <c r="S209" s="22"/>
      <c r="T209" s="22"/>
      <c r="U209" s="22"/>
      <c r="V209" s="22"/>
      <c r="W209" s="22"/>
      <c r="X209" s="22"/>
      <c r="Y209" s="22"/>
      <c r="Z209" s="22"/>
      <c r="AA209" s="22"/>
      <c r="AB209" s="22">
        <v>720</v>
      </c>
      <c r="AC209" s="22"/>
      <c r="AD209" s="22"/>
      <c r="AE209" s="22"/>
      <c r="AF209" s="22"/>
      <c r="AG209" s="22"/>
      <c r="AH209" s="22"/>
      <c r="AI209" s="22"/>
      <c r="AJ209" s="22"/>
      <c r="AK209" s="22"/>
      <c r="AL209" s="22"/>
      <c r="AM209" s="22"/>
      <c r="AN209" s="22"/>
      <c r="AO209" s="22"/>
      <c r="AP209" s="22"/>
      <c r="AQ209" s="22"/>
      <c r="AR209" s="22"/>
      <c r="AS209" s="22"/>
      <c r="AT209" s="22"/>
      <c r="AU209" s="22"/>
      <c r="AV209" s="22"/>
      <c r="AW209" s="22"/>
      <c r="AX209" s="22"/>
      <c r="AY209" s="22"/>
      <c r="AZ209" s="22">
        <v>4256</v>
      </c>
      <c r="BA209" s="22"/>
      <c r="BB209" s="22"/>
      <c r="BC209" s="22"/>
      <c r="BD209" s="22"/>
      <c r="BE209" s="22"/>
      <c r="BF209" s="22"/>
      <c r="BG209" s="22"/>
      <c r="BH209" s="22"/>
      <c r="BI209" s="22">
        <f t="shared" si="3"/>
        <v>5239</v>
      </c>
    </row>
    <row r="210" spans="1:61" ht="20.25" customHeight="1">
      <c r="A210" s="25" t="s">
        <v>696</v>
      </c>
      <c r="B210" s="25">
        <v>3</v>
      </c>
      <c r="C210" s="32" t="s">
        <v>697</v>
      </c>
      <c r="D210" s="22"/>
      <c r="E210" s="22"/>
      <c r="F210" s="22"/>
      <c r="G210" s="22"/>
      <c r="H210" s="22"/>
      <c r="I210" s="22"/>
      <c r="J210" s="22"/>
      <c r="K210" s="22"/>
      <c r="L210" s="22"/>
      <c r="M210" s="22"/>
      <c r="N210" s="22"/>
      <c r="O210" s="22"/>
      <c r="P210" s="22"/>
      <c r="Q210" s="22"/>
      <c r="R210" s="22"/>
      <c r="S210" s="22"/>
      <c r="T210" s="22"/>
      <c r="U210" s="22"/>
      <c r="V210" s="22"/>
      <c r="W210" s="22"/>
      <c r="X210" s="22"/>
      <c r="Y210" s="22"/>
      <c r="Z210" s="22"/>
      <c r="AA210" s="22"/>
      <c r="AB210" s="22"/>
      <c r="AC210" s="22"/>
      <c r="AD210" s="22"/>
      <c r="AE210" s="22"/>
      <c r="AF210" s="22"/>
      <c r="AG210" s="22"/>
      <c r="AH210" s="22"/>
      <c r="AI210" s="22"/>
      <c r="AJ210" s="22"/>
      <c r="AK210" s="22"/>
      <c r="AL210" s="22"/>
      <c r="AM210" s="22"/>
      <c r="AN210" s="22"/>
      <c r="AO210" s="22"/>
      <c r="AP210" s="22"/>
      <c r="AQ210" s="22"/>
      <c r="AR210" s="22"/>
      <c r="AS210" s="22"/>
      <c r="AT210" s="22"/>
      <c r="AU210" s="22"/>
      <c r="AV210" s="22"/>
      <c r="AW210" s="22"/>
      <c r="AX210" s="22"/>
      <c r="AY210" s="22"/>
      <c r="AZ210" s="22">
        <v>398</v>
      </c>
      <c r="BA210" s="22"/>
      <c r="BB210" s="22"/>
      <c r="BC210" s="22"/>
      <c r="BD210" s="22"/>
      <c r="BE210" s="22"/>
      <c r="BF210" s="22"/>
      <c r="BG210" s="22"/>
      <c r="BH210" s="22"/>
      <c r="BI210" s="22">
        <f t="shared" si="3"/>
        <v>398</v>
      </c>
    </row>
    <row r="211" spans="1:61" ht="20.25" customHeight="1">
      <c r="A211" s="25" t="s">
        <v>710</v>
      </c>
      <c r="B211" s="25">
        <v>3</v>
      </c>
      <c r="C211" s="32" t="s">
        <v>711</v>
      </c>
      <c r="D211" s="22"/>
      <c r="E211" s="22"/>
      <c r="F211" s="22"/>
      <c r="G211" s="22"/>
      <c r="H211" s="22"/>
      <c r="I211" s="22"/>
      <c r="J211" s="22"/>
      <c r="K211" s="22"/>
      <c r="L211" s="22"/>
      <c r="M211" s="22"/>
      <c r="N211" s="22"/>
      <c r="O211" s="22"/>
      <c r="P211" s="22"/>
      <c r="Q211" s="22"/>
      <c r="R211" s="22"/>
      <c r="S211" s="22"/>
      <c r="T211" s="22"/>
      <c r="U211" s="22"/>
      <c r="V211" s="22"/>
      <c r="W211" s="22"/>
      <c r="X211" s="22"/>
      <c r="Y211" s="22"/>
      <c r="Z211" s="22"/>
      <c r="AA211" s="22"/>
      <c r="AB211" s="22">
        <v>720</v>
      </c>
      <c r="AC211" s="22"/>
      <c r="AD211" s="22"/>
      <c r="AE211" s="22"/>
      <c r="AF211" s="22"/>
      <c r="AG211" s="22"/>
      <c r="AH211" s="22"/>
      <c r="AI211" s="22"/>
      <c r="AJ211" s="22"/>
      <c r="AK211" s="22"/>
      <c r="AL211" s="22"/>
      <c r="AM211" s="22"/>
      <c r="AN211" s="22"/>
      <c r="AO211" s="22"/>
      <c r="AP211" s="22"/>
      <c r="AQ211" s="22"/>
      <c r="AR211" s="22"/>
      <c r="AS211" s="22"/>
      <c r="AT211" s="22"/>
      <c r="AU211" s="22"/>
      <c r="AV211" s="22"/>
      <c r="AW211" s="22"/>
      <c r="AX211" s="22"/>
      <c r="AY211" s="22"/>
      <c r="AZ211" s="22">
        <v>3630</v>
      </c>
      <c r="BA211" s="22"/>
      <c r="BB211" s="22"/>
      <c r="BC211" s="22"/>
      <c r="BD211" s="22"/>
      <c r="BE211" s="22"/>
      <c r="BF211" s="22"/>
      <c r="BG211" s="22"/>
      <c r="BH211" s="22"/>
      <c r="BI211" s="22">
        <f t="shared" si="3"/>
        <v>4350</v>
      </c>
    </row>
    <row r="212" spans="1:61" ht="20.25" customHeight="1">
      <c r="A212" s="25" t="s">
        <v>712</v>
      </c>
      <c r="B212" s="25">
        <v>4</v>
      </c>
      <c r="C212" s="32" t="s">
        <v>713</v>
      </c>
      <c r="D212" s="22"/>
      <c r="E212" s="22"/>
      <c r="F212" s="22"/>
      <c r="G212" s="22"/>
      <c r="H212" s="22"/>
      <c r="I212" s="22"/>
      <c r="J212" s="22"/>
      <c r="K212" s="22"/>
      <c r="L212" s="22"/>
      <c r="M212" s="22"/>
      <c r="N212" s="22"/>
      <c r="O212" s="22"/>
      <c r="P212" s="22"/>
      <c r="Q212" s="22"/>
      <c r="R212" s="22"/>
      <c r="S212" s="22"/>
      <c r="T212" s="22"/>
      <c r="U212" s="22"/>
      <c r="V212" s="22"/>
      <c r="W212" s="22"/>
      <c r="X212" s="22"/>
      <c r="Y212" s="22"/>
      <c r="Z212" s="22"/>
      <c r="AA212" s="22"/>
      <c r="AB212" s="22"/>
      <c r="AC212" s="22"/>
      <c r="AD212" s="22"/>
      <c r="AE212" s="22"/>
      <c r="AF212" s="22"/>
      <c r="AG212" s="22"/>
      <c r="AH212" s="22"/>
      <c r="AI212" s="22"/>
      <c r="AJ212" s="22"/>
      <c r="AK212" s="22"/>
      <c r="AL212" s="22"/>
      <c r="AM212" s="22"/>
      <c r="AN212" s="22"/>
      <c r="AO212" s="22"/>
      <c r="AP212" s="22"/>
      <c r="AQ212" s="22"/>
      <c r="AR212" s="22"/>
      <c r="AS212" s="22"/>
      <c r="AT212" s="22"/>
      <c r="AU212" s="22"/>
      <c r="AV212" s="22"/>
      <c r="AW212" s="22"/>
      <c r="AX212" s="22"/>
      <c r="AY212" s="22"/>
      <c r="AZ212" s="22">
        <v>3330</v>
      </c>
      <c r="BA212" s="22"/>
      <c r="BB212" s="22"/>
      <c r="BC212" s="22"/>
      <c r="BD212" s="22"/>
      <c r="BE212" s="22"/>
      <c r="BF212" s="22"/>
      <c r="BG212" s="22"/>
      <c r="BH212" s="22"/>
      <c r="BI212" s="22">
        <f t="shared" si="3"/>
        <v>3330</v>
      </c>
    </row>
    <row r="213" spans="1:61" ht="20.25" customHeight="1">
      <c r="A213" s="25" t="s">
        <v>716</v>
      </c>
      <c r="B213" s="25">
        <v>4</v>
      </c>
      <c r="C213" s="32" t="s">
        <v>717</v>
      </c>
      <c r="D213" s="22"/>
      <c r="E213" s="22"/>
      <c r="F213" s="22"/>
      <c r="G213" s="22"/>
      <c r="H213" s="22"/>
      <c r="I213" s="22"/>
      <c r="J213" s="22"/>
      <c r="K213" s="22"/>
      <c r="L213" s="22"/>
      <c r="M213" s="22"/>
      <c r="N213" s="22"/>
      <c r="O213" s="22"/>
      <c r="P213" s="22"/>
      <c r="Q213" s="22"/>
      <c r="R213" s="22"/>
      <c r="S213" s="22"/>
      <c r="T213" s="22"/>
      <c r="U213" s="22"/>
      <c r="V213" s="22"/>
      <c r="W213" s="22"/>
      <c r="X213" s="22"/>
      <c r="Y213" s="22"/>
      <c r="Z213" s="22"/>
      <c r="AA213" s="22"/>
      <c r="AB213" s="22">
        <v>720</v>
      </c>
      <c r="AC213" s="22"/>
      <c r="AD213" s="22"/>
      <c r="AE213" s="22"/>
      <c r="AF213" s="22"/>
      <c r="AG213" s="22"/>
      <c r="AH213" s="22"/>
      <c r="AI213" s="22"/>
      <c r="AJ213" s="22"/>
      <c r="AK213" s="22"/>
      <c r="AL213" s="22"/>
      <c r="AM213" s="22"/>
      <c r="AN213" s="22"/>
      <c r="AO213" s="22"/>
      <c r="AP213" s="22"/>
      <c r="AQ213" s="22"/>
      <c r="AR213" s="22"/>
      <c r="AS213" s="22"/>
      <c r="AT213" s="22"/>
      <c r="AU213" s="22"/>
      <c r="AV213" s="22"/>
      <c r="AW213" s="22"/>
      <c r="AX213" s="22"/>
      <c r="AY213" s="22"/>
      <c r="AZ213" s="22">
        <v>300</v>
      </c>
      <c r="BA213" s="22"/>
      <c r="BB213" s="22"/>
      <c r="BC213" s="22"/>
      <c r="BD213" s="22"/>
      <c r="BE213" s="22"/>
      <c r="BF213" s="22"/>
      <c r="BG213" s="22"/>
      <c r="BH213" s="22"/>
      <c r="BI213" s="22">
        <f t="shared" si="3"/>
        <v>1020</v>
      </c>
    </row>
    <row r="214" spans="1:61" ht="20.25" customHeight="1">
      <c r="A214" s="25" t="s">
        <v>720</v>
      </c>
      <c r="B214" s="25">
        <v>3</v>
      </c>
      <c r="C214" s="32" t="s">
        <v>721</v>
      </c>
      <c r="D214" s="22">
        <v>263</v>
      </c>
      <c r="E214" s="22"/>
      <c r="F214" s="22"/>
      <c r="G214" s="22"/>
      <c r="H214" s="22"/>
      <c r="I214" s="22"/>
      <c r="J214" s="22"/>
      <c r="K214" s="22"/>
      <c r="L214" s="22"/>
      <c r="M214" s="22"/>
      <c r="N214" s="22"/>
      <c r="O214" s="22"/>
      <c r="P214" s="22"/>
      <c r="Q214" s="22"/>
      <c r="R214" s="22"/>
      <c r="S214" s="22"/>
      <c r="T214" s="22"/>
      <c r="U214" s="22"/>
      <c r="V214" s="22"/>
      <c r="W214" s="22"/>
      <c r="X214" s="22"/>
      <c r="Y214" s="22"/>
      <c r="Z214" s="22"/>
      <c r="AA214" s="22"/>
      <c r="AB214" s="22"/>
      <c r="AC214" s="22"/>
      <c r="AD214" s="22"/>
      <c r="AE214" s="22"/>
      <c r="AF214" s="22"/>
      <c r="AG214" s="22"/>
      <c r="AH214" s="22"/>
      <c r="AI214" s="22"/>
      <c r="AJ214" s="22"/>
      <c r="AK214" s="22"/>
      <c r="AL214" s="22"/>
      <c r="AM214" s="22"/>
      <c r="AN214" s="22"/>
      <c r="AO214" s="22"/>
      <c r="AP214" s="22"/>
      <c r="AQ214" s="22"/>
      <c r="AR214" s="22"/>
      <c r="AS214" s="22"/>
      <c r="AT214" s="22"/>
      <c r="AU214" s="22"/>
      <c r="AV214" s="22"/>
      <c r="AW214" s="22"/>
      <c r="AX214" s="22"/>
      <c r="AY214" s="22"/>
      <c r="AZ214" s="22">
        <v>228</v>
      </c>
      <c r="BA214" s="22"/>
      <c r="BB214" s="22"/>
      <c r="BC214" s="22"/>
      <c r="BD214" s="22"/>
      <c r="BE214" s="22"/>
      <c r="BF214" s="22"/>
      <c r="BG214" s="22"/>
      <c r="BH214" s="22"/>
      <c r="BI214" s="22">
        <f t="shared" si="3"/>
        <v>491</v>
      </c>
    </row>
    <row r="215" spans="1:61" ht="20.25" customHeight="1">
      <c r="A215" s="25" t="s">
        <v>724</v>
      </c>
      <c r="B215" s="25">
        <v>2</v>
      </c>
      <c r="C215" s="32" t="s">
        <v>725</v>
      </c>
      <c r="D215" s="22">
        <v>9155</v>
      </c>
      <c r="E215" s="22">
        <v>48973</v>
      </c>
      <c r="F215" s="22">
        <v>723</v>
      </c>
      <c r="G215" s="22">
        <v>2225</v>
      </c>
      <c r="H215" s="22">
        <v>116955</v>
      </c>
      <c r="I215" s="22">
        <v>497</v>
      </c>
      <c r="J215" s="22"/>
      <c r="K215" s="22"/>
      <c r="L215" s="22"/>
      <c r="M215" s="22"/>
      <c r="N215" s="22"/>
      <c r="O215" s="22"/>
      <c r="P215" s="22"/>
      <c r="Q215" s="22"/>
      <c r="R215" s="22"/>
      <c r="S215" s="22"/>
      <c r="T215" s="22"/>
      <c r="U215" s="22"/>
      <c r="V215" s="22"/>
      <c r="W215" s="22"/>
      <c r="X215" s="22"/>
      <c r="Y215" s="22">
        <v>544</v>
      </c>
      <c r="Z215" s="22"/>
      <c r="AA215" s="22"/>
      <c r="AB215" s="22"/>
      <c r="AC215" s="22"/>
      <c r="AD215" s="22"/>
      <c r="AE215" s="22"/>
      <c r="AF215" s="22"/>
      <c r="AG215" s="22"/>
      <c r="AH215" s="22"/>
      <c r="AI215" s="22"/>
      <c r="AJ215" s="22">
        <v>9271</v>
      </c>
      <c r="AK215" s="22"/>
      <c r="AL215" s="22"/>
      <c r="AM215" s="22"/>
      <c r="AN215" s="22">
        <v>320</v>
      </c>
      <c r="AO215" s="22"/>
      <c r="AP215" s="22">
        <v>2125</v>
      </c>
      <c r="AQ215" s="22"/>
      <c r="AR215" s="22"/>
      <c r="AS215" s="22"/>
      <c r="AT215" s="22"/>
      <c r="AU215" s="22"/>
      <c r="AV215" s="22">
        <v>273</v>
      </c>
      <c r="AW215" s="22"/>
      <c r="AX215" s="22"/>
      <c r="AY215" s="22"/>
      <c r="AZ215" s="22">
        <v>93110</v>
      </c>
      <c r="BA215" s="22"/>
      <c r="BB215" s="22"/>
      <c r="BC215" s="22"/>
      <c r="BD215" s="22"/>
      <c r="BE215" s="22"/>
      <c r="BF215" s="22"/>
      <c r="BG215" s="22"/>
      <c r="BH215" s="22"/>
      <c r="BI215" s="22">
        <f t="shared" si="3"/>
        <v>284171</v>
      </c>
    </row>
    <row r="216" spans="1:61" ht="20.25" customHeight="1">
      <c r="A216" s="25" t="s">
        <v>726</v>
      </c>
      <c r="B216" s="25">
        <v>3</v>
      </c>
      <c r="C216" s="32" t="s">
        <v>727</v>
      </c>
      <c r="D216" s="22">
        <v>8568</v>
      </c>
      <c r="E216" s="22">
        <v>48973</v>
      </c>
      <c r="F216" s="22">
        <v>723</v>
      </c>
      <c r="G216" s="22">
        <v>1441</v>
      </c>
      <c r="H216" s="22">
        <v>116955</v>
      </c>
      <c r="I216" s="22">
        <v>497</v>
      </c>
      <c r="J216" s="22"/>
      <c r="K216" s="22"/>
      <c r="L216" s="22"/>
      <c r="M216" s="22"/>
      <c r="N216" s="22"/>
      <c r="O216" s="22"/>
      <c r="P216" s="22"/>
      <c r="Q216" s="22"/>
      <c r="R216" s="22"/>
      <c r="S216" s="22"/>
      <c r="T216" s="22"/>
      <c r="U216" s="22"/>
      <c r="V216" s="22"/>
      <c r="W216" s="22"/>
      <c r="X216" s="22"/>
      <c r="Y216" s="22">
        <v>544</v>
      </c>
      <c r="Z216" s="22"/>
      <c r="AA216" s="22"/>
      <c r="AB216" s="22"/>
      <c r="AC216" s="22"/>
      <c r="AD216" s="22"/>
      <c r="AE216" s="22"/>
      <c r="AF216" s="22"/>
      <c r="AG216" s="22"/>
      <c r="AH216" s="22"/>
      <c r="AI216" s="22"/>
      <c r="AJ216" s="22">
        <v>9271</v>
      </c>
      <c r="AK216" s="22"/>
      <c r="AL216" s="22"/>
      <c r="AM216" s="22"/>
      <c r="AN216" s="22">
        <v>320</v>
      </c>
      <c r="AO216" s="22"/>
      <c r="AP216" s="22">
        <v>2125</v>
      </c>
      <c r="AQ216" s="22"/>
      <c r="AR216" s="22"/>
      <c r="AS216" s="22"/>
      <c r="AT216" s="22"/>
      <c r="AU216" s="22"/>
      <c r="AV216" s="22">
        <v>273</v>
      </c>
      <c r="AW216" s="22"/>
      <c r="AX216" s="22"/>
      <c r="AY216" s="22"/>
      <c r="AZ216" s="22">
        <v>93110</v>
      </c>
      <c r="BA216" s="22"/>
      <c r="BB216" s="22"/>
      <c r="BC216" s="22"/>
      <c r="BD216" s="22"/>
      <c r="BE216" s="22"/>
      <c r="BF216" s="22"/>
      <c r="BG216" s="22"/>
      <c r="BH216" s="22"/>
      <c r="BI216" s="22">
        <f t="shared" si="3"/>
        <v>282800</v>
      </c>
    </row>
    <row r="217" spans="1:61" ht="20.25" customHeight="1">
      <c r="A217" s="25" t="s">
        <v>730</v>
      </c>
      <c r="B217" s="25">
        <v>4</v>
      </c>
      <c r="C217" s="32" t="s">
        <v>731</v>
      </c>
      <c r="D217" s="22"/>
      <c r="E217" s="22"/>
      <c r="F217" s="22"/>
      <c r="G217" s="22"/>
      <c r="H217" s="22"/>
      <c r="I217" s="22"/>
      <c r="J217" s="22"/>
      <c r="K217" s="22"/>
      <c r="L217" s="22"/>
      <c r="M217" s="22"/>
      <c r="N217" s="22"/>
      <c r="O217" s="22"/>
      <c r="P217" s="22"/>
      <c r="Q217" s="22"/>
      <c r="R217" s="22"/>
      <c r="S217" s="22"/>
      <c r="T217" s="22"/>
      <c r="U217" s="22"/>
      <c r="V217" s="22"/>
      <c r="W217" s="22"/>
      <c r="X217" s="22"/>
      <c r="Y217" s="22">
        <v>291</v>
      </c>
      <c r="Z217" s="22"/>
      <c r="AA217" s="22"/>
      <c r="AB217" s="22"/>
      <c r="AC217" s="22"/>
      <c r="AD217" s="22"/>
      <c r="AE217" s="22"/>
      <c r="AF217" s="22"/>
      <c r="AG217" s="22"/>
      <c r="AH217" s="22"/>
      <c r="AI217" s="22"/>
      <c r="AJ217" s="22"/>
      <c r="AK217" s="22"/>
      <c r="AL217" s="22"/>
      <c r="AM217" s="22"/>
      <c r="AN217" s="22"/>
      <c r="AO217" s="22"/>
      <c r="AP217" s="22"/>
      <c r="AQ217" s="22"/>
      <c r="AR217" s="22"/>
      <c r="AS217" s="22"/>
      <c r="AT217" s="22"/>
      <c r="AU217" s="22"/>
      <c r="AV217" s="22"/>
      <c r="AW217" s="22"/>
      <c r="AX217" s="22"/>
      <c r="AY217" s="22"/>
      <c r="AZ217" s="22">
        <v>350</v>
      </c>
      <c r="BA217" s="22"/>
      <c r="BB217" s="22"/>
      <c r="BC217" s="22"/>
      <c r="BD217" s="22"/>
      <c r="BE217" s="22"/>
      <c r="BF217" s="22"/>
      <c r="BG217" s="22"/>
      <c r="BH217" s="22"/>
      <c r="BI217" s="22">
        <f t="shared" si="3"/>
        <v>641</v>
      </c>
    </row>
    <row r="218" spans="1:61" ht="20.25" customHeight="1">
      <c r="A218" s="25" t="s">
        <v>732</v>
      </c>
      <c r="B218" s="25">
        <v>4</v>
      </c>
      <c r="C218" s="32" t="s">
        <v>733</v>
      </c>
      <c r="D218" s="22">
        <v>7089</v>
      </c>
      <c r="E218" s="22"/>
      <c r="F218" s="22"/>
      <c r="G218" s="22"/>
      <c r="H218" s="22"/>
      <c r="I218" s="22"/>
      <c r="J218" s="22"/>
      <c r="K218" s="22"/>
      <c r="L218" s="22"/>
      <c r="M218" s="22"/>
      <c r="N218" s="22"/>
      <c r="O218" s="22"/>
      <c r="P218" s="22"/>
      <c r="Q218" s="22"/>
      <c r="R218" s="22"/>
      <c r="S218" s="22"/>
      <c r="T218" s="22"/>
      <c r="U218" s="22"/>
      <c r="V218" s="22"/>
      <c r="W218" s="22"/>
      <c r="X218" s="22"/>
      <c r="Y218" s="22"/>
      <c r="Z218" s="22"/>
      <c r="AA218" s="22"/>
      <c r="AB218" s="22"/>
      <c r="AC218" s="22"/>
      <c r="AD218" s="22"/>
      <c r="AE218" s="22"/>
      <c r="AF218" s="22"/>
      <c r="AG218" s="22"/>
      <c r="AH218" s="22"/>
      <c r="AI218" s="22"/>
      <c r="AJ218" s="22"/>
      <c r="AK218" s="22"/>
      <c r="AL218" s="22"/>
      <c r="AM218" s="22"/>
      <c r="AN218" s="22"/>
      <c r="AO218" s="22"/>
      <c r="AP218" s="22"/>
      <c r="AQ218" s="22"/>
      <c r="AR218" s="22"/>
      <c r="AS218" s="22"/>
      <c r="AT218" s="22"/>
      <c r="AU218" s="22"/>
      <c r="AV218" s="22"/>
      <c r="AW218" s="22"/>
      <c r="AX218" s="22"/>
      <c r="AY218" s="22"/>
      <c r="AZ218" s="22"/>
      <c r="BA218" s="22"/>
      <c r="BB218" s="22"/>
      <c r="BC218" s="22"/>
      <c r="BD218" s="22"/>
      <c r="BE218" s="22"/>
      <c r="BF218" s="22"/>
      <c r="BG218" s="22"/>
      <c r="BH218" s="22"/>
      <c r="BI218" s="22">
        <f t="shared" si="3"/>
        <v>7089</v>
      </c>
    </row>
    <row r="219" spans="1:61" ht="20.25" customHeight="1">
      <c r="A219" s="25" t="s">
        <v>734</v>
      </c>
      <c r="B219" s="25">
        <v>4</v>
      </c>
      <c r="C219" s="32" t="s">
        <v>735</v>
      </c>
      <c r="D219" s="22"/>
      <c r="E219" s="22"/>
      <c r="F219" s="22"/>
      <c r="G219" s="22"/>
      <c r="H219" s="22"/>
      <c r="I219" s="22"/>
      <c r="J219" s="22"/>
      <c r="K219" s="22"/>
      <c r="L219" s="22"/>
      <c r="M219" s="22"/>
      <c r="N219" s="22"/>
      <c r="O219" s="22"/>
      <c r="P219" s="22"/>
      <c r="Q219" s="22"/>
      <c r="R219" s="22"/>
      <c r="S219" s="22"/>
      <c r="T219" s="22"/>
      <c r="U219" s="22"/>
      <c r="V219" s="22"/>
      <c r="W219" s="22"/>
      <c r="X219" s="22"/>
      <c r="Y219" s="22"/>
      <c r="Z219" s="22"/>
      <c r="AA219" s="22"/>
      <c r="AB219" s="22"/>
      <c r="AC219" s="22"/>
      <c r="AD219" s="22"/>
      <c r="AE219" s="22"/>
      <c r="AF219" s="22"/>
      <c r="AG219" s="22"/>
      <c r="AH219" s="22"/>
      <c r="AI219" s="22"/>
      <c r="AJ219" s="22"/>
      <c r="AK219" s="22"/>
      <c r="AL219" s="22"/>
      <c r="AM219" s="22"/>
      <c r="AN219" s="22"/>
      <c r="AO219" s="22"/>
      <c r="AP219" s="22">
        <v>2125</v>
      </c>
      <c r="AQ219" s="22"/>
      <c r="AR219" s="22"/>
      <c r="AS219" s="22"/>
      <c r="AT219" s="22"/>
      <c r="AU219" s="22"/>
      <c r="AV219" s="22"/>
      <c r="AW219" s="22"/>
      <c r="AX219" s="22"/>
      <c r="AY219" s="22"/>
      <c r="AZ219" s="22">
        <v>397</v>
      </c>
      <c r="BA219" s="22"/>
      <c r="BB219" s="22"/>
      <c r="BC219" s="22"/>
      <c r="BD219" s="22"/>
      <c r="BE219" s="22"/>
      <c r="BF219" s="22"/>
      <c r="BG219" s="22"/>
      <c r="BH219" s="22"/>
      <c r="BI219" s="22">
        <f t="shared" si="3"/>
        <v>2522</v>
      </c>
    </row>
    <row r="220" spans="1:61" ht="20.25" customHeight="1">
      <c r="A220" s="25" t="s">
        <v>736</v>
      </c>
      <c r="B220" s="25">
        <v>5</v>
      </c>
      <c r="C220" s="32" t="s">
        <v>737</v>
      </c>
      <c r="D220" s="22"/>
      <c r="E220" s="22"/>
      <c r="F220" s="22"/>
      <c r="G220" s="22"/>
      <c r="H220" s="22"/>
      <c r="I220" s="22"/>
      <c r="J220" s="22"/>
      <c r="K220" s="22"/>
      <c r="L220" s="22"/>
      <c r="M220" s="22"/>
      <c r="N220" s="22"/>
      <c r="O220" s="22"/>
      <c r="P220" s="22"/>
      <c r="Q220" s="22"/>
      <c r="R220" s="22"/>
      <c r="S220" s="22"/>
      <c r="T220" s="22"/>
      <c r="U220" s="22"/>
      <c r="V220" s="22"/>
      <c r="W220" s="22"/>
      <c r="X220" s="22"/>
      <c r="Y220" s="22"/>
      <c r="Z220" s="22"/>
      <c r="AA220" s="22"/>
      <c r="AB220" s="22"/>
      <c r="AC220" s="22"/>
      <c r="AD220" s="22"/>
      <c r="AE220" s="22"/>
      <c r="AF220" s="22"/>
      <c r="AG220" s="22"/>
      <c r="AH220" s="22"/>
      <c r="AI220" s="22"/>
      <c r="AJ220" s="22"/>
      <c r="AK220" s="22"/>
      <c r="AL220" s="22"/>
      <c r="AM220" s="22"/>
      <c r="AN220" s="22"/>
      <c r="AO220" s="22"/>
      <c r="AP220" s="22">
        <v>2125</v>
      </c>
      <c r="AQ220" s="22"/>
      <c r="AR220" s="22"/>
      <c r="AS220" s="22"/>
      <c r="AT220" s="22"/>
      <c r="AU220" s="22"/>
      <c r="AV220" s="22"/>
      <c r="AW220" s="22"/>
      <c r="AX220" s="22"/>
      <c r="AY220" s="22"/>
      <c r="AZ220" s="22"/>
      <c r="BA220" s="22"/>
      <c r="BB220" s="22"/>
      <c r="BC220" s="22"/>
      <c r="BD220" s="22"/>
      <c r="BE220" s="22"/>
      <c r="BF220" s="22"/>
      <c r="BG220" s="22"/>
      <c r="BH220" s="22"/>
      <c r="BI220" s="22">
        <f t="shared" si="3"/>
        <v>2125</v>
      </c>
    </row>
    <row r="221" spans="1:61" ht="20.25" customHeight="1">
      <c r="A221" s="25" t="s">
        <v>742</v>
      </c>
      <c r="B221" s="25">
        <v>4</v>
      </c>
      <c r="C221" s="32" t="s">
        <v>743</v>
      </c>
      <c r="D221" s="22"/>
      <c r="E221" s="22"/>
      <c r="F221" s="22"/>
      <c r="G221" s="22"/>
      <c r="H221" s="22">
        <v>8091</v>
      </c>
      <c r="I221" s="22"/>
      <c r="J221" s="22"/>
      <c r="K221" s="22"/>
      <c r="L221" s="22"/>
      <c r="M221" s="22"/>
      <c r="N221" s="22"/>
      <c r="O221" s="22"/>
      <c r="P221" s="22"/>
      <c r="Q221" s="22"/>
      <c r="R221" s="22"/>
      <c r="S221" s="22"/>
      <c r="T221" s="22"/>
      <c r="U221" s="22"/>
      <c r="V221" s="22"/>
      <c r="W221" s="22"/>
      <c r="X221" s="22"/>
      <c r="Y221" s="22"/>
      <c r="Z221" s="22"/>
      <c r="AA221" s="22"/>
      <c r="AB221" s="22"/>
      <c r="AC221" s="22"/>
      <c r="AD221" s="22"/>
      <c r="AE221" s="22"/>
      <c r="AF221" s="22"/>
      <c r="AG221" s="22"/>
      <c r="AH221" s="22"/>
      <c r="AI221" s="22"/>
      <c r="AJ221" s="22">
        <v>9271</v>
      </c>
      <c r="AK221" s="22"/>
      <c r="AL221" s="22"/>
      <c r="AM221" s="22"/>
      <c r="AN221" s="22">
        <v>320</v>
      </c>
      <c r="AO221" s="22"/>
      <c r="AP221" s="22"/>
      <c r="AQ221" s="22"/>
      <c r="AR221" s="22"/>
      <c r="AS221" s="22"/>
      <c r="AT221" s="22"/>
      <c r="AU221" s="22"/>
      <c r="AV221" s="22"/>
      <c r="AW221" s="22"/>
      <c r="AX221" s="22"/>
      <c r="AY221" s="22"/>
      <c r="AZ221" s="22">
        <v>54198</v>
      </c>
      <c r="BA221" s="22"/>
      <c r="BB221" s="22"/>
      <c r="BC221" s="22"/>
      <c r="BD221" s="22"/>
      <c r="BE221" s="22"/>
      <c r="BF221" s="22"/>
      <c r="BG221" s="22"/>
      <c r="BH221" s="22"/>
      <c r="BI221" s="22">
        <f t="shared" si="3"/>
        <v>71880</v>
      </c>
    </row>
    <row r="222" spans="1:61" ht="20.25" customHeight="1">
      <c r="A222" s="25" t="s">
        <v>746</v>
      </c>
      <c r="B222" s="25">
        <v>3</v>
      </c>
      <c r="C222" s="32" t="s">
        <v>747</v>
      </c>
      <c r="D222" s="22">
        <v>587</v>
      </c>
      <c r="E222" s="22"/>
      <c r="F222" s="22"/>
      <c r="G222" s="22">
        <v>784</v>
      </c>
      <c r="H222" s="22"/>
      <c r="I222" s="22"/>
      <c r="J222" s="22"/>
      <c r="K222" s="22"/>
      <c r="L222" s="22"/>
      <c r="M222" s="22"/>
      <c r="N222" s="22"/>
      <c r="O222" s="22"/>
      <c r="P222" s="22"/>
      <c r="Q222" s="22"/>
      <c r="R222" s="22"/>
      <c r="S222" s="22"/>
      <c r="T222" s="22"/>
      <c r="U222" s="22"/>
      <c r="V222" s="22"/>
      <c r="W222" s="22"/>
      <c r="X222" s="22"/>
      <c r="Y222" s="22"/>
      <c r="Z222" s="22"/>
      <c r="AA222" s="22"/>
      <c r="AB222" s="22"/>
      <c r="AC222" s="22"/>
      <c r="AD222" s="22"/>
      <c r="AE222" s="22"/>
      <c r="AF222" s="22"/>
      <c r="AG222" s="22"/>
      <c r="AH222" s="22"/>
      <c r="AI222" s="22"/>
      <c r="AJ222" s="22"/>
      <c r="AK222" s="22"/>
      <c r="AL222" s="22"/>
      <c r="AM222" s="22"/>
      <c r="AN222" s="22"/>
      <c r="AO222" s="22"/>
      <c r="AP222" s="22"/>
      <c r="AQ222" s="22"/>
      <c r="AR222" s="22"/>
      <c r="AS222" s="22"/>
      <c r="AT222" s="22"/>
      <c r="AU222" s="22"/>
      <c r="AV222" s="22"/>
      <c r="AW222" s="22"/>
      <c r="AX222" s="22"/>
      <c r="AY222" s="22"/>
      <c r="AZ222" s="22"/>
      <c r="BA222" s="22"/>
      <c r="BB222" s="22"/>
      <c r="BC222" s="22"/>
      <c r="BD222" s="22"/>
      <c r="BE222" s="22"/>
      <c r="BF222" s="22"/>
      <c r="BG222" s="22"/>
      <c r="BH222" s="22"/>
      <c r="BI222" s="22">
        <f t="shared" si="3"/>
        <v>1371</v>
      </c>
    </row>
    <row r="223" spans="1:61" ht="20.25" customHeight="1">
      <c r="A223" s="25" t="s">
        <v>748</v>
      </c>
      <c r="B223" s="25">
        <v>4</v>
      </c>
      <c r="C223" s="32" t="s">
        <v>749</v>
      </c>
      <c r="D223" s="22">
        <v>587</v>
      </c>
      <c r="E223" s="22"/>
      <c r="F223" s="22"/>
      <c r="G223" s="22">
        <v>784</v>
      </c>
      <c r="H223" s="22"/>
      <c r="I223" s="22"/>
      <c r="J223" s="22"/>
      <c r="K223" s="22"/>
      <c r="L223" s="22"/>
      <c r="M223" s="22"/>
      <c r="N223" s="22"/>
      <c r="O223" s="22"/>
      <c r="P223" s="22"/>
      <c r="Q223" s="22"/>
      <c r="R223" s="22"/>
      <c r="S223" s="22"/>
      <c r="T223" s="22"/>
      <c r="U223" s="22"/>
      <c r="V223" s="22"/>
      <c r="W223" s="22"/>
      <c r="X223" s="22"/>
      <c r="Y223" s="22"/>
      <c r="Z223" s="22"/>
      <c r="AA223" s="22"/>
      <c r="AB223" s="22"/>
      <c r="AC223" s="22"/>
      <c r="AD223" s="22"/>
      <c r="AE223" s="22"/>
      <c r="AF223" s="22"/>
      <c r="AG223" s="22"/>
      <c r="AH223" s="22"/>
      <c r="AI223" s="22"/>
      <c r="AJ223" s="22"/>
      <c r="AK223" s="22"/>
      <c r="AL223" s="22"/>
      <c r="AM223" s="22"/>
      <c r="AN223" s="22"/>
      <c r="AO223" s="22"/>
      <c r="AP223" s="22"/>
      <c r="AQ223" s="22"/>
      <c r="AR223" s="22"/>
      <c r="AS223" s="22"/>
      <c r="AT223" s="22"/>
      <c r="AU223" s="22"/>
      <c r="AV223" s="22"/>
      <c r="AW223" s="22"/>
      <c r="AX223" s="22"/>
      <c r="AY223" s="22"/>
      <c r="AZ223" s="22"/>
      <c r="BA223" s="22"/>
      <c r="BB223" s="22"/>
      <c r="BC223" s="22"/>
      <c r="BD223" s="22"/>
      <c r="BE223" s="22"/>
      <c r="BF223" s="22"/>
      <c r="BG223" s="22"/>
      <c r="BH223" s="22"/>
      <c r="BI223" s="22">
        <f t="shared" si="3"/>
        <v>1371</v>
      </c>
    </row>
    <row r="224" spans="1:61" ht="20.25" customHeight="1">
      <c r="A224" s="25" t="s">
        <v>752</v>
      </c>
      <c r="B224" s="25">
        <v>2</v>
      </c>
      <c r="C224" s="32" t="s">
        <v>753</v>
      </c>
      <c r="D224" s="22">
        <v>5702</v>
      </c>
      <c r="E224" s="22">
        <v>1545</v>
      </c>
      <c r="F224" s="22"/>
      <c r="G224" s="22">
        <v>2385</v>
      </c>
      <c r="H224" s="22">
        <v>5595</v>
      </c>
      <c r="I224" s="22"/>
      <c r="J224" s="22"/>
      <c r="K224" s="22">
        <v>304</v>
      </c>
      <c r="L224" s="22"/>
      <c r="M224" s="22"/>
      <c r="N224" s="22"/>
      <c r="O224" s="22"/>
      <c r="P224" s="22"/>
      <c r="Q224" s="22"/>
      <c r="R224" s="22">
        <v>18636</v>
      </c>
      <c r="S224" s="22"/>
      <c r="T224" s="22"/>
      <c r="U224" s="22"/>
      <c r="V224" s="22"/>
      <c r="W224" s="22"/>
      <c r="X224" s="22"/>
      <c r="Y224" s="22">
        <v>3884</v>
      </c>
      <c r="Z224" s="22"/>
      <c r="AA224" s="22"/>
      <c r="AB224" s="22">
        <v>989</v>
      </c>
      <c r="AC224" s="22"/>
      <c r="AD224" s="22"/>
      <c r="AE224" s="22"/>
      <c r="AF224" s="22">
        <v>579</v>
      </c>
      <c r="AG224" s="22"/>
      <c r="AH224" s="22">
        <v>248</v>
      </c>
      <c r="AI224" s="22"/>
      <c r="AJ224" s="22">
        <v>1773</v>
      </c>
      <c r="AK224" s="22"/>
      <c r="AL224" s="22"/>
      <c r="AM224" s="22">
        <v>443</v>
      </c>
      <c r="AN224" s="22">
        <v>2250</v>
      </c>
      <c r="AO224" s="22"/>
      <c r="AP224" s="22">
        <v>760</v>
      </c>
      <c r="AQ224" s="22"/>
      <c r="AR224" s="22">
        <v>8037</v>
      </c>
      <c r="AS224" s="22"/>
      <c r="AT224" s="22"/>
      <c r="AU224" s="22"/>
      <c r="AV224" s="22">
        <v>211</v>
      </c>
      <c r="AW224" s="22"/>
      <c r="AX224" s="22"/>
      <c r="AY224" s="22"/>
      <c r="AZ224" s="22">
        <v>211411</v>
      </c>
      <c r="BA224" s="22"/>
      <c r="BB224" s="22"/>
      <c r="BC224" s="22"/>
      <c r="BD224" s="22"/>
      <c r="BE224" s="22"/>
      <c r="BF224" s="22"/>
      <c r="BG224" s="22"/>
      <c r="BH224" s="22"/>
      <c r="BI224" s="22">
        <f t="shared" si="3"/>
        <v>264752</v>
      </c>
    </row>
    <row r="225" spans="1:61" ht="20.25" customHeight="1">
      <c r="A225" s="25" t="s">
        <v>754</v>
      </c>
      <c r="B225" s="25">
        <v>3</v>
      </c>
      <c r="C225" s="32" t="s">
        <v>755</v>
      </c>
      <c r="D225" s="22"/>
      <c r="E225" s="22"/>
      <c r="F225" s="22"/>
      <c r="G225" s="22"/>
      <c r="H225" s="22">
        <v>1668</v>
      </c>
      <c r="I225" s="22"/>
      <c r="J225" s="22"/>
      <c r="K225" s="22"/>
      <c r="L225" s="22"/>
      <c r="M225" s="22"/>
      <c r="N225" s="22"/>
      <c r="O225" s="22"/>
      <c r="P225" s="22"/>
      <c r="Q225" s="22"/>
      <c r="R225" s="22"/>
      <c r="S225" s="22"/>
      <c r="T225" s="22"/>
      <c r="U225" s="22"/>
      <c r="V225" s="22"/>
      <c r="W225" s="22"/>
      <c r="X225" s="22"/>
      <c r="Y225" s="22"/>
      <c r="Z225" s="22"/>
      <c r="AA225" s="22"/>
      <c r="AB225" s="22"/>
      <c r="AC225" s="22"/>
      <c r="AD225" s="22"/>
      <c r="AE225" s="22"/>
      <c r="AF225" s="22"/>
      <c r="AG225" s="22"/>
      <c r="AH225" s="22"/>
      <c r="AI225" s="22"/>
      <c r="AJ225" s="22"/>
      <c r="AK225" s="22"/>
      <c r="AL225" s="22"/>
      <c r="AM225" s="22"/>
      <c r="AN225" s="22"/>
      <c r="AO225" s="22"/>
      <c r="AP225" s="22"/>
      <c r="AQ225" s="22"/>
      <c r="AR225" s="22"/>
      <c r="AS225" s="22"/>
      <c r="AT225" s="22"/>
      <c r="AU225" s="22"/>
      <c r="AV225" s="22"/>
      <c r="AW225" s="22"/>
      <c r="AX225" s="22"/>
      <c r="AY225" s="22"/>
      <c r="AZ225" s="22">
        <v>2654</v>
      </c>
      <c r="BA225" s="22"/>
      <c r="BB225" s="22"/>
      <c r="BC225" s="22"/>
      <c r="BD225" s="22"/>
      <c r="BE225" s="22"/>
      <c r="BF225" s="22"/>
      <c r="BG225" s="22"/>
      <c r="BH225" s="22"/>
      <c r="BI225" s="22">
        <f t="shared" si="3"/>
        <v>4322</v>
      </c>
    </row>
    <row r="226" spans="1:61" ht="20.25" customHeight="1">
      <c r="A226" s="25" t="s">
        <v>758</v>
      </c>
      <c r="B226" s="25">
        <v>3</v>
      </c>
      <c r="C226" s="32" t="s">
        <v>759</v>
      </c>
      <c r="D226" s="22"/>
      <c r="E226" s="22"/>
      <c r="F226" s="22"/>
      <c r="G226" s="22">
        <v>1547</v>
      </c>
      <c r="H226" s="22">
        <v>446</v>
      </c>
      <c r="I226" s="22"/>
      <c r="J226" s="22"/>
      <c r="K226" s="22"/>
      <c r="L226" s="22"/>
      <c r="M226" s="22"/>
      <c r="N226" s="22"/>
      <c r="O226" s="22"/>
      <c r="P226" s="22"/>
      <c r="Q226" s="22"/>
      <c r="R226" s="22"/>
      <c r="S226" s="22"/>
      <c r="T226" s="22"/>
      <c r="U226" s="22"/>
      <c r="V226" s="22"/>
      <c r="W226" s="22"/>
      <c r="X226" s="22"/>
      <c r="Y226" s="22">
        <v>866</v>
      </c>
      <c r="Z226" s="22"/>
      <c r="AA226" s="22"/>
      <c r="AB226" s="22"/>
      <c r="AC226" s="22"/>
      <c r="AD226" s="22"/>
      <c r="AE226" s="22"/>
      <c r="AF226" s="22"/>
      <c r="AG226" s="22"/>
      <c r="AH226" s="22"/>
      <c r="AI226" s="22"/>
      <c r="AJ226" s="22"/>
      <c r="AK226" s="22"/>
      <c r="AL226" s="22"/>
      <c r="AM226" s="22"/>
      <c r="AN226" s="22"/>
      <c r="AO226" s="22"/>
      <c r="AP226" s="22"/>
      <c r="AQ226" s="22"/>
      <c r="AR226" s="22"/>
      <c r="AS226" s="22"/>
      <c r="AT226" s="22"/>
      <c r="AU226" s="22"/>
      <c r="AV226" s="22"/>
      <c r="AW226" s="22"/>
      <c r="AX226" s="22"/>
      <c r="AY226" s="22"/>
      <c r="AZ226" s="22">
        <v>9514</v>
      </c>
      <c r="BA226" s="22"/>
      <c r="BB226" s="22"/>
      <c r="BC226" s="22"/>
      <c r="BD226" s="22"/>
      <c r="BE226" s="22"/>
      <c r="BF226" s="22"/>
      <c r="BG226" s="22"/>
      <c r="BH226" s="22"/>
      <c r="BI226" s="22">
        <f t="shared" si="3"/>
        <v>12373</v>
      </c>
    </row>
    <row r="227" spans="1:61" ht="20.25" customHeight="1">
      <c r="A227" s="25" t="s">
        <v>760</v>
      </c>
      <c r="B227" s="25">
        <v>3</v>
      </c>
      <c r="C227" s="32" t="s">
        <v>761</v>
      </c>
      <c r="D227" s="22"/>
      <c r="E227" s="22"/>
      <c r="F227" s="22"/>
      <c r="G227" s="22"/>
      <c r="H227" s="22"/>
      <c r="I227" s="22"/>
      <c r="J227" s="22"/>
      <c r="K227" s="22"/>
      <c r="L227" s="22"/>
      <c r="M227" s="22"/>
      <c r="N227" s="22"/>
      <c r="O227" s="22"/>
      <c r="P227" s="22"/>
      <c r="Q227" s="22"/>
      <c r="R227" s="22"/>
      <c r="S227" s="22"/>
      <c r="T227" s="22"/>
      <c r="U227" s="22"/>
      <c r="V227" s="22"/>
      <c r="W227" s="22"/>
      <c r="X227" s="22"/>
      <c r="Y227" s="22">
        <v>267</v>
      </c>
      <c r="Z227" s="22"/>
      <c r="AA227" s="22"/>
      <c r="AB227" s="22"/>
      <c r="AC227" s="22"/>
      <c r="AD227" s="22"/>
      <c r="AE227" s="22"/>
      <c r="AF227" s="22"/>
      <c r="AG227" s="22"/>
      <c r="AH227" s="22"/>
      <c r="AI227" s="22"/>
      <c r="AJ227" s="22"/>
      <c r="AK227" s="22"/>
      <c r="AL227" s="22"/>
      <c r="AM227" s="22"/>
      <c r="AN227" s="22"/>
      <c r="AO227" s="22"/>
      <c r="AP227" s="22">
        <v>412</v>
      </c>
      <c r="AQ227" s="22"/>
      <c r="AR227" s="22"/>
      <c r="AS227" s="22"/>
      <c r="AT227" s="22"/>
      <c r="AU227" s="22"/>
      <c r="AV227" s="22"/>
      <c r="AW227" s="22"/>
      <c r="AX227" s="22"/>
      <c r="AY227" s="22"/>
      <c r="AZ227" s="22">
        <v>5261</v>
      </c>
      <c r="BA227" s="22"/>
      <c r="BB227" s="22"/>
      <c r="BC227" s="22"/>
      <c r="BD227" s="22"/>
      <c r="BE227" s="22"/>
      <c r="BF227" s="22"/>
      <c r="BG227" s="22"/>
      <c r="BH227" s="22"/>
      <c r="BI227" s="22">
        <f t="shared" si="3"/>
        <v>5940</v>
      </c>
    </row>
    <row r="228" spans="1:61" ht="20.25" customHeight="1">
      <c r="A228" s="25" t="s">
        <v>762</v>
      </c>
      <c r="B228" s="25">
        <v>3</v>
      </c>
      <c r="C228" s="32" t="s">
        <v>763</v>
      </c>
      <c r="D228" s="22"/>
      <c r="E228" s="22">
        <v>1545</v>
      </c>
      <c r="F228" s="22"/>
      <c r="G228" s="22">
        <v>290</v>
      </c>
      <c r="H228" s="22">
        <v>210</v>
      </c>
      <c r="I228" s="22"/>
      <c r="J228" s="22"/>
      <c r="K228" s="22"/>
      <c r="L228" s="22"/>
      <c r="M228" s="22"/>
      <c r="N228" s="22"/>
      <c r="O228" s="22"/>
      <c r="P228" s="22"/>
      <c r="Q228" s="22"/>
      <c r="R228" s="22"/>
      <c r="S228" s="22"/>
      <c r="T228" s="22"/>
      <c r="U228" s="22"/>
      <c r="V228" s="22"/>
      <c r="W228" s="22"/>
      <c r="X228" s="22"/>
      <c r="Y228" s="22">
        <v>1368</v>
      </c>
      <c r="Z228" s="22"/>
      <c r="AA228" s="22"/>
      <c r="AB228" s="22"/>
      <c r="AC228" s="22"/>
      <c r="AD228" s="22"/>
      <c r="AE228" s="22"/>
      <c r="AF228" s="22"/>
      <c r="AG228" s="22"/>
      <c r="AH228" s="22"/>
      <c r="AI228" s="22"/>
      <c r="AJ228" s="22"/>
      <c r="AK228" s="22"/>
      <c r="AL228" s="22"/>
      <c r="AM228" s="22"/>
      <c r="AN228" s="22"/>
      <c r="AO228" s="22"/>
      <c r="AP228" s="22"/>
      <c r="AQ228" s="22"/>
      <c r="AR228" s="22"/>
      <c r="AS228" s="22"/>
      <c r="AT228" s="22"/>
      <c r="AU228" s="22"/>
      <c r="AV228" s="22"/>
      <c r="AW228" s="22"/>
      <c r="AX228" s="22"/>
      <c r="AY228" s="22"/>
      <c r="AZ228" s="22">
        <v>864</v>
      </c>
      <c r="BA228" s="22"/>
      <c r="BB228" s="22"/>
      <c r="BC228" s="22"/>
      <c r="BD228" s="22"/>
      <c r="BE228" s="22"/>
      <c r="BF228" s="22"/>
      <c r="BG228" s="22"/>
      <c r="BH228" s="22"/>
      <c r="BI228" s="22">
        <f t="shared" si="3"/>
        <v>4277</v>
      </c>
    </row>
    <row r="229" spans="1:61" ht="20.25" customHeight="1">
      <c r="A229" s="25" t="s">
        <v>766</v>
      </c>
      <c r="B229" s="25">
        <v>3</v>
      </c>
      <c r="C229" s="32" t="s">
        <v>767</v>
      </c>
      <c r="D229" s="22">
        <v>5432</v>
      </c>
      <c r="E229" s="22"/>
      <c r="F229" s="22"/>
      <c r="G229" s="22">
        <v>264</v>
      </c>
      <c r="H229" s="22">
        <v>3271</v>
      </c>
      <c r="I229" s="22"/>
      <c r="J229" s="22"/>
      <c r="K229" s="22"/>
      <c r="L229" s="22"/>
      <c r="M229" s="22"/>
      <c r="N229" s="22"/>
      <c r="O229" s="22"/>
      <c r="P229" s="22"/>
      <c r="Q229" s="22"/>
      <c r="R229" s="22">
        <v>747</v>
      </c>
      <c r="S229" s="22"/>
      <c r="T229" s="22"/>
      <c r="U229" s="22"/>
      <c r="V229" s="22"/>
      <c r="W229" s="22"/>
      <c r="X229" s="22"/>
      <c r="Y229" s="22"/>
      <c r="Z229" s="22"/>
      <c r="AA229" s="22"/>
      <c r="AB229" s="22">
        <v>204</v>
      </c>
      <c r="AC229" s="22"/>
      <c r="AD229" s="22"/>
      <c r="AE229" s="22"/>
      <c r="AF229" s="22"/>
      <c r="AG229" s="22"/>
      <c r="AH229" s="22"/>
      <c r="AI229" s="22"/>
      <c r="AJ229" s="22">
        <v>276</v>
      </c>
      <c r="AK229" s="22"/>
      <c r="AL229" s="22"/>
      <c r="AM229" s="22"/>
      <c r="AN229" s="22">
        <v>2250</v>
      </c>
      <c r="AO229" s="22"/>
      <c r="AP229" s="22">
        <v>348</v>
      </c>
      <c r="AQ229" s="22"/>
      <c r="AR229" s="22">
        <v>8037</v>
      </c>
      <c r="AS229" s="22"/>
      <c r="AT229" s="22"/>
      <c r="AU229" s="22"/>
      <c r="AV229" s="22">
        <v>211</v>
      </c>
      <c r="AW229" s="22"/>
      <c r="AX229" s="22"/>
      <c r="AY229" s="22"/>
      <c r="AZ229" s="22">
        <v>118410</v>
      </c>
      <c r="BA229" s="22"/>
      <c r="BB229" s="22"/>
      <c r="BC229" s="22"/>
      <c r="BD229" s="22"/>
      <c r="BE229" s="22"/>
      <c r="BF229" s="22"/>
      <c r="BG229" s="22"/>
      <c r="BH229" s="22"/>
      <c r="BI229" s="22">
        <f t="shared" si="3"/>
        <v>139450</v>
      </c>
    </row>
    <row r="230" spans="1:61" ht="20.25" customHeight="1">
      <c r="A230" s="25" t="s">
        <v>770</v>
      </c>
      <c r="B230" s="25">
        <v>4</v>
      </c>
      <c r="C230" s="32" t="s">
        <v>771</v>
      </c>
      <c r="D230" s="22"/>
      <c r="E230" s="22"/>
      <c r="F230" s="22"/>
      <c r="G230" s="22"/>
      <c r="H230" s="22"/>
      <c r="I230" s="22"/>
      <c r="J230" s="22"/>
      <c r="K230" s="22"/>
      <c r="L230" s="22"/>
      <c r="M230" s="22"/>
      <c r="N230" s="22"/>
      <c r="O230" s="22"/>
      <c r="P230" s="22"/>
      <c r="Q230" s="22"/>
      <c r="R230" s="22"/>
      <c r="S230" s="22"/>
      <c r="T230" s="22"/>
      <c r="U230" s="22"/>
      <c r="V230" s="22"/>
      <c r="W230" s="22"/>
      <c r="X230" s="22"/>
      <c r="Y230" s="22"/>
      <c r="Z230" s="22"/>
      <c r="AA230" s="22"/>
      <c r="AB230" s="22"/>
      <c r="AC230" s="22"/>
      <c r="AD230" s="22"/>
      <c r="AE230" s="22"/>
      <c r="AF230" s="22"/>
      <c r="AG230" s="22"/>
      <c r="AH230" s="22"/>
      <c r="AI230" s="22"/>
      <c r="AJ230" s="22"/>
      <c r="AK230" s="22"/>
      <c r="AL230" s="22"/>
      <c r="AM230" s="22"/>
      <c r="AN230" s="22"/>
      <c r="AO230" s="22"/>
      <c r="AP230" s="22"/>
      <c r="AQ230" s="22"/>
      <c r="AR230" s="22"/>
      <c r="AS230" s="22"/>
      <c r="AT230" s="22"/>
      <c r="AU230" s="22"/>
      <c r="AV230" s="22"/>
      <c r="AW230" s="22"/>
      <c r="AX230" s="22"/>
      <c r="AY230" s="22"/>
      <c r="AZ230" s="22">
        <v>4319</v>
      </c>
      <c r="BA230" s="22"/>
      <c r="BB230" s="22"/>
      <c r="BC230" s="22"/>
      <c r="BD230" s="22"/>
      <c r="BE230" s="22"/>
      <c r="BF230" s="22"/>
      <c r="BG230" s="22"/>
      <c r="BH230" s="22"/>
      <c r="BI230" s="22">
        <f t="shared" si="3"/>
        <v>4319</v>
      </c>
    </row>
    <row r="231" spans="1:61" ht="20.25" customHeight="1">
      <c r="A231" s="25" t="s">
        <v>774</v>
      </c>
      <c r="B231" s="25">
        <v>3</v>
      </c>
      <c r="C231" s="32" t="s">
        <v>775</v>
      </c>
      <c r="D231" s="22"/>
      <c r="E231" s="22"/>
      <c r="F231" s="22"/>
      <c r="G231" s="22"/>
      <c r="H231" s="22"/>
      <c r="I231" s="22"/>
      <c r="J231" s="22"/>
      <c r="K231" s="22"/>
      <c r="L231" s="22"/>
      <c r="M231" s="22"/>
      <c r="N231" s="22"/>
      <c r="O231" s="22"/>
      <c r="P231" s="22"/>
      <c r="Q231" s="22"/>
      <c r="R231" s="22"/>
      <c r="S231" s="22"/>
      <c r="T231" s="22"/>
      <c r="U231" s="22"/>
      <c r="V231" s="22"/>
      <c r="W231" s="22"/>
      <c r="X231" s="22"/>
      <c r="Y231" s="22">
        <v>920</v>
      </c>
      <c r="Z231" s="22"/>
      <c r="AA231" s="22"/>
      <c r="AB231" s="22"/>
      <c r="AC231" s="22"/>
      <c r="AD231" s="22"/>
      <c r="AE231" s="22"/>
      <c r="AF231" s="22"/>
      <c r="AG231" s="22"/>
      <c r="AH231" s="22"/>
      <c r="AI231" s="22"/>
      <c r="AJ231" s="22"/>
      <c r="AK231" s="22"/>
      <c r="AL231" s="22"/>
      <c r="AM231" s="22"/>
      <c r="AN231" s="22"/>
      <c r="AO231" s="22"/>
      <c r="AP231" s="22"/>
      <c r="AQ231" s="22"/>
      <c r="AR231" s="22"/>
      <c r="AS231" s="22"/>
      <c r="AT231" s="22"/>
      <c r="AU231" s="22"/>
      <c r="AV231" s="22"/>
      <c r="AW231" s="22"/>
      <c r="AX231" s="22"/>
      <c r="AY231" s="22"/>
      <c r="AZ231" s="22"/>
      <c r="BA231" s="22"/>
      <c r="BB231" s="22"/>
      <c r="BC231" s="22"/>
      <c r="BD231" s="22"/>
      <c r="BE231" s="22"/>
      <c r="BF231" s="22"/>
      <c r="BG231" s="22"/>
      <c r="BH231" s="22"/>
      <c r="BI231" s="22">
        <f t="shared" si="3"/>
        <v>920</v>
      </c>
    </row>
    <row r="232" spans="1:61" ht="20.25" customHeight="1">
      <c r="A232" s="25" t="s">
        <v>776</v>
      </c>
      <c r="B232" s="25">
        <v>3</v>
      </c>
      <c r="C232" s="32" t="s">
        <v>777</v>
      </c>
      <c r="D232" s="22"/>
      <c r="E232" s="22"/>
      <c r="F232" s="22"/>
      <c r="G232" s="22"/>
      <c r="H232" s="22"/>
      <c r="I232" s="22"/>
      <c r="J232" s="22"/>
      <c r="K232" s="22"/>
      <c r="L232" s="22"/>
      <c r="M232" s="22"/>
      <c r="N232" s="22"/>
      <c r="O232" s="22"/>
      <c r="P232" s="22"/>
      <c r="Q232" s="22"/>
      <c r="R232" s="22"/>
      <c r="S232" s="22"/>
      <c r="T232" s="22"/>
      <c r="U232" s="22"/>
      <c r="V232" s="22"/>
      <c r="W232" s="22"/>
      <c r="X232" s="22"/>
      <c r="Y232" s="22">
        <v>463</v>
      </c>
      <c r="Z232" s="22"/>
      <c r="AA232" s="22"/>
      <c r="AB232" s="22"/>
      <c r="AC232" s="22"/>
      <c r="AD232" s="22"/>
      <c r="AE232" s="22"/>
      <c r="AF232" s="22"/>
      <c r="AG232" s="22"/>
      <c r="AH232" s="22"/>
      <c r="AI232" s="22"/>
      <c r="AJ232" s="22"/>
      <c r="AK232" s="22"/>
      <c r="AL232" s="22"/>
      <c r="AM232" s="22"/>
      <c r="AN232" s="22"/>
      <c r="AO232" s="22"/>
      <c r="AP232" s="22"/>
      <c r="AQ232" s="22"/>
      <c r="AR232" s="22"/>
      <c r="AS232" s="22"/>
      <c r="AT232" s="22"/>
      <c r="AU232" s="22"/>
      <c r="AV232" s="22"/>
      <c r="AW232" s="22"/>
      <c r="AX232" s="22"/>
      <c r="AY232" s="22"/>
      <c r="AZ232" s="22">
        <v>249</v>
      </c>
      <c r="BA232" s="22"/>
      <c r="BB232" s="22"/>
      <c r="BC232" s="22"/>
      <c r="BD232" s="22"/>
      <c r="BE232" s="22"/>
      <c r="BF232" s="22"/>
      <c r="BG232" s="22"/>
      <c r="BH232" s="22"/>
      <c r="BI232" s="22">
        <f t="shared" si="3"/>
        <v>712</v>
      </c>
    </row>
    <row r="233" spans="1:61" ht="20.25" customHeight="1">
      <c r="A233" s="25" t="s">
        <v>778</v>
      </c>
      <c r="B233" s="25">
        <v>4</v>
      </c>
      <c r="C233" s="32" t="s">
        <v>779</v>
      </c>
      <c r="D233" s="22"/>
      <c r="E233" s="22"/>
      <c r="F233" s="22"/>
      <c r="G233" s="22"/>
      <c r="H233" s="22"/>
      <c r="I233" s="22"/>
      <c r="J233" s="22"/>
      <c r="K233" s="22"/>
      <c r="L233" s="22"/>
      <c r="M233" s="22"/>
      <c r="N233" s="22"/>
      <c r="O233" s="22"/>
      <c r="P233" s="22"/>
      <c r="Q233" s="22"/>
      <c r="R233" s="22"/>
      <c r="S233" s="22"/>
      <c r="T233" s="22"/>
      <c r="U233" s="22"/>
      <c r="V233" s="22"/>
      <c r="W233" s="22"/>
      <c r="X233" s="22"/>
      <c r="Y233" s="22"/>
      <c r="Z233" s="22"/>
      <c r="AA233" s="22"/>
      <c r="AB233" s="22"/>
      <c r="AC233" s="22"/>
      <c r="AD233" s="22"/>
      <c r="AE233" s="22"/>
      <c r="AF233" s="22"/>
      <c r="AG233" s="22"/>
      <c r="AH233" s="22"/>
      <c r="AI233" s="22"/>
      <c r="AJ233" s="22"/>
      <c r="AK233" s="22"/>
      <c r="AL233" s="22"/>
      <c r="AM233" s="22"/>
      <c r="AN233" s="22"/>
      <c r="AO233" s="22"/>
      <c r="AP233" s="22"/>
      <c r="AQ233" s="22"/>
      <c r="AR233" s="22"/>
      <c r="AS233" s="22"/>
      <c r="AT233" s="22"/>
      <c r="AU233" s="22"/>
      <c r="AV233" s="22"/>
      <c r="AW233" s="22"/>
      <c r="AX233" s="22"/>
      <c r="AY233" s="22"/>
      <c r="AZ233" s="22">
        <v>249</v>
      </c>
      <c r="BA233" s="22"/>
      <c r="BB233" s="22"/>
      <c r="BC233" s="22"/>
      <c r="BD233" s="22"/>
      <c r="BE233" s="22"/>
      <c r="BF233" s="22"/>
      <c r="BG233" s="22"/>
      <c r="BH233" s="22"/>
      <c r="BI233" s="22">
        <f t="shared" si="3"/>
        <v>249</v>
      </c>
    </row>
    <row r="234" spans="1:61" ht="20.25" customHeight="1">
      <c r="A234" s="25" t="s">
        <v>782</v>
      </c>
      <c r="B234" s="25">
        <v>3</v>
      </c>
      <c r="C234" s="32" t="s">
        <v>783</v>
      </c>
      <c r="D234" s="22"/>
      <c r="E234" s="22"/>
      <c r="F234" s="22"/>
      <c r="G234" s="22">
        <v>284</v>
      </c>
      <c r="H234" s="22"/>
      <c r="I234" s="22"/>
      <c r="J234" s="22"/>
      <c r="K234" s="22"/>
      <c r="L234" s="22"/>
      <c r="M234" s="22"/>
      <c r="N234" s="22"/>
      <c r="O234" s="22"/>
      <c r="P234" s="22"/>
      <c r="Q234" s="22"/>
      <c r="R234" s="22"/>
      <c r="S234" s="22"/>
      <c r="T234" s="22"/>
      <c r="U234" s="22"/>
      <c r="V234" s="22"/>
      <c r="W234" s="22"/>
      <c r="X234" s="22"/>
      <c r="Y234" s="22"/>
      <c r="Z234" s="22"/>
      <c r="AA234" s="22"/>
      <c r="AB234" s="22"/>
      <c r="AC234" s="22"/>
      <c r="AD234" s="22"/>
      <c r="AE234" s="22"/>
      <c r="AF234" s="22"/>
      <c r="AG234" s="22"/>
      <c r="AH234" s="22"/>
      <c r="AI234" s="22"/>
      <c r="AJ234" s="22"/>
      <c r="AK234" s="22"/>
      <c r="AL234" s="22"/>
      <c r="AM234" s="22"/>
      <c r="AN234" s="22"/>
      <c r="AO234" s="22"/>
      <c r="AP234" s="22"/>
      <c r="AQ234" s="22"/>
      <c r="AR234" s="22"/>
      <c r="AS234" s="22"/>
      <c r="AT234" s="22"/>
      <c r="AU234" s="22"/>
      <c r="AV234" s="22"/>
      <c r="AW234" s="22"/>
      <c r="AX234" s="22"/>
      <c r="AY234" s="22"/>
      <c r="AZ234" s="22">
        <v>280</v>
      </c>
      <c r="BA234" s="22"/>
      <c r="BB234" s="22"/>
      <c r="BC234" s="22"/>
      <c r="BD234" s="22"/>
      <c r="BE234" s="22"/>
      <c r="BF234" s="22"/>
      <c r="BG234" s="22"/>
      <c r="BH234" s="22"/>
      <c r="BI234" s="22">
        <f t="shared" si="3"/>
        <v>564</v>
      </c>
    </row>
    <row r="235" spans="1:61" ht="20.25" customHeight="1">
      <c r="A235" s="25" t="s">
        <v>784</v>
      </c>
      <c r="B235" s="25">
        <v>4</v>
      </c>
      <c r="C235" s="32" t="s">
        <v>785</v>
      </c>
      <c r="D235" s="22"/>
      <c r="E235" s="22"/>
      <c r="F235" s="22"/>
      <c r="G235" s="22"/>
      <c r="H235" s="22"/>
      <c r="I235" s="22"/>
      <c r="J235" s="22"/>
      <c r="K235" s="22"/>
      <c r="L235" s="22"/>
      <c r="M235" s="22"/>
      <c r="N235" s="22"/>
      <c r="O235" s="22"/>
      <c r="P235" s="22"/>
      <c r="Q235" s="22"/>
      <c r="R235" s="22"/>
      <c r="S235" s="22"/>
      <c r="T235" s="22"/>
      <c r="U235" s="22"/>
      <c r="V235" s="22"/>
      <c r="W235" s="22"/>
      <c r="X235" s="22"/>
      <c r="Y235" s="22"/>
      <c r="Z235" s="22"/>
      <c r="AA235" s="22"/>
      <c r="AB235" s="22"/>
      <c r="AC235" s="22"/>
      <c r="AD235" s="22"/>
      <c r="AE235" s="22"/>
      <c r="AF235" s="22"/>
      <c r="AG235" s="22"/>
      <c r="AH235" s="22"/>
      <c r="AI235" s="22"/>
      <c r="AJ235" s="22"/>
      <c r="AK235" s="22"/>
      <c r="AL235" s="22"/>
      <c r="AM235" s="22"/>
      <c r="AN235" s="22"/>
      <c r="AO235" s="22"/>
      <c r="AP235" s="22"/>
      <c r="AQ235" s="22"/>
      <c r="AR235" s="22"/>
      <c r="AS235" s="22"/>
      <c r="AT235" s="22"/>
      <c r="AU235" s="22"/>
      <c r="AV235" s="22"/>
      <c r="AW235" s="22"/>
      <c r="AX235" s="22"/>
      <c r="AY235" s="22"/>
      <c r="AZ235" s="22">
        <v>280</v>
      </c>
      <c r="BA235" s="22"/>
      <c r="BB235" s="22"/>
      <c r="BC235" s="22"/>
      <c r="BD235" s="22"/>
      <c r="BE235" s="22"/>
      <c r="BF235" s="22"/>
      <c r="BG235" s="22"/>
      <c r="BH235" s="22"/>
      <c r="BI235" s="22">
        <f t="shared" si="3"/>
        <v>280</v>
      </c>
    </row>
    <row r="236" spans="1:61" ht="20.25" customHeight="1">
      <c r="A236" s="25" t="s">
        <v>786</v>
      </c>
      <c r="B236" s="25">
        <v>5</v>
      </c>
      <c r="C236" s="32" t="s">
        <v>787</v>
      </c>
      <c r="D236" s="22"/>
      <c r="E236" s="22"/>
      <c r="F236" s="22"/>
      <c r="G236" s="22"/>
      <c r="H236" s="22"/>
      <c r="I236" s="22"/>
      <c r="J236" s="22"/>
      <c r="K236" s="22"/>
      <c r="L236" s="22"/>
      <c r="M236" s="22"/>
      <c r="N236" s="22"/>
      <c r="O236" s="22"/>
      <c r="P236" s="22"/>
      <c r="Q236" s="22"/>
      <c r="R236" s="22"/>
      <c r="S236" s="22"/>
      <c r="T236" s="22"/>
      <c r="U236" s="22"/>
      <c r="V236" s="22"/>
      <c r="W236" s="22"/>
      <c r="X236" s="22"/>
      <c r="Y236" s="22"/>
      <c r="Z236" s="22"/>
      <c r="AA236" s="22"/>
      <c r="AB236" s="22"/>
      <c r="AC236" s="22"/>
      <c r="AD236" s="22"/>
      <c r="AE236" s="22"/>
      <c r="AF236" s="22"/>
      <c r="AG236" s="22"/>
      <c r="AH236" s="22"/>
      <c r="AI236" s="22"/>
      <c r="AJ236" s="22"/>
      <c r="AK236" s="22"/>
      <c r="AL236" s="22"/>
      <c r="AM236" s="22"/>
      <c r="AN236" s="22"/>
      <c r="AO236" s="22"/>
      <c r="AP236" s="22"/>
      <c r="AQ236" s="22"/>
      <c r="AR236" s="22"/>
      <c r="AS236" s="22"/>
      <c r="AT236" s="22"/>
      <c r="AU236" s="22"/>
      <c r="AV236" s="22"/>
      <c r="AW236" s="22"/>
      <c r="AX236" s="22"/>
      <c r="AY236" s="22"/>
      <c r="AZ236" s="22">
        <v>280</v>
      </c>
      <c r="BA236" s="22"/>
      <c r="BB236" s="22"/>
      <c r="BC236" s="22"/>
      <c r="BD236" s="22"/>
      <c r="BE236" s="22"/>
      <c r="BF236" s="22"/>
      <c r="BG236" s="22"/>
      <c r="BH236" s="22"/>
      <c r="BI236" s="22">
        <f t="shared" si="3"/>
        <v>280</v>
      </c>
    </row>
    <row r="237" spans="1:61" ht="20.25" customHeight="1">
      <c r="A237" s="25" t="s">
        <v>792</v>
      </c>
      <c r="B237" s="25">
        <v>3</v>
      </c>
      <c r="C237" s="32" t="s">
        <v>793</v>
      </c>
      <c r="D237" s="22"/>
      <c r="E237" s="22"/>
      <c r="F237" s="22"/>
      <c r="G237" s="22"/>
      <c r="H237" s="22"/>
      <c r="I237" s="22"/>
      <c r="J237" s="22"/>
      <c r="K237" s="22"/>
      <c r="L237" s="22"/>
      <c r="M237" s="22"/>
      <c r="N237" s="22"/>
      <c r="O237" s="22"/>
      <c r="P237" s="22"/>
      <c r="Q237" s="22"/>
      <c r="R237" s="22"/>
      <c r="S237" s="22"/>
      <c r="T237" s="22"/>
      <c r="U237" s="22"/>
      <c r="V237" s="22"/>
      <c r="W237" s="22"/>
      <c r="X237" s="22"/>
      <c r="Y237" s="22"/>
      <c r="Z237" s="22"/>
      <c r="AA237" s="22"/>
      <c r="AB237" s="22"/>
      <c r="AC237" s="22"/>
      <c r="AD237" s="22"/>
      <c r="AE237" s="22"/>
      <c r="AF237" s="22"/>
      <c r="AG237" s="22"/>
      <c r="AH237" s="22"/>
      <c r="AI237" s="22"/>
      <c r="AJ237" s="22"/>
      <c r="AK237" s="22"/>
      <c r="AL237" s="22"/>
      <c r="AM237" s="22"/>
      <c r="AN237" s="22"/>
      <c r="AO237" s="22"/>
      <c r="AP237" s="22"/>
      <c r="AQ237" s="22"/>
      <c r="AR237" s="22"/>
      <c r="AS237" s="22"/>
      <c r="AT237" s="22"/>
      <c r="AU237" s="22"/>
      <c r="AV237" s="22"/>
      <c r="AW237" s="22"/>
      <c r="AX237" s="22"/>
      <c r="AY237" s="22"/>
      <c r="AZ237" s="22">
        <v>21382</v>
      </c>
      <c r="BA237" s="22"/>
      <c r="BB237" s="22"/>
      <c r="BC237" s="22"/>
      <c r="BD237" s="22"/>
      <c r="BE237" s="22"/>
      <c r="BF237" s="22"/>
      <c r="BG237" s="22"/>
      <c r="BH237" s="22"/>
      <c r="BI237" s="22">
        <f t="shared" si="3"/>
        <v>21382</v>
      </c>
    </row>
    <row r="238" spans="1:61" ht="20.25" customHeight="1">
      <c r="A238" s="25" t="s">
        <v>794</v>
      </c>
      <c r="B238" s="25">
        <v>4</v>
      </c>
      <c r="C238" s="32" t="s">
        <v>795</v>
      </c>
      <c r="D238" s="22"/>
      <c r="E238" s="22"/>
      <c r="F238" s="22"/>
      <c r="G238" s="22"/>
      <c r="H238" s="22"/>
      <c r="I238" s="22"/>
      <c r="J238" s="22"/>
      <c r="K238" s="22"/>
      <c r="L238" s="22"/>
      <c r="M238" s="22"/>
      <c r="N238" s="22"/>
      <c r="O238" s="22"/>
      <c r="P238" s="22"/>
      <c r="Q238" s="22"/>
      <c r="R238" s="22"/>
      <c r="S238" s="22"/>
      <c r="T238" s="22"/>
      <c r="U238" s="22"/>
      <c r="V238" s="22"/>
      <c r="W238" s="22"/>
      <c r="X238" s="22"/>
      <c r="Y238" s="22"/>
      <c r="Z238" s="22"/>
      <c r="AA238" s="22"/>
      <c r="AB238" s="22"/>
      <c r="AC238" s="22"/>
      <c r="AD238" s="22"/>
      <c r="AE238" s="22"/>
      <c r="AF238" s="22"/>
      <c r="AG238" s="22"/>
      <c r="AH238" s="22"/>
      <c r="AI238" s="22"/>
      <c r="AJ238" s="22"/>
      <c r="AK238" s="22"/>
      <c r="AL238" s="22"/>
      <c r="AM238" s="22"/>
      <c r="AN238" s="22"/>
      <c r="AO238" s="22"/>
      <c r="AP238" s="22"/>
      <c r="AQ238" s="22"/>
      <c r="AR238" s="22"/>
      <c r="AS238" s="22"/>
      <c r="AT238" s="22"/>
      <c r="AU238" s="22"/>
      <c r="AV238" s="22"/>
      <c r="AW238" s="22"/>
      <c r="AX238" s="22"/>
      <c r="AY238" s="22"/>
      <c r="AZ238" s="22">
        <v>21382</v>
      </c>
      <c r="BA238" s="22"/>
      <c r="BB238" s="22"/>
      <c r="BC238" s="22"/>
      <c r="BD238" s="22"/>
      <c r="BE238" s="22"/>
      <c r="BF238" s="22"/>
      <c r="BG238" s="22"/>
      <c r="BH238" s="22"/>
      <c r="BI238" s="22">
        <f t="shared" si="3"/>
        <v>21382</v>
      </c>
    </row>
    <row r="239" spans="1:61" s="31" customFormat="1" ht="20.25" customHeight="1">
      <c r="A239" s="27" t="s">
        <v>806</v>
      </c>
      <c r="B239" s="27">
        <v>1</v>
      </c>
      <c r="C239" s="28" t="s">
        <v>807</v>
      </c>
      <c r="D239" s="21"/>
      <c r="E239" s="21">
        <v>62608</v>
      </c>
      <c r="F239" s="21">
        <v>275</v>
      </c>
      <c r="G239" s="21">
        <v>7080</v>
      </c>
      <c r="H239" s="21">
        <v>132647</v>
      </c>
      <c r="I239" s="21">
        <v>1446</v>
      </c>
      <c r="J239" s="21"/>
      <c r="K239" s="21">
        <v>10865</v>
      </c>
      <c r="L239" s="21">
        <v>3051</v>
      </c>
      <c r="M239" s="21"/>
      <c r="N239" s="21"/>
      <c r="O239" s="21">
        <v>536</v>
      </c>
      <c r="P239" s="21"/>
      <c r="Q239" s="21">
        <v>1438</v>
      </c>
      <c r="R239" s="21">
        <v>33971</v>
      </c>
      <c r="S239" s="21"/>
      <c r="T239" s="21"/>
      <c r="U239" s="21"/>
      <c r="V239" s="21">
        <v>426</v>
      </c>
      <c r="W239" s="21"/>
      <c r="X239" s="21"/>
      <c r="Y239" s="21">
        <v>27407</v>
      </c>
      <c r="Z239" s="21">
        <v>167727</v>
      </c>
      <c r="AA239" s="21">
        <v>11977</v>
      </c>
      <c r="AB239" s="21">
        <v>9842</v>
      </c>
      <c r="AC239" s="21"/>
      <c r="AD239" s="21">
        <v>232</v>
      </c>
      <c r="AE239" s="21">
        <v>230</v>
      </c>
      <c r="AF239" s="21">
        <v>4622</v>
      </c>
      <c r="AG239" s="21">
        <v>9318</v>
      </c>
      <c r="AH239" s="21">
        <v>64307</v>
      </c>
      <c r="AI239" s="21">
        <v>5322</v>
      </c>
      <c r="AJ239" s="21">
        <v>17949</v>
      </c>
      <c r="AK239" s="21"/>
      <c r="AL239" s="21">
        <v>233</v>
      </c>
      <c r="AM239" s="21">
        <v>27938</v>
      </c>
      <c r="AN239" s="21">
        <v>1493</v>
      </c>
      <c r="AO239" s="21"/>
      <c r="AP239" s="21">
        <v>128728</v>
      </c>
      <c r="AQ239" s="21">
        <v>62629</v>
      </c>
      <c r="AR239" s="21">
        <v>80584</v>
      </c>
      <c r="AS239" s="21"/>
      <c r="AT239" s="21">
        <v>71219</v>
      </c>
      <c r="AU239" s="21">
        <v>40238</v>
      </c>
      <c r="AV239" s="21">
        <v>22819</v>
      </c>
      <c r="AW239" s="21">
        <v>298</v>
      </c>
      <c r="AX239" s="21">
        <v>47983</v>
      </c>
      <c r="AY239" s="21">
        <v>2213</v>
      </c>
      <c r="AZ239" s="21">
        <v>432705</v>
      </c>
      <c r="BA239" s="21">
        <v>21451</v>
      </c>
      <c r="BB239" s="21">
        <v>29646</v>
      </c>
      <c r="BC239" s="21">
        <v>170631</v>
      </c>
      <c r="BD239" s="21">
        <v>84032</v>
      </c>
      <c r="BE239" s="21">
        <v>5302</v>
      </c>
      <c r="BF239" s="21"/>
      <c r="BG239" s="21"/>
      <c r="BH239" s="21">
        <v>9598</v>
      </c>
      <c r="BI239" s="21">
        <f t="shared" si="3"/>
        <v>1813016</v>
      </c>
    </row>
    <row r="240" spans="1:61" ht="20.25" customHeight="1">
      <c r="A240" s="25" t="s">
        <v>808</v>
      </c>
      <c r="B240" s="25">
        <v>2</v>
      </c>
      <c r="C240" s="32" t="s">
        <v>809</v>
      </c>
      <c r="D240" s="22"/>
      <c r="E240" s="22">
        <v>62608</v>
      </c>
      <c r="F240" s="22">
        <v>275</v>
      </c>
      <c r="G240" s="22">
        <v>7080</v>
      </c>
      <c r="H240" s="22">
        <v>132647</v>
      </c>
      <c r="I240" s="22">
        <v>1446</v>
      </c>
      <c r="J240" s="22"/>
      <c r="K240" s="22">
        <v>10865</v>
      </c>
      <c r="L240" s="22">
        <v>3051</v>
      </c>
      <c r="M240" s="22"/>
      <c r="N240" s="22"/>
      <c r="O240" s="22">
        <v>536</v>
      </c>
      <c r="P240" s="22"/>
      <c r="Q240" s="22">
        <v>1438</v>
      </c>
      <c r="R240" s="22">
        <v>33971</v>
      </c>
      <c r="S240" s="22"/>
      <c r="T240" s="22"/>
      <c r="U240" s="22"/>
      <c r="V240" s="22">
        <v>426</v>
      </c>
      <c r="W240" s="22"/>
      <c r="X240" s="22"/>
      <c r="Y240" s="22">
        <v>27407</v>
      </c>
      <c r="Z240" s="22">
        <v>167727</v>
      </c>
      <c r="AA240" s="22">
        <v>11977</v>
      </c>
      <c r="AB240" s="22">
        <v>9842</v>
      </c>
      <c r="AC240" s="22"/>
      <c r="AD240" s="22">
        <v>232</v>
      </c>
      <c r="AE240" s="22">
        <v>230</v>
      </c>
      <c r="AF240" s="22">
        <v>4622</v>
      </c>
      <c r="AG240" s="22">
        <v>9318</v>
      </c>
      <c r="AH240" s="22">
        <v>64307</v>
      </c>
      <c r="AI240" s="22">
        <v>5322</v>
      </c>
      <c r="AJ240" s="22">
        <v>17949</v>
      </c>
      <c r="AK240" s="22"/>
      <c r="AL240" s="22">
        <v>233</v>
      </c>
      <c r="AM240" s="22">
        <v>27938</v>
      </c>
      <c r="AN240" s="22">
        <v>1493</v>
      </c>
      <c r="AO240" s="22"/>
      <c r="AP240" s="22">
        <v>128728</v>
      </c>
      <c r="AQ240" s="22">
        <v>62629</v>
      </c>
      <c r="AR240" s="22">
        <v>80584</v>
      </c>
      <c r="AS240" s="22"/>
      <c r="AT240" s="22">
        <v>71219</v>
      </c>
      <c r="AU240" s="22">
        <v>40238</v>
      </c>
      <c r="AV240" s="22">
        <v>22819</v>
      </c>
      <c r="AW240" s="22">
        <v>298</v>
      </c>
      <c r="AX240" s="22">
        <v>47983</v>
      </c>
      <c r="AY240" s="22">
        <v>2213</v>
      </c>
      <c r="AZ240" s="22">
        <v>432705</v>
      </c>
      <c r="BA240" s="22">
        <v>21451</v>
      </c>
      <c r="BB240" s="22">
        <v>29646</v>
      </c>
      <c r="BC240" s="22">
        <v>170631</v>
      </c>
      <c r="BD240" s="22">
        <v>84032</v>
      </c>
      <c r="BE240" s="22">
        <v>5302</v>
      </c>
      <c r="BF240" s="22"/>
      <c r="BG240" s="22"/>
      <c r="BH240" s="22">
        <v>9598</v>
      </c>
      <c r="BI240" s="22">
        <f t="shared" si="3"/>
        <v>1813016</v>
      </c>
    </row>
    <row r="241" spans="1:61" s="35" customFormat="1" ht="20.25" customHeight="1">
      <c r="A241" s="39" t="s">
        <v>821</v>
      </c>
      <c r="B241" s="39"/>
      <c r="C241" s="39"/>
      <c r="D241" s="24">
        <f>D16+D23+D27+D43+D112+D205+D239+D7</f>
        <v>1949969</v>
      </c>
      <c r="E241" s="24">
        <f aca="true" t="shared" si="4" ref="E241:BH241">E16+E23+E27+E43+E112+E205+E239+E7</f>
        <v>17529317</v>
      </c>
      <c r="F241" s="24">
        <f t="shared" si="4"/>
        <v>2216320</v>
      </c>
      <c r="G241" s="24">
        <f t="shared" si="4"/>
        <v>5872114</v>
      </c>
      <c r="H241" s="24">
        <f t="shared" si="4"/>
        <v>20349431</v>
      </c>
      <c r="I241" s="24">
        <f t="shared" si="4"/>
        <v>1191572</v>
      </c>
      <c r="J241" s="24">
        <f t="shared" si="4"/>
        <v>850292</v>
      </c>
      <c r="K241" s="24">
        <f t="shared" si="4"/>
        <v>148189</v>
      </c>
      <c r="L241" s="24">
        <f t="shared" si="4"/>
        <v>210732</v>
      </c>
      <c r="M241" s="24">
        <f t="shared" si="4"/>
        <v>7614</v>
      </c>
      <c r="N241" s="24">
        <f t="shared" si="4"/>
        <v>141201</v>
      </c>
      <c r="O241" s="24">
        <f t="shared" si="4"/>
        <v>97680</v>
      </c>
      <c r="P241" s="24">
        <f t="shared" si="4"/>
        <v>270172</v>
      </c>
      <c r="Q241" s="24">
        <f t="shared" si="4"/>
        <v>170766</v>
      </c>
      <c r="R241" s="24">
        <f t="shared" si="4"/>
        <v>3172211</v>
      </c>
      <c r="S241" s="24">
        <f t="shared" si="4"/>
        <v>35699</v>
      </c>
      <c r="T241" s="24">
        <f t="shared" si="4"/>
        <v>62947</v>
      </c>
      <c r="U241" s="24">
        <f t="shared" si="4"/>
        <v>256</v>
      </c>
      <c r="V241" s="24">
        <f t="shared" si="4"/>
        <v>45730</v>
      </c>
      <c r="W241" s="24">
        <f t="shared" si="4"/>
        <v>145868</v>
      </c>
      <c r="X241" s="24">
        <f t="shared" si="4"/>
        <v>551845</v>
      </c>
      <c r="Y241" s="24">
        <f t="shared" si="4"/>
        <v>16449073</v>
      </c>
      <c r="Z241" s="24">
        <f t="shared" si="4"/>
        <v>233068</v>
      </c>
      <c r="AA241" s="24">
        <f t="shared" si="4"/>
        <v>1058816</v>
      </c>
      <c r="AB241" s="24">
        <f t="shared" si="4"/>
        <v>267533</v>
      </c>
      <c r="AC241" s="24">
        <f t="shared" si="4"/>
        <v>118676</v>
      </c>
      <c r="AD241" s="24">
        <f t="shared" si="4"/>
        <v>44126</v>
      </c>
      <c r="AE241" s="24">
        <f t="shared" si="4"/>
        <v>230</v>
      </c>
      <c r="AF241" s="24">
        <f t="shared" si="4"/>
        <v>3921323</v>
      </c>
      <c r="AG241" s="24">
        <f t="shared" si="4"/>
        <v>127101</v>
      </c>
      <c r="AH241" s="24">
        <f t="shared" si="4"/>
        <v>759053</v>
      </c>
      <c r="AI241" s="24">
        <f t="shared" si="4"/>
        <v>83298</v>
      </c>
      <c r="AJ241" s="24">
        <f t="shared" si="4"/>
        <v>8431544</v>
      </c>
      <c r="AK241" s="24">
        <f t="shared" si="4"/>
        <v>2949</v>
      </c>
      <c r="AL241" s="24">
        <f t="shared" si="4"/>
        <v>619</v>
      </c>
      <c r="AM241" s="24">
        <f t="shared" si="4"/>
        <v>5348937</v>
      </c>
      <c r="AN241" s="24">
        <f t="shared" si="4"/>
        <v>412330</v>
      </c>
      <c r="AO241" s="24">
        <f t="shared" si="4"/>
        <v>10496</v>
      </c>
      <c r="AP241" s="24">
        <f t="shared" si="4"/>
        <v>7357503</v>
      </c>
      <c r="AQ241" s="24">
        <f t="shared" si="4"/>
        <v>3037024</v>
      </c>
      <c r="AR241" s="24">
        <f t="shared" si="4"/>
        <v>5591899</v>
      </c>
      <c r="AS241" s="24">
        <f t="shared" si="4"/>
        <v>155781</v>
      </c>
      <c r="AT241" s="24">
        <f t="shared" si="4"/>
        <v>2184711</v>
      </c>
      <c r="AU241" s="24">
        <f t="shared" si="4"/>
        <v>160747</v>
      </c>
      <c r="AV241" s="24">
        <f t="shared" si="4"/>
        <v>2738074</v>
      </c>
      <c r="AW241" s="24">
        <f t="shared" si="4"/>
        <v>414224</v>
      </c>
      <c r="AX241" s="24">
        <f t="shared" si="4"/>
        <v>692963</v>
      </c>
      <c r="AY241" s="24">
        <f t="shared" si="4"/>
        <v>35424</v>
      </c>
      <c r="AZ241" s="24">
        <f t="shared" si="4"/>
        <v>141661245</v>
      </c>
      <c r="BA241" s="24">
        <f t="shared" si="4"/>
        <v>148974</v>
      </c>
      <c r="BB241" s="24">
        <f t="shared" si="4"/>
        <v>840119</v>
      </c>
      <c r="BC241" s="24">
        <f t="shared" si="4"/>
        <v>4922194</v>
      </c>
      <c r="BD241" s="24">
        <f t="shared" si="4"/>
        <v>882026</v>
      </c>
      <c r="BE241" s="24">
        <f t="shared" si="4"/>
        <v>18931</v>
      </c>
      <c r="BF241" s="24">
        <f t="shared" si="4"/>
        <v>869</v>
      </c>
      <c r="BG241" s="24">
        <f t="shared" si="4"/>
        <v>18581</v>
      </c>
      <c r="BH241" s="24">
        <f t="shared" si="4"/>
        <v>542669</v>
      </c>
      <c r="BI241" s="24">
        <f t="shared" si="3"/>
        <v>263693055</v>
      </c>
    </row>
  </sheetData>
  <sheetProtection/>
  <mergeCells count="6">
    <mergeCell ref="A241:C241"/>
    <mergeCell ref="A4:A6"/>
    <mergeCell ref="B4:B6"/>
    <mergeCell ref="C4:C6"/>
    <mergeCell ref="D4:BH4"/>
    <mergeCell ref="BI4:BI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8" scale="31" r:id="rId1"/>
  <headerFooter>
    <oddFooter>&amp;C&amp;P /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2013-08-14T01:06:43Z</dcterms:modified>
  <cp:category/>
  <cp:version/>
  <cp:contentType/>
  <cp:contentStatus/>
</cp:coreProperties>
</file>