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【輸出】アジア" sheetId="1" r:id="rId1"/>
    <sheet name="大洋州 " sheetId="8" r:id="rId2"/>
    <sheet name="北米 " sheetId="9" r:id="rId3"/>
    <sheet name="中南米 " sheetId="10" r:id="rId4"/>
    <sheet name="欧州 " sheetId="11" r:id="rId5"/>
    <sheet name="中東 " sheetId="12" r:id="rId6"/>
    <sheet name="アフリカ" sheetId="2" r:id="rId7"/>
  </sheets>
  <definedNames>
    <definedName name="_xlnm.Print_Titles" localSheetId="0">【輸出】アジア!$2:$6</definedName>
    <definedName name="_xlnm.Print_Titles" localSheetId="6">アフリカ!$2:$6</definedName>
    <definedName name="_xlnm.Print_Titles" localSheetId="4">'欧州 '!$2:$6</definedName>
    <definedName name="_xlnm.Print_Titles" localSheetId="1">'大洋州 '!$2:$6</definedName>
    <definedName name="_xlnm.Print_Titles" localSheetId="5">'中東 '!$2:$6</definedName>
    <definedName name="_xlnm.Print_Titles" localSheetId="3">'中南米 '!$2:$7</definedName>
    <definedName name="_xlnm.Print_Titles" localSheetId="2">'北米 '!$2:$6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8" i="2" l="1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68" i="2"/>
  <c r="BH69" i="2"/>
  <c r="BH70" i="2"/>
  <c r="BH71" i="2"/>
  <c r="BH72" i="2"/>
  <c r="BH73" i="2"/>
  <c r="BH74" i="2"/>
  <c r="BH75" i="2"/>
  <c r="BH76" i="2"/>
  <c r="BH77" i="2"/>
  <c r="BH78" i="2"/>
  <c r="BH79" i="2"/>
  <c r="BH80" i="2"/>
  <c r="BH81" i="2"/>
  <c r="BH82" i="2"/>
  <c r="BH83" i="2"/>
  <c r="BH84" i="2"/>
  <c r="BH85" i="2"/>
  <c r="BH86" i="2"/>
  <c r="BH87" i="2"/>
  <c r="BH88" i="2"/>
  <c r="BH89" i="2"/>
  <c r="BH90" i="2"/>
  <c r="BH91" i="2"/>
  <c r="BH92" i="2"/>
  <c r="BH93" i="2"/>
  <c r="BH94" i="2"/>
  <c r="BH95" i="2"/>
  <c r="BH96" i="2"/>
  <c r="BH97" i="2"/>
  <c r="BH98" i="2"/>
  <c r="BH99" i="2"/>
  <c r="BH100" i="2"/>
  <c r="BH101" i="2"/>
  <c r="BH102" i="2"/>
  <c r="BH103" i="2"/>
  <c r="BH104" i="2"/>
  <c r="BH105" i="2"/>
  <c r="BH106" i="2"/>
  <c r="BH107" i="2"/>
  <c r="BH108" i="2"/>
  <c r="BH109" i="2"/>
  <c r="BH110" i="2"/>
  <c r="BH111" i="2"/>
  <c r="BH112" i="2"/>
  <c r="BH113" i="2"/>
  <c r="BH114" i="2"/>
  <c r="BH115" i="2"/>
  <c r="BH116" i="2"/>
  <c r="BH117" i="2"/>
  <c r="BH118" i="2"/>
  <c r="BH119" i="2"/>
  <c r="BH120" i="2"/>
  <c r="BH121" i="2"/>
  <c r="BH122" i="2"/>
  <c r="BH123" i="2"/>
  <c r="BH124" i="2"/>
  <c r="BH125" i="2"/>
  <c r="BH126" i="2"/>
  <c r="BH127" i="2"/>
  <c r="BH128" i="2"/>
  <c r="BH129" i="2"/>
  <c r="BH130" i="2"/>
  <c r="BH131" i="2"/>
  <c r="BH132" i="2"/>
  <c r="BH133" i="2"/>
  <c r="BH134" i="2"/>
  <c r="BH135" i="2"/>
  <c r="BH136" i="2"/>
  <c r="BH137" i="2"/>
  <c r="BH138" i="2"/>
  <c r="BH139" i="2"/>
  <c r="BH140" i="2"/>
  <c r="BH141" i="2"/>
  <c r="BH142" i="2"/>
  <c r="BH143" i="2"/>
  <c r="BH144" i="2"/>
  <c r="BH145" i="2"/>
  <c r="BH146" i="2"/>
  <c r="BH147" i="2"/>
  <c r="BH148" i="2"/>
  <c r="BH149" i="2"/>
  <c r="BH150" i="2"/>
  <c r="BH151" i="2"/>
  <c r="BH152" i="2"/>
  <c r="BH153" i="2"/>
  <c r="BH154" i="2"/>
  <c r="BH155" i="2"/>
  <c r="BH156" i="2"/>
  <c r="BH157" i="2"/>
  <c r="BH158" i="2"/>
  <c r="BH159" i="2"/>
  <c r="BH160" i="2"/>
  <c r="BH161" i="2"/>
  <c r="BH162" i="2"/>
  <c r="BH163" i="2"/>
  <c r="BH164" i="2"/>
  <c r="BH165" i="2"/>
  <c r="BH166" i="2"/>
  <c r="BH167" i="2"/>
  <c r="BH168" i="2"/>
  <c r="BH169" i="2"/>
  <c r="BH170" i="2"/>
  <c r="BH171" i="2"/>
  <c r="BH172" i="2"/>
  <c r="BH173" i="2"/>
  <c r="BH174" i="2"/>
  <c r="BH175" i="2"/>
  <c r="BH176" i="2"/>
  <c r="BH177" i="2"/>
  <c r="BH178" i="2"/>
  <c r="BH179" i="2"/>
  <c r="BH180" i="2"/>
  <c r="BH181" i="2"/>
  <c r="BH182" i="2"/>
  <c r="BH183" i="2"/>
  <c r="BH184" i="2"/>
  <c r="BH185" i="2"/>
  <c r="BH186" i="2"/>
  <c r="BH187" i="2"/>
  <c r="BH188" i="2"/>
  <c r="BH189" i="2"/>
  <c r="BH190" i="2"/>
  <c r="BH191" i="2"/>
  <c r="BH192" i="2"/>
  <c r="BH193" i="2"/>
  <c r="BH194" i="2"/>
  <c r="BH195" i="2"/>
  <c r="BH196" i="2"/>
  <c r="BH197" i="2"/>
  <c r="BH198" i="2"/>
  <c r="BH199" i="2"/>
  <c r="BH200" i="2"/>
  <c r="BH201" i="2"/>
  <c r="BH202" i="2"/>
  <c r="BH203" i="2"/>
  <c r="BH204" i="2"/>
  <c r="BH205" i="2"/>
  <c r="BH206" i="2"/>
  <c r="BH207" i="2"/>
  <c r="BH208" i="2"/>
  <c r="BH209" i="2"/>
  <c r="BH210" i="2"/>
  <c r="BH211" i="2"/>
  <c r="BH212" i="2"/>
  <c r="BH213" i="2"/>
  <c r="BH214" i="2"/>
  <c r="BH215" i="2"/>
  <c r="BH216" i="2"/>
  <c r="BH217" i="2"/>
  <c r="BH218" i="2"/>
  <c r="BH219" i="2"/>
  <c r="BH220" i="2"/>
  <c r="BH221" i="2"/>
  <c r="BH222" i="2"/>
  <c r="BH223" i="2"/>
  <c r="BH224" i="2"/>
  <c r="BH225" i="2"/>
  <c r="BH226" i="2"/>
  <c r="BH227" i="2"/>
  <c r="BH228" i="2"/>
  <c r="BH229" i="2"/>
  <c r="BH230" i="2"/>
  <c r="BH7" i="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111" i="12"/>
  <c r="R112" i="12"/>
  <c r="R113" i="12"/>
  <c r="R114" i="12"/>
  <c r="R115" i="12"/>
  <c r="R116" i="12"/>
  <c r="R117" i="12"/>
  <c r="R118" i="12"/>
  <c r="R119" i="12"/>
  <c r="R120" i="12"/>
  <c r="R121" i="12"/>
  <c r="R122" i="12"/>
  <c r="R123" i="12"/>
  <c r="R124" i="12"/>
  <c r="R125" i="12"/>
  <c r="R126" i="12"/>
  <c r="R127" i="12"/>
  <c r="R128" i="12"/>
  <c r="R129" i="12"/>
  <c r="R130" i="12"/>
  <c r="R131" i="12"/>
  <c r="R132" i="12"/>
  <c r="R133" i="12"/>
  <c r="R134" i="12"/>
  <c r="R135" i="12"/>
  <c r="R136" i="12"/>
  <c r="R137" i="12"/>
  <c r="R138" i="12"/>
  <c r="R139" i="12"/>
  <c r="R140" i="12"/>
  <c r="R141" i="12"/>
  <c r="R142" i="12"/>
  <c r="R143" i="12"/>
  <c r="R144" i="12"/>
  <c r="R145" i="12"/>
  <c r="R146" i="12"/>
  <c r="R147" i="12"/>
  <c r="R148" i="12"/>
  <c r="R149" i="12"/>
  <c r="R150" i="12"/>
  <c r="R151" i="12"/>
  <c r="R152" i="12"/>
  <c r="R153" i="12"/>
  <c r="R154" i="12"/>
  <c r="R155" i="12"/>
  <c r="R156" i="12"/>
  <c r="R157" i="12"/>
  <c r="R158" i="12"/>
  <c r="R159" i="12"/>
  <c r="R160" i="12"/>
  <c r="R161" i="12"/>
  <c r="R162" i="12"/>
  <c r="R163" i="12"/>
  <c r="R164" i="12"/>
  <c r="R165" i="12"/>
  <c r="R166" i="12"/>
  <c r="R167" i="12"/>
  <c r="R168" i="12"/>
  <c r="R169" i="12"/>
  <c r="R170" i="12"/>
  <c r="R171" i="12"/>
  <c r="R172" i="12"/>
  <c r="R173" i="12"/>
  <c r="R174" i="12"/>
  <c r="R175" i="12"/>
  <c r="R176" i="12"/>
  <c r="R177" i="12"/>
  <c r="R178" i="12"/>
  <c r="R179" i="12"/>
  <c r="R180" i="12"/>
  <c r="R181" i="12"/>
  <c r="R182" i="12"/>
  <c r="R183" i="12"/>
  <c r="R184" i="12"/>
  <c r="R185" i="12"/>
  <c r="R186" i="12"/>
  <c r="R187" i="12"/>
  <c r="R188" i="12"/>
  <c r="R189" i="12"/>
  <c r="R190" i="12"/>
  <c r="R191" i="12"/>
  <c r="R192" i="12"/>
  <c r="R193" i="12"/>
  <c r="R194" i="12"/>
  <c r="R195" i="12"/>
  <c r="R196" i="12"/>
  <c r="R197" i="12"/>
  <c r="R198" i="12"/>
  <c r="R199" i="12"/>
  <c r="R200" i="12"/>
  <c r="R201" i="12"/>
  <c r="R202" i="12"/>
  <c r="R203" i="12"/>
  <c r="R204" i="12"/>
  <c r="R205" i="12"/>
  <c r="R206" i="12"/>
  <c r="R207" i="12"/>
  <c r="R208" i="12"/>
  <c r="R209" i="12"/>
  <c r="R210" i="12"/>
  <c r="R211" i="12"/>
  <c r="R212" i="12"/>
  <c r="R213" i="12"/>
  <c r="R214" i="12"/>
  <c r="R215" i="12"/>
  <c r="R216" i="12"/>
  <c r="R217" i="12"/>
  <c r="R218" i="12"/>
  <c r="R219" i="12"/>
  <c r="R220" i="12"/>
  <c r="R221" i="12"/>
  <c r="R222" i="12"/>
  <c r="R223" i="12"/>
  <c r="R224" i="12"/>
  <c r="R225" i="12"/>
  <c r="R226" i="12"/>
  <c r="R227" i="12"/>
  <c r="R228" i="12"/>
  <c r="R229" i="12"/>
  <c r="R230" i="12"/>
  <c r="R231" i="12"/>
  <c r="R232" i="12"/>
  <c r="R233" i="12"/>
  <c r="R234" i="12"/>
  <c r="R235" i="12"/>
  <c r="R236" i="12"/>
  <c r="R237" i="12"/>
  <c r="R238" i="12"/>
  <c r="R239" i="12"/>
  <c r="R240" i="12"/>
  <c r="R7" i="12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8" i="11"/>
  <c r="BL59" i="11"/>
  <c r="BL60" i="11"/>
  <c r="BL61" i="11"/>
  <c r="BL62" i="11"/>
  <c r="BL63" i="11"/>
  <c r="BL64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79" i="11"/>
  <c r="BL80" i="11"/>
  <c r="BL81" i="11"/>
  <c r="BL82" i="11"/>
  <c r="BL83" i="11"/>
  <c r="BL84" i="11"/>
  <c r="BL85" i="11"/>
  <c r="BL86" i="11"/>
  <c r="BL87" i="11"/>
  <c r="BL88" i="11"/>
  <c r="BL89" i="11"/>
  <c r="BL90" i="11"/>
  <c r="BL91" i="11"/>
  <c r="BL92" i="11"/>
  <c r="BL93" i="11"/>
  <c r="BL94" i="11"/>
  <c r="BL95" i="11"/>
  <c r="BL96" i="11"/>
  <c r="BL97" i="11"/>
  <c r="BL98" i="11"/>
  <c r="BL99" i="11"/>
  <c r="BL100" i="11"/>
  <c r="BL101" i="11"/>
  <c r="BL102" i="11"/>
  <c r="BL103" i="11"/>
  <c r="BL104" i="11"/>
  <c r="BL105" i="11"/>
  <c r="BL106" i="11"/>
  <c r="BL107" i="11"/>
  <c r="BL108" i="11"/>
  <c r="BL109" i="11"/>
  <c r="BL110" i="11"/>
  <c r="BL111" i="11"/>
  <c r="BL112" i="11"/>
  <c r="BL113" i="11"/>
  <c r="BL114" i="11"/>
  <c r="BL115" i="11"/>
  <c r="BL116" i="11"/>
  <c r="BL117" i="11"/>
  <c r="BL118" i="11"/>
  <c r="BL119" i="11"/>
  <c r="BL120" i="11"/>
  <c r="BL121" i="11"/>
  <c r="BL122" i="11"/>
  <c r="BL123" i="11"/>
  <c r="BL124" i="11"/>
  <c r="BL125" i="11"/>
  <c r="BL126" i="11"/>
  <c r="BL127" i="11"/>
  <c r="BL128" i="11"/>
  <c r="BL129" i="11"/>
  <c r="BL130" i="11"/>
  <c r="BL131" i="11"/>
  <c r="BL132" i="11"/>
  <c r="BL133" i="11"/>
  <c r="BL134" i="11"/>
  <c r="BL135" i="11"/>
  <c r="BL136" i="11"/>
  <c r="BL137" i="11"/>
  <c r="BL138" i="11"/>
  <c r="BL139" i="11"/>
  <c r="BL140" i="11"/>
  <c r="BL141" i="11"/>
  <c r="BL142" i="11"/>
  <c r="BL143" i="11"/>
  <c r="BL144" i="11"/>
  <c r="BL145" i="11"/>
  <c r="BL146" i="11"/>
  <c r="BL147" i="11"/>
  <c r="BL148" i="11"/>
  <c r="BL149" i="11"/>
  <c r="BL150" i="11"/>
  <c r="BL151" i="11"/>
  <c r="BL152" i="11"/>
  <c r="BL153" i="11"/>
  <c r="BL154" i="11"/>
  <c r="BL155" i="11"/>
  <c r="BL156" i="11"/>
  <c r="BL157" i="11"/>
  <c r="BL158" i="11"/>
  <c r="BL159" i="11"/>
  <c r="BL160" i="11"/>
  <c r="BL161" i="11"/>
  <c r="BL162" i="11"/>
  <c r="BL163" i="11"/>
  <c r="BL164" i="11"/>
  <c r="BL165" i="11"/>
  <c r="BL166" i="11"/>
  <c r="BL167" i="11"/>
  <c r="BL168" i="11"/>
  <c r="BL169" i="11"/>
  <c r="BL170" i="11"/>
  <c r="BL171" i="11"/>
  <c r="BL172" i="11"/>
  <c r="BL173" i="11"/>
  <c r="BL174" i="11"/>
  <c r="BL175" i="11"/>
  <c r="BL176" i="11"/>
  <c r="BL177" i="11"/>
  <c r="BL178" i="11"/>
  <c r="BL179" i="11"/>
  <c r="BL180" i="11"/>
  <c r="BL181" i="11"/>
  <c r="BL182" i="11"/>
  <c r="BL183" i="11"/>
  <c r="BL184" i="11"/>
  <c r="BL185" i="11"/>
  <c r="BL186" i="11"/>
  <c r="BL187" i="11"/>
  <c r="BL188" i="11"/>
  <c r="BL189" i="11"/>
  <c r="BL190" i="11"/>
  <c r="BL191" i="11"/>
  <c r="BL192" i="11"/>
  <c r="BL193" i="11"/>
  <c r="BL194" i="11"/>
  <c r="BL195" i="11"/>
  <c r="BL196" i="11"/>
  <c r="BL197" i="11"/>
  <c r="BL198" i="11"/>
  <c r="BL199" i="11"/>
  <c r="BL200" i="11"/>
  <c r="BL201" i="11"/>
  <c r="BL202" i="11"/>
  <c r="BL203" i="11"/>
  <c r="BL204" i="11"/>
  <c r="BL205" i="11"/>
  <c r="BL206" i="11"/>
  <c r="BL207" i="11"/>
  <c r="BL208" i="11"/>
  <c r="BL209" i="11"/>
  <c r="BL210" i="11"/>
  <c r="BL211" i="11"/>
  <c r="BL212" i="11"/>
  <c r="BL213" i="11"/>
  <c r="BL214" i="11"/>
  <c r="BL215" i="11"/>
  <c r="BL216" i="11"/>
  <c r="BL217" i="11"/>
  <c r="BL218" i="11"/>
  <c r="BL219" i="11"/>
  <c r="BL220" i="11"/>
  <c r="BL221" i="11"/>
  <c r="BL222" i="11"/>
  <c r="BL223" i="11"/>
  <c r="BL224" i="11"/>
  <c r="BL225" i="11"/>
  <c r="BL226" i="11"/>
  <c r="BL227" i="11"/>
  <c r="BL228" i="11"/>
  <c r="BL229" i="11"/>
  <c r="BL230" i="11"/>
  <c r="BL231" i="11"/>
  <c r="BL232" i="11"/>
  <c r="BL233" i="11"/>
  <c r="BL234" i="11"/>
  <c r="BL235" i="11"/>
  <c r="BL236" i="11"/>
  <c r="BL237" i="11"/>
  <c r="BL238" i="11"/>
  <c r="BL239" i="11"/>
  <c r="BL240" i="11"/>
  <c r="BL241" i="11"/>
  <c r="BL242" i="11"/>
  <c r="BL243" i="11"/>
  <c r="BL244" i="11"/>
  <c r="BL245" i="11"/>
  <c r="BL246" i="11"/>
  <c r="BL247" i="11"/>
  <c r="BL248" i="11"/>
  <c r="BL249" i="11"/>
  <c r="BL250" i="11"/>
  <c r="BL251" i="11"/>
  <c r="BL252" i="11"/>
  <c r="BL253" i="11"/>
  <c r="BL254" i="11"/>
  <c r="BL255" i="11"/>
  <c r="BL256" i="11"/>
  <c r="BL257" i="11"/>
  <c r="BL258" i="11"/>
  <c r="BL259" i="11"/>
  <c r="BL260" i="11"/>
  <c r="BL261" i="11"/>
  <c r="BL262" i="11"/>
  <c r="BL263" i="11"/>
  <c r="BL264" i="11"/>
  <c r="BL265" i="11"/>
  <c r="BL266" i="11"/>
  <c r="BL267" i="11"/>
  <c r="BL268" i="11"/>
  <c r="BL269" i="11"/>
  <c r="BL270" i="11"/>
  <c r="BL271" i="11"/>
  <c r="BL272" i="11"/>
  <c r="BL273" i="11"/>
  <c r="BL274" i="11"/>
  <c r="BL275" i="11"/>
  <c r="BL276" i="11"/>
  <c r="BL277" i="11"/>
  <c r="BL278" i="11"/>
  <c r="BL279" i="11"/>
  <c r="BL280" i="11"/>
  <c r="BL281" i="11"/>
  <c r="BL282" i="11"/>
  <c r="BL283" i="11"/>
  <c r="BL284" i="11"/>
  <c r="BL285" i="11"/>
  <c r="BL286" i="11"/>
  <c r="BL287" i="11"/>
  <c r="BL288" i="11"/>
  <c r="BL289" i="11"/>
  <c r="BL290" i="11"/>
  <c r="BL291" i="11"/>
  <c r="BL292" i="11"/>
  <c r="BL293" i="11"/>
  <c r="BL294" i="11"/>
  <c r="BL295" i="11"/>
  <c r="BL296" i="11"/>
  <c r="BL297" i="11"/>
  <c r="BL298" i="11"/>
  <c r="BL299" i="11"/>
  <c r="BL300" i="11"/>
  <c r="BL301" i="11"/>
  <c r="BL302" i="11"/>
  <c r="BL303" i="11"/>
  <c r="BL304" i="11"/>
  <c r="BL305" i="11"/>
  <c r="BL306" i="11"/>
  <c r="BL307" i="11"/>
  <c r="BL308" i="11"/>
  <c r="BL309" i="11"/>
  <c r="BL310" i="11"/>
  <c r="BL311" i="11"/>
  <c r="BL312" i="11"/>
  <c r="BL313" i="11"/>
  <c r="BL314" i="11"/>
  <c r="BL315" i="11"/>
  <c r="BL316" i="11"/>
  <c r="BL317" i="11"/>
  <c r="BL318" i="11"/>
  <c r="BL319" i="11"/>
  <c r="BL320" i="11"/>
  <c r="BL321" i="11"/>
  <c r="BL322" i="11"/>
  <c r="BL323" i="11"/>
  <c r="BL324" i="11"/>
  <c r="BL325" i="11"/>
  <c r="BL326" i="11"/>
  <c r="BL327" i="11"/>
  <c r="BL328" i="11"/>
  <c r="BL329" i="11"/>
  <c r="BL330" i="11"/>
  <c r="BL331" i="11"/>
  <c r="BL332" i="11"/>
  <c r="BL333" i="11"/>
  <c r="BL334" i="11"/>
  <c r="BL335" i="11"/>
  <c r="BL336" i="11"/>
  <c r="BL337" i="11"/>
  <c r="BL7" i="11"/>
  <c r="BK7" i="11"/>
  <c r="AW7" i="11"/>
  <c r="AM7" i="11"/>
  <c r="W7" i="11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X99" i="10"/>
  <c r="AX100" i="10"/>
  <c r="AX101" i="10"/>
  <c r="AX102" i="10"/>
  <c r="AX103" i="10"/>
  <c r="AX104" i="10"/>
  <c r="AX105" i="10"/>
  <c r="AX106" i="10"/>
  <c r="AX107" i="10"/>
  <c r="AX108" i="10"/>
  <c r="AX109" i="10"/>
  <c r="AX110" i="10"/>
  <c r="AX111" i="10"/>
  <c r="AX112" i="10"/>
  <c r="AX113" i="10"/>
  <c r="AX114" i="10"/>
  <c r="AX115" i="10"/>
  <c r="AX116" i="10"/>
  <c r="AX117" i="10"/>
  <c r="AX118" i="10"/>
  <c r="AX119" i="10"/>
  <c r="AX120" i="10"/>
  <c r="AX121" i="10"/>
  <c r="AX122" i="10"/>
  <c r="AX123" i="10"/>
  <c r="AX124" i="10"/>
  <c r="AX125" i="10"/>
  <c r="AX126" i="10"/>
  <c r="AX127" i="10"/>
  <c r="AX128" i="10"/>
  <c r="AX129" i="10"/>
  <c r="AX130" i="10"/>
  <c r="AX131" i="10"/>
  <c r="AX132" i="10"/>
  <c r="AX133" i="10"/>
  <c r="AX134" i="10"/>
  <c r="AX135" i="10"/>
  <c r="AX136" i="10"/>
  <c r="AX137" i="10"/>
  <c r="AX138" i="10"/>
  <c r="AX139" i="10"/>
  <c r="AX140" i="10"/>
  <c r="AX141" i="10"/>
  <c r="AX142" i="10"/>
  <c r="AX143" i="10"/>
  <c r="AX144" i="10"/>
  <c r="AX145" i="10"/>
  <c r="AX146" i="10"/>
  <c r="AX147" i="10"/>
  <c r="AX148" i="10"/>
  <c r="AX149" i="10"/>
  <c r="AX150" i="10"/>
  <c r="AX151" i="10"/>
  <c r="AX152" i="10"/>
  <c r="AX153" i="10"/>
  <c r="AX154" i="10"/>
  <c r="AX155" i="10"/>
  <c r="AX156" i="10"/>
  <c r="AX157" i="10"/>
  <c r="AX158" i="10"/>
  <c r="AX159" i="10"/>
  <c r="AX160" i="10"/>
  <c r="AX161" i="10"/>
  <c r="AX162" i="10"/>
  <c r="AX163" i="10"/>
  <c r="AX164" i="10"/>
  <c r="AX165" i="10"/>
  <c r="AX166" i="10"/>
  <c r="AX167" i="10"/>
  <c r="AX168" i="10"/>
  <c r="AX169" i="10"/>
  <c r="AX170" i="10"/>
  <c r="AX171" i="10"/>
  <c r="AX172" i="10"/>
  <c r="AX173" i="10"/>
  <c r="AX174" i="10"/>
  <c r="AX175" i="10"/>
  <c r="AX176" i="10"/>
  <c r="AX177" i="10"/>
  <c r="AX178" i="10"/>
  <c r="AX179" i="10"/>
  <c r="AX180" i="10"/>
  <c r="AX181" i="10"/>
  <c r="AX182" i="10"/>
  <c r="AX183" i="10"/>
  <c r="AX184" i="10"/>
  <c r="AX185" i="10"/>
  <c r="AX186" i="10"/>
  <c r="AX187" i="10"/>
  <c r="AX188" i="10"/>
  <c r="AX189" i="10"/>
  <c r="AX190" i="10"/>
  <c r="AX191" i="10"/>
  <c r="AX192" i="10"/>
  <c r="AX193" i="10"/>
  <c r="AX194" i="10"/>
  <c r="AX195" i="10"/>
  <c r="AX196" i="10"/>
  <c r="AX197" i="10"/>
  <c r="AX198" i="10"/>
  <c r="AX199" i="10"/>
  <c r="AX200" i="10"/>
  <c r="AX201" i="10"/>
  <c r="AX202" i="10"/>
  <c r="AX203" i="10"/>
  <c r="AX204" i="10"/>
  <c r="AX205" i="10"/>
  <c r="AX206" i="10"/>
  <c r="AX207" i="10"/>
  <c r="AX208" i="10"/>
  <c r="AX209" i="10"/>
  <c r="AX210" i="10"/>
  <c r="AX211" i="10"/>
  <c r="AX212" i="10"/>
  <c r="AX213" i="10"/>
  <c r="AX214" i="10"/>
  <c r="AX215" i="10"/>
  <c r="AX216" i="10"/>
  <c r="AX217" i="10"/>
  <c r="AX218" i="10"/>
  <c r="AX219" i="10"/>
  <c r="AX220" i="10"/>
  <c r="AX221" i="10"/>
  <c r="AX222" i="10"/>
  <c r="AX223" i="10"/>
  <c r="AX224" i="10"/>
  <c r="AX225" i="10"/>
  <c r="AX226" i="10"/>
  <c r="AX227" i="10"/>
  <c r="AX228" i="10"/>
  <c r="AX229" i="10"/>
  <c r="AX230" i="10"/>
  <c r="AX231" i="10"/>
  <c r="AX232" i="10"/>
  <c r="AX233" i="10"/>
  <c r="AX234" i="10"/>
  <c r="AX235" i="10"/>
  <c r="AX236" i="10"/>
  <c r="AX237" i="10"/>
  <c r="AX238" i="10"/>
  <c r="AX239" i="10"/>
  <c r="AX240" i="10"/>
  <c r="AX241" i="10"/>
  <c r="AX242" i="10"/>
  <c r="AX243" i="10"/>
  <c r="AX244" i="10"/>
  <c r="AX245" i="10"/>
  <c r="AX246" i="10"/>
  <c r="AX247" i="10"/>
  <c r="AX248" i="10"/>
  <c r="AX249" i="10"/>
  <c r="AX250" i="10"/>
  <c r="AX251" i="10"/>
  <c r="AX252" i="10"/>
  <c r="AX253" i="10"/>
  <c r="AX254" i="10"/>
  <c r="AX255" i="10"/>
  <c r="AX256" i="10"/>
  <c r="AX257" i="10"/>
  <c r="AX258" i="10"/>
  <c r="AX259" i="10"/>
  <c r="AX260" i="10"/>
  <c r="AX261" i="10"/>
  <c r="AX262" i="10"/>
  <c r="AX263" i="10"/>
  <c r="AX264" i="10"/>
  <c r="AX265" i="10"/>
  <c r="AX266" i="10"/>
  <c r="AX267" i="10"/>
  <c r="AX268" i="10"/>
  <c r="AX269" i="10"/>
  <c r="AX270" i="10"/>
  <c r="AX271" i="10"/>
  <c r="AX272" i="10"/>
  <c r="AX273" i="10"/>
  <c r="AX274" i="10"/>
  <c r="AX275" i="10"/>
  <c r="AX276" i="10"/>
  <c r="AX277" i="10"/>
  <c r="AX278" i="10"/>
  <c r="AX279" i="10"/>
  <c r="AX280" i="10"/>
  <c r="AX281" i="10"/>
  <c r="AX282" i="10"/>
  <c r="AX283" i="10"/>
  <c r="AX284" i="10"/>
  <c r="AX285" i="10"/>
  <c r="AX286" i="10"/>
  <c r="AX287" i="10"/>
  <c r="AX288" i="10"/>
  <c r="AX8" i="10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7" i="9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0" i="8"/>
  <c r="AA91" i="8"/>
  <c r="AA92" i="8"/>
  <c r="AA93" i="8"/>
  <c r="AA94" i="8"/>
  <c r="AA95" i="8"/>
  <c r="AA96" i="8"/>
  <c r="AA97" i="8"/>
  <c r="AA98" i="8"/>
  <c r="AA99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29" i="8"/>
  <c r="AA130" i="8"/>
  <c r="AA131" i="8"/>
  <c r="AA132" i="8"/>
  <c r="AA133" i="8"/>
  <c r="AA134" i="8"/>
  <c r="AA135" i="8"/>
  <c r="AA136" i="8"/>
  <c r="AA137" i="8"/>
  <c r="AA138" i="8"/>
  <c r="AA139" i="8"/>
  <c r="AA140" i="8"/>
  <c r="AA141" i="8"/>
  <c r="AA142" i="8"/>
  <c r="AA143" i="8"/>
  <c r="AA144" i="8"/>
  <c r="AA145" i="8"/>
  <c r="AA146" i="8"/>
  <c r="AA147" i="8"/>
  <c r="AA148" i="8"/>
  <c r="AA149" i="8"/>
  <c r="AA150" i="8"/>
  <c r="AA151" i="8"/>
  <c r="AA152" i="8"/>
  <c r="AA153" i="8"/>
  <c r="AA154" i="8"/>
  <c r="AA155" i="8"/>
  <c r="AA156" i="8"/>
  <c r="AA157" i="8"/>
  <c r="AA158" i="8"/>
  <c r="AA159" i="8"/>
  <c r="AA160" i="8"/>
  <c r="AA161" i="8"/>
  <c r="AA162" i="8"/>
  <c r="AA163" i="8"/>
  <c r="AA164" i="8"/>
  <c r="AA165" i="8"/>
  <c r="AA166" i="8"/>
  <c r="AA167" i="8"/>
  <c r="AA168" i="8"/>
  <c r="AA169" i="8"/>
  <c r="AA170" i="8"/>
  <c r="AA171" i="8"/>
  <c r="AA172" i="8"/>
  <c r="AA173" i="8"/>
  <c r="AA174" i="8"/>
  <c r="AA175" i="8"/>
  <c r="AA176" i="8"/>
  <c r="AA177" i="8"/>
  <c r="AA178" i="8"/>
  <c r="AA179" i="8"/>
  <c r="AA180" i="8"/>
  <c r="AA181" i="8"/>
  <c r="AA182" i="8"/>
  <c r="AA183" i="8"/>
  <c r="AA184" i="8"/>
  <c r="AA185" i="8"/>
  <c r="AA186" i="8"/>
  <c r="AA187" i="8"/>
  <c r="AA188" i="8"/>
  <c r="AA189" i="8"/>
  <c r="AA190" i="8"/>
  <c r="AA191" i="8"/>
  <c r="AA192" i="8"/>
  <c r="AA193" i="8"/>
  <c r="AA194" i="8"/>
  <c r="AA195" i="8"/>
  <c r="AA196" i="8"/>
  <c r="AA197" i="8"/>
  <c r="AA198" i="8"/>
  <c r="AA199" i="8"/>
  <c r="AA200" i="8"/>
  <c r="AA201" i="8"/>
  <c r="AA202" i="8"/>
  <c r="AA203" i="8"/>
  <c r="AA204" i="8"/>
  <c r="AA205" i="8"/>
  <c r="AA206" i="8"/>
  <c r="AA207" i="8"/>
  <c r="AA208" i="8"/>
  <c r="AA209" i="8"/>
  <c r="AA210" i="8"/>
  <c r="AA211" i="8"/>
  <c r="AA212" i="8"/>
  <c r="AA213" i="8"/>
  <c r="AA214" i="8"/>
  <c r="AA215" i="8"/>
  <c r="AA216" i="8"/>
  <c r="AA217" i="8"/>
  <c r="AA218" i="8"/>
  <c r="AA219" i="8"/>
  <c r="AA220" i="8"/>
  <c r="AA221" i="8"/>
  <c r="AA222" i="8"/>
  <c r="AA223" i="8"/>
  <c r="AA224" i="8"/>
  <c r="AA225" i="8"/>
  <c r="AA226" i="8"/>
  <c r="AA227" i="8"/>
  <c r="AA228" i="8"/>
  <c r="AA229" i="8"/>
  <c r="AA230" i="8"/>
  <c r="AA231" i="8"/>
  <c r="AA232" i="8"/>
  <c r="AA233" i="8"/>
  <c r="AA234" i="8"/>
  <c r="AA235" i="8"/>
  <c r="AA236" i="8"/>
  <c r="AA237" i="8"/>
  <c r="AA238" i="8"/>
  <c r="AA239" i="8"/>
  <c r="AA240" i="8"/>
  <c r="AA241" i="8"/>
  <c r="AA242" i="8"/>
  <c r="AA243" i="8"/>
  <c r="AA244" i="8"/>
  <c r="AA245" i="8"/>
  <c r="AA246" i="8"/>
  <c r="AA247" i="8"/>
  <c r="AA248" i="8"/>
  <c r="AA249" i="8"/>
  <c r="AA250" i="8"/>
  <c r="AA251" i="8"/>
  <c r="AA252" i="8"/>
  <c r="AA253" i="8"/>
  <c r="AA254" i="8"/>
  <c r="AA255" i="8"/>
  <c r="AA256" i="8"/>
  <c r="AA257" i="8"/>
  <c r="AA258" i="8"/>
  <c r="AA259" i="8"/>
  <c r="AA260" i="8"/>
  <c r="AA261" i="8"/>
  <c r="AA262" i="8"/>
  <c r="AA263" i="8"/>
  <c r="AA264" i="8"/>
  <c r="AA265" i="8"/>
  <c r="AA7" i="8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7" i="1"/>
  <c r="AD7" i="1"/>
  <c r="S7" i="1"/>
  <c r="S8" i="1" l="1"/>
  <c r="Q240" i="12" l="1"/>
  <c r="P240" i="12"/>
  <c r="O240" i="12"/>
  <c r="N240" i="12"/>
  <c r="M240" i="12"/>
  <c r="L240" i="12"/>
  <c r="K240" i="12"/>
  <c r="J240" i="12"/>
  <c r="I240" i="12"/>
  <c r="H240" i="12"/>
  <c r="G240" i="12"/>
  <c r="F240" i="12"/>
  <c r="E240" i="12"/>
  <c r="D240" i="12"/>
  <c r="BJ337" i="11"/>
  <c r="BI337" i="11"/>
  <c r="BH337" i="11"/>
  <c r="BG337" i="11"/>
  <c r="BF337" i="11"/>
  <c r="BE337" i="11"/>
  <c r="BD337" i="11"/>
  <c r="BC337" i="11"/>
  <c r="BB337" i="11"/>
  <c r="BA337" i="11"/>
  <c r="AZ337" i="11"/>
  <c r="AY337" i="11"/>
  <c r="AX337" i="11"/>
  <c r="BK337" i="11" s="1"/>
  <c r="AV337" i="11"/>
  <c r="AU337" i="11"/>
  <c r="AT337" i="11"/>
  <c r="AS337" i="11"/>
  <c r="AR337" i="11"/>
  <c r="AQ337" i="11"/>
  <c r="AP337" i="11"/>
  <c r="AO337" i="11"/>
  <c r="AN337" i="11"/>
  <c r="AW337" i="11" s="1"/>
  <c r="AI337" i="11"/>
  <c r="AH337" i="11"/>
  <c r="AF337" i="11"/>
  <c r="AE337" i="11"/>
  <c r="AD337" i="11"/>
  <c r="AC337" i="11"/>
  <c r="AB337" i="11"/>
  <c r="AM337" i="11" s="1"/>
  <c r="Z337" i="11"/>
  <c r="Y337" i="11"/>
  <c r="X337" i="11"/>
  <c r="AA337" i="11" s="1"/>
  <c r="V337" i="11"/>
  <c r="U337" i="11"/>
  <c r="T337" i="11"/>
  <c r="S337" i="11"/>
  <c r="R337" i="11"/>
  <c r="Q337" i="11"/>
  <c r="P337" i="11"/>
  <c r="O337" i="11"/>
  <c r="N337" i="11"/>
  <c r="M337" i="11"/>
  <c r="L337" i="11"/>
  <c r="K337" i="11"/>
  <c r="J337" i="11"/>
  <c r="I337" i="11"/>
  <c r="H337" i="11"/>
  <c r="G337" i="11"/>
  <c r="F337" i="11"/>
  <c r="E337" i="11"/>
  <c r="D337" i="11"/>
  <c r="W337" i="11" s="1"/>
  <c r="BK336" i="11"/>
  <c r="AW336" i="11"/>
  <c r="AM336" i="11"/>
  <c r="AA336" i="11"/>
  <c r="W336" i="11"/>
  <c r="BK335" i="11"/>
  <c r="AW335" i="11"/>
  <c r="AM335" i="11"/>
  <c r="AA335" i="11"/>
  <c r="W335" i="11"/>
  <c r="BK334" i="11"/>
  <c r="AW334" i="11"/>
  <c r="AM334" i="11"/>
  <c r="AA334" i="11"/>
  <c r="W334" i="11"/>
  <c r="BK333" i="11"/>
  <c r="AW333" i="11"/>
  <c r="AM333" i="11"/>
  <c r="AA333" i="11"/>
  <c r="W333" i="11"/>
  <c r="BK332" i="11"/>
  <c r="AW332" i="11"/>
  <c r="AM332" i="11"/>
  <c r="AA332" i="11"/>
  <c r="W332" i="11"/>
  <c r="BK331" i="11"/>
  <c r="AW331" i="11"/>
  <c r="AM331" i="11"/>
  <c r="AA331" i="11"/>
  <c r="W331" i="11"/>
  <c r="BK330" i="11"/>
  <c r="AW330" i="11"/>
  <c r="AM330" i="11"/>
  <c r="AA330" i="11"/>
  <c r="W330" i="11"/>
  <c r="BK329" i="11"/>
  <c r="AW329" i="11"/>
  <c r="AM329" i="11"/>
  <c r="AA329" i="11"/>
  <c r="W329" i="11"/>
  <c r="BK328" i="11"/>
  <c r="AW328" i="11"/>
  <c r="AM328" i="11"/>
  <c r="AA328" i="11"/>
  <c r="W328" i="11"/>
  <c r="BK327" i="11"/>
  <c r="AW327" i="11"/>
  <c r="AM327" i="11"/>
  <c r="AA327" i="11"/>
  <c r="W327" i="11"/>
  <c r="BK326" i="11"/>
  <c r="AW326" i="11"/>
  <c r="AM326" i="11"/>
  <c r="AA326" i="11"/>
  <c r="W326" i="11"/>
  <c r="BK325" i="11"/>
  <c r="AW325" i="11"/>
  <c r="AM325" i="11"/>
  <c r="AA325" i="11"/>
  <c r="W325" i="11"/>
  <c r="BK324" i="11"/>
  <c r="AW324" i="11"/>
  <c r="AM324" i="11"/>
  <c r="AA324" i="11"/>
  <c r="W324" i="11"/>
  <c r="BK323" i="11"/>
  <c r="AW323" i="11"/>
  <c r="AM323" i="11"/>
  <c r="AA323" i="11"/>
  <c r="W323" i="11"/>
  <c r="BK322" i="11"/>
  <c r="AW322" i="11"/>
  <c r="AM322" i="11"/>
  <c r="AA322" i="11"/>
  <c r="W322" i="11"/>
  <c r="BK321" i="11"/>
  <c r="AW321" i="11"/>
  <c r="AM321" i="11"/>
  <c r="AA321" i="11"/>
  <c r="W321" i="11"/>
  <c r="BK320" i="11"/>
  <c r="AW320" i="11"/>
  <c r="AM320" i="11"/>
  <c r="AA320" i="11"/>
  <c r="W320" i="11"/>
  <c r="BK319" i="11"/>
  <c r="AW319" i="11"/>
  <c r="AM319" i="11"/>
  <c r="AA319" i="11"/>
  <c r="W319" i="11"/>
  <c r="BK318" i="11"/>
  <c r="AW318" i="11"/>
  <c r="AM318" i="11"/>
  <c r="AA318" i="11"/>
  <c r="W318" i="11"/>
  <c r="BK317" i="11"/>
  <c r="AW317" i="11"/>
  <c r="AM317" i="11"/>
  <c r="AA317" i="11"/>
  <c r="W317" i="11"/>
  <c r="BK316" i="11"/>
  <c r="AW316" i="11"/>
  <c r="AM316" i="11"/>
  <c r="AA316" i="11"/>
  <c r="W316" i="11"/>
  <c r="BK315" i="11"/>
  <c r="AW315" i="11"/>
  <c r="AM315" i="11"/>
  <c r="AA315" i="11"/>
  <c r="W315" i="11"/>
  <c r="BK314" i="11"/>
  <c r="AW314" i="11"/>
  <c r="AM314" i="11"/>
  <c r="AA314" i="11"/>
  <c r="W314" i="11"/>
  <c r="BK313" i="11"/>
  <c r="AW313" i="11"/>
  <c r="AM313" i="11"/>
  <c r="AA313" i="11"/>
  <c r="W313" i="11"/>
  <c r="BK312" i="11"/>
  <c r="AW312" i="11"/>
  <c r="AM312" i="11"/>
  <c r="AA312" i="11"/>
  <c r="W312" i="11"/>
  <c r="BK311" i="11"/>
  <c r="AW311" i="11"/>
  <c r="AM311" i="11"/>
  <c r="AA311" i="11"/>
  <c r="W311" i="11"/>
  <c r="BK310" i="11"/>
  <c r="AW310" i="11"/>
  <c r="AM310" i="11"/>
  <c r="AA310" i="11"/>
  <c r="W310" i="11"/>
  <c r="BK309" i="11"/>
  <c r="AW309" i="11"/>
  <c r="AM309" i="11"/>
  <c r="AA309" i="11"/>
  <c r="W309" i="11"/>
  <c r="BK308" i="11"/>
  <c r="AW308" i="11"/>
  <c r="AM308" i="11"/>
  <c r="AA308" i="11"/>
  <c r="W308" i="11"/>
  <c r="BK307" i="11"/>
  <c r="AW307" i="11"/>
  <c r="AM307" i="11"/>
  <c r="AA307" i="11"/>
  <c r="W307" i="11"/>
  <c r="BK306" i="11"/>
  <c r="AW306" i="11"/>
  <c r="AM306" i="11"/>
  <c r="AA306" i="11"/>
  <c r="W306" i="11"/>
  <c r="BK305" i="11"/>
  <c r="AW305" i="11"/>
  <c r="AM305" i="11"/>
  <c r="AA305" i="11"/>
  <c r="W305" i="11"/>
  <c r="BK304" i="11"/>
  <c r="AW304" i="11"/>
  <c r="AM304" i="11"/>
  <c r="AA304" i="11"/>
  <c r="W304" i="11"/>
  <c r="BK303" i="11"/>
  <c r="AW303" i="11"/>
  <c r="AM303" i="11"/>
  <c r="AA303" i="11"/>
  <c r="W303" i="11"/>
  <c r="BK302" i="11"/>
  <c r="AW302" i="11"/>
  <c r="AM302" i="11"/>
  <c r="AA302" i="11"/>
  <c r="W302" i="11"/>
  <c r="BK301" i="11"/>
  <c r="AW301" i="11"/>
  <c r="AM301" i="11"/>
  <c r="AA301" i="11"/>
  <c r="W301" i="11"/>
  <c r="BK300" i="11"/>
  <c r="AW300" i="11"/>
  <c r="AM300" i="11"/>
  <c r="AA300" i="11"/>
  <c r="W300" i="11"/>
  <c r="BK299" i="11"/>
  <c r="AW299" i="11"/>
  <c r="AM299" i="11"/>
  <c r="AA299" i="11"/>
  <c r="W299" i="11"/>
  <c r="BK298" i="11"/>
  <c r="AW298" i="11"/>
  <c r="AM298" i="11"/>
  <c r="AA298" i="11"/>
  <c r="W298" i="11"/>
  <c r="BK297" i="11"/>
  <c r="AW297" i="11"/>
  <c r="AM297" i="11"/>
  <c r="AA297" i="11"/>
  <c r="W297" i="11"/>
  <c r="BK296" i="11"/>
  <c r="AW296" i="11"/>
  <c r="AM296" i="11"/>
  <c r="AA296" i="11"/>
  <c r="W296" i="11"/>
  <c r="BK295" i="11"/>
  <c r="AW295" i="11"/>
  <c r="AM295" i="11"/>
  <c r="AA295" i="11"/>
  <c r="W295" i="11"/>
  <c r="BK294" i="11"/>
  <c r="AW294" i="11"/>
  <c r="AM294" i="11"/>
  <c r="AA294" i="11"/>
  <c r="W294" i="11"/>
  <c r="BK293" i="11"/>
  <c r="AW293" i="11"/>
  <c r="AM293" i="11"/>
  <c r="AA293" i="11"/>
  <c r="W293" i="11"/>
  <c r="BK292" i="11"/>
  <c r="AW292" i="11"/>
  <c r="AM292" i="11"/>
  <c r="AA292" i="11"/>
  <c r="W292" i="11"/>
  <c r="BK291" i="11"/>
  <c r="AW291" i="11"/>
  <c r="AM291" i="11"/>
  <c r="AA291" i="11"/>
  <c r="W291" i="11"/>
  <c r="BK290" i="11"/>
  <c r="AW290" i="11"/>
  <c r="AM290" i="11"/>
  <c r="AA290" i="11"/>
  <c r="W290" i="11"/>
  <c r="BK289" i="11"/>
  <c r="AW289" i="11"/>
  <c r="AM289" i="11"/>
  <c r="AA289" i="11"/>
  <c r="W289" i="11"/>
  <c r="BK288" i="11"/>
  <c r="AW288" i="11"/>
  <c r="AM288" i="11"/>
  <c r="AA288" i="11"/>
  <c r="W288" i="11"/>
  <c r="BK287" i="11"/>
  <c r="AW287" i="11"/>
  <c r="AM287" i="11"/>
  <c r="AA287" i="11"/>
  <c r="W287" i="11"/>
  <c r="BK286" i="11"/>
  <c r="AW286" i="11"/>
  <c r="AM286" i="11"/>
  <c r="AA286" i="11"/>
  <c r="W286" i="11"/>
  <c r="BK285" i="11"/>
  <c r="AW285" i="11"/>
  <c r="AM285" i="11"/>
  <c r="AA285" i="11"/>
  <c r="W285" i="11"/>
  <c r="BK284" i="11"/>
  <c r="AW284" i="11"/>
  <c r="AM284" i="11"/>
  <c r="AA284" i="11"/>
  <c r="W284" i="11"/>
  <c r="BK283" i="11"/>
  <c r="AW283" i="11"/>
  <c r="AM283" i="11"/>
  <c r="AA283" i="11"/>
  <c r="W283" i="11"/>
  <c r="BK282" i="11"/>
  <c r="AW282" i="11"/>
  <c r="AM282" i="11"/>
  <c r="AA282" i="11"/>
  <c r="W282" i="11"/>
  <c r="BK281" i="11"/>
  <c r="AW281" i="11"/>
  <c r="AM281" i="11"/>
  <c r="AA281" i="11"/>
  <c r="W281" i="11"/>
  <c r="BK280" i="11"/>
  <c r="AW280" i="11"/>
  <c r="AM280" i="11"/>
  <c r="AA280" i="11"/>
  <c r="W280" i="11"/>
  <c r="BK279" i="11"/>
  <c r="AW279" i="11"/>
  <c r="AM279" i="11"/>
  <c r="AA279" i="11"/>
  <c r="W279" i="11"/>
  <c r="BK278" i="11"/>
  <c r="AW278" i="11"/>
  <c r="AM278" i="11"/>
  <c r="AA278" i="11"/>
  <c r="W278" i="11"/>
  <c r="BK277" i="11"/>
  <c r="AW277" i="11"/>
  <c r="AM277" i="11"/>
  <c r="AA277" i="11"/>
  <c r="W277" i="11"/>
  <c r="BK276" i="11"/>
  <c r="AW276" i="11"/>
  <c r="AM276" i="11"/>
  <c r="AA276" i="11"/>
  <c r="W276" i="11"/>
  <c r="BK275" i="11"/>
  <c r="AW275" i="11"/>
  <c r="AM275" i="11"/>
  <c r="AA275" i="11"/>
  <c r="W275" i="11"/>
  <c r="BK274" i="11"/>
  <c r="AW274" i="11"/>
  <c r="AM274" i="11"/>
  <c r="AA274" i="11"/>
  <c r="W274" i="11"/>
  <c r="BK273" i="11"/>
  <c r="AW273" i="11"/>
  <c r="AM273" i="11"/>
  <c r="AA273" i="11"/>
  <c r="W273" i="11"/>
  <c r="BK272" i="11"/>
  <c r="AW272" i="11"/>
  <c r="AM272" i="11"/>
  <c r="AA272" i="11"/>
  <c r="W272" i="11"/>
  <c r="BK271" i="11"/>
  <c r="AW271" i="11"/>
  <c r="AM271" i="11"/>
  <c r="AA271" i="11"/>
  <c r="W271" i="11"/>
  <c r="BK270" i="11"/>
  <c r="AW270" i="11"/>
  <c r="AM270" i="11"/>
  <c r="AA270" i="11"/>
  <c r="W270" i="11"/>
  <c r="BK269" i="11"/>
  <c r="AW269" i="11"/>
  <c r="AM269" i="11"/>
  <c r="AA269" i="11"/>
  <c r="W269" i="11"/>
  <c r="BK268" i="11"/>
  <c r="AW268" i="11"/>
  <c r="AM268" i="11"/>
  <c r="AA268" i="11"/>
  <c r="W268" i="11"/>
  <c r="BK267" i="11"/>
  <c r="AW267" i="11"/>
  <c r="AM267" i="11"/>
  <c r="AA267" i="11"/>
  <c r="W267" i="11"/>
  <c r="BK266" i="11"/>
  <c r="AW266" i="11"/>
  <c r="AM266" i="11"/>
  <c r="AA266" i="11"/>
  <c r="W266" i="11"/>
  <c r="BK265" i="11"/>
  <c r="AW265" i="11"/>
  <c r="AM265" i="11"/>
  <c r="AA265" i="11"/>
  <c r="W265" i="11"/>
  <c r="BK264" i="11"/>
  <c r="AW264" i="11"/>
  <c r="AM264" i="11"/>
  <c r="AA264" i="11"/>
  <c r="W264" i="11"/>
  <c r="BK263" i="11"/>
  <c r="AW263" i="11"/>
  <c r="AM263" i="11"/>
  <c r="AA263" i="11"/>
  <c r="W263" i="11"/>
  <c r="BK262" i="11"/>
  <c r="AW262" i="11"/>
  <c r="AM262" i="11"/>
  <c r="AA262" i="11"/>
  <c r="W262" i="11"/>
  <c r="BK261" i="11"/>
  <c r="AW261" i="11"/>
  <c r="AM261" i="11"/>
  <c r="AA261" i="11"/>
  <c r="W261" i="11"/>
  <c r="BK260" i="11"/>
  <c r="AW260" i="11"/>
  <c r="AM260" i="11"/>
  <c r="AA260" i="11"/>
  <c r="W260" i="11"/>
  <c r="BK259" i="11"/>
  <c r="AW259" i="11"/>
  <c r="AM259" i="11"/>
  <c r="AA259" i="11"/>
  <c r="W259" i="11"/>
  <c r="BK258" i="11"/>
  <c r="AW258" i="11"/>
  <c r="AM258" i="11"/>
  <c r="AA258" i="11"/>
  <c r="W258" i="11"/>
  <c r="BK257" i="11"/>
  <c r="AW257" i="11"/>
  <c r="AM257" i="11"/>
  <c r="AA257" i="11"/>
  <c r="W257" i="11"/>
  <c r="BK256" i="11"/>
  <c r="AW256" i="11"/>
  <c r="AM256" i="11"/>
  <c r="AA256" i="11"/>
  <c r="W256" i="11"/>
  <c r="BK255" i="11"/>
  <c r="AW255" i="11"/>
  <c r="AM255" i="11"/>
  <c r="AA255" i="11"/>
  <c r="W255" i="11"/>
  <c r="BK254" i="11"/>
  <c r="AW254" i="11"/>
  <c r="AM254" i="11"/>
  <c r="AA254" i="11"/>
  <c r="W254" i="11"/>
  <c r="BK253" i="11"/>
  <c r="AW253" i="11"/>
  <c r="AM253" i="11"/>
  <c r="AA253" i="11"/>
  <c r="W253" i="11"/>
  <c r="BK252" i="11"/>
  <c r="AW252" i="11"/>
  <c r="AM252" i="11"/>
  <c r="AA252" i="11"/>
  <c r="W252" i="11"/>
  <c r="BK251" i="11"/>
  <c r="AW251" i="11"/>
  <c r="AM251" i="11"/>
  <c r="AA251" i="11"/>
  <c r="W251" i="11"/>
  <c r="BK250" i="11"/>
  <c r="AW250" i="11"/>
  <c r="AM250" i="11"/>
  <c r="AA250" i="11"/>
  <c r="W250" i="11"/>
  <c r="BK249" i="11"/>
  <c r="AW249" i="11"/>
  <c r="AM249" i="11"/>
  <c r="AA249" i="11"/>
  <c r="W249" i="11"/>
  <c r="BK248" i="11"/>
  <c r="AW248" i="11"/>
  <c r="AM248" i="11"/>
  <c r="AA248" i="11"/>
  <c r="W248" i="11"/>
  <c r="BK247" i="11"/>
  <c r="AW247" i="11"/>
  <c r="AM247" i="11"/>
  <c r="AA247" i="11"/>
  <c r="W247" i="11"/>
  <c r="BK246" i="11"/>
  <c r="AW246" i="11"/>
  <c r="AM246" i="11"/>
  <c r="AA246" i="11"/>
  <c r="W246" i="11"/>
  <c r="BK245" i="11"/>
  <c r="AW245" i="11"/>
  <c r="AM245" i="11"/>
  <c r="AA245" i="11"/>
  <c r="W245" i="11"/>
  <c r="BK244" i="11"/>
  <c r="AW244" i="11"/>
  <c r="AM244" i="11"/>
  <c r="AA244" i="11"/>
  <c r="W244" i="11"/>
  <c r="BK243" i="11"/>
  <c r="AW243" i="11"/>
  <c r="AM243" i="11"/>
  <c r="AA243" i="11"/>
  <c r="W243" i="11"/>
  <c r="BK242" i="11"/>
  <c r="AW242" i="11"/>
  <c r="AM242" i="11"/>
  <c r="AA242" i="11"/>
  <c r="W242" i="11"/>
  <c r="BK241" i="11"/>
  <c r="AW241" i="11"/>
  <c r="AM241" i="11"/>
  <c r="AA241" i="11"/>
  <c r="W241" i="11"/>
  <c r="BK240" i="11"/>
  <c r="AW240" i="11"/>
  <c r="AM240" i="11"/>
  <c r="AA240" i="11"/>
  <c r="W240" i="11"/>
  <c r="BK239" i="11"/>
  <c r="AW239" i="11"/>
  <c r="AM239" i="11"/>
  <c r="AA239" i="11"/>
  <c r="W239" i="11"/>
  <c r="BK238" i="11"/>
  <c r="AW238" i="11"/>
  <c r="AM238" i="11"/>
  <c r="AA238" i="11"/>
  <c r="W238" i="11"/>
  <c r="BK237" i="11"/>
  <c r="AW237" i="11"/>
  <c r="AM237" i="11"/>
  <c r="AA237" i="11"/>
  <c r="W237" i="11"/>
  <c r="BK236" i="11"/>
  <c r="AW236" i="11"/>
  <c r="AM236" i="11"/>
  <c r="AA236" i="11"/>
  <c r="W236" i="11"/>
  <c r="BK235" i="11"/>
  <c r="AW235" i="11"/>
  <c r="AM235" i="11"/>
  <c r="AA235" i="11"/>
  <c r="W235" i="11"/>
  <c r="BK234" i="11"/>
  <c r="AW234" i="11"/>
  <c r="AM234" i="11"/>
  <c r="AA234" i="11"/>
  <c r="W234" i="11"/>
  <c r="BK233" i="11"/>
  <c r="AW233" i="11"/>
  <c r="AM233" i="11"/>
  <c r="AA233" i="11"/>
  <c r="W233" i="11"/>
  <c r="BK232" i="11"/>
  <c r="AW232" i="11"/>
  <c r="AM232" i="11"/>
  <c r="AA232" i="11"/>
  <c r="W232" i="11"/>
  <c r="BK231" i="11"/>
  <c r="AW231" i="11"/>
  <c r="AM231" i="11"/>
  <c r="AA231" i="11"/>
  <c r="W231" i="11"/>
  <c r="BK230" i="11"/>
  <c r="AW230" i="11"/>
  <c r="AM230" i="11"/>
  <c r="AA230" i="11"/>
  <c r="W230" i="11"/>
  <c r="BK229" i="11"/>
  <c r="AW229" i="11"/>
  <c r="AM229" i="11"/>
  <c r="AA229" i="11"/>
  <c r="W229" i="11"/>
  <c r="BK228" i="11"/>
  <c r="AW228" i="11"/>
  <c r="AM228" i="11"/>
  <c r="AA228" i="11"/>
  <c r="W228" i="11"/>
  <c r="BK227" i="11"/>
  <c r="AW227" i="11"/>
  <c r="AM227" i="11"/>
  <c r="AA227" i="11"/>
  <c r="W227" i="11"/>
  <c r="BK226" i="11"/>
  <c r="AW226" i="11"/>
  <c r="AM226" i="11"/>
  <c r="AA226" i="11"/>
  <c r="W226" i="11"/>
  <c r="BK225" i="11"/>
  <c r="AW225" i="11"/>
  <c r="AM225" i="11"/>
  <c r="AA225" i="11"/>
  <c r="W225" i="11"/>
  <c r="BK224" i="11"/>
  <c r="AW224" i="11"/>
  <c r="AM224" i="11"/>
  <c r="AA224" i="11"/>
  <c r="W224" i="11"/>
  <c r="BK223" i="11"/>
  <c r="AW223" i="11"/>
  <c r="AM223" i="11"/>
  <c r="AA223" i="11"/>
  <c r="W223" i="11"/>
  <c r="BK222" i="11"/>
  <c r="AW222" i="11"/>
  <c r="AM222" i="11"/>
  <c r="AA222" i="11"/>
  <c r="W222" i="11"/>
  <c r="BK221" i="11"/>
  <c r="AW221" i="11"/>
  <c r="AM221" i="11"/>
  <c r="AA221" i="11"/>
  <c r="W221" i="11"/>
  <c r="BK220" i="11"/>
  <c r="AW220" i="11"/>
  <c r="AM220" i="11"/>
  <c r="AA220" i="11"/>
  <c r="W220" i="11"/>
  <c r="BK219" i="11"/>
  <c r="AW219" i="11"/>
  <c r="AM219" i="11"/>
  <c r="AA219" i="11"/>
  <c r="W219" i="11"/>
  <c r="BK218" i="11"/>
  <c r="AW218" i="11"/>
  <c r="AM218" i="11"/>
  <c r="AA218" i="11"/>
  <c r="W218" i="11"/>
  <c r="BK217" i="11"/>
  <c r="AW217" i="11"/>
  <c r="AM217" i="11"/>
  <c r="AA217" i="11"/>
  <c r="W217" i="11"/>
  <c r="BK216" i="11"/>
  <c r="AW216" i="11"/>
  <c r="AM216" i="11"/>
  <c r="AA216" i="11"/>
  <c r="W216" i="11"/>
  <c r="BK215" i="11"/>
  <c r="AW215" i="11"/>
  <c r="AM215" i="11"/>
  <c r="AA215" i="11"/>
  <c r="W215" i="11"/>
  <c r="BK214" i="11"/>
  <c r="AW214" i="11"/>
  <c r="AM214" i="11"/>
  <c r="AA214" i="11"/>
  <c r="W214" i="11"/>
  <c r="BK213" i="11"/>
  <c r="AW213" i="11"/>
  <c r="AM213" i="11"/>
  <c r="AA213" i="11"/>
  <c r="W213" i="11"/>
  <c r="BK212" i="11"/>
  <c r="AW212" i="11"/>
  <c r="AM212" i="11"/>
  <c r="AA212" i="11"/>
  <c r="W212" i="11"/>
  <c r="BK211" i="11"/>
  <c r="AW211" i="11"/>
  <c r="AM211" i="11"/>
  <c r="AA211" i="11"/>
  <c r="W211" i="11"/>
  <c r="BK210" i="11"/>
  <c r="AW210" i="11"/>
  <c r="AM210" i="11"/>
  <c r="AA210" i="11"/>
  <c r="W210" i="11"/>
  <c r="BK209" i="11"/>
  <c r="AW209" i="11"/>
  <c r="AM209" i="11"/>
  <c r="AA209" i="11"/>
  <c r="W209" i="11"/>
  <c r="BK208" i="11"/>
  <c r="AW208" i="11"/>
  <c r="AM208" i="11"/>
  <c r="AA208" i="11"/>
  <c r="W208" i="11"/>
  <c r="BK207" i="11"/>
  <c r="AW207" i="11"/>
  <c r="AM207" i="11"/>
  <c r="AA207" i="11"/>
  <c r="W207" i="11"/>
  <c r="BK206" i="11"/>
  <c r="AW206" i="11"/>
  <c r="AM206" i="11"/>
  <c r="AA206" i="11"/>
  <c r="W206" i="11"/>
  <c r="BK205" i="11"/>
  <c r="AW205" i="11"/>
  <c r="AM205" i="11"/>
  <c r="AA205" i="11"/>
  <c r="W205" i="11"/>
  <c r="BK204" i="11"/>
  <c r="AW204" i="11"/>
  <c r="AM204" i="11"/>
  <c r="AA204" i="11"/>
  <c r="W204" i="11"/>
  <c r="BK203" i="11"/>
  <c r="AW203" i="11"/>
  <c r="AM203" i="11"/>
  <c r="AA203" i="11"/>
  <c r="W203" i="11"/>
  <c r="BK202" i="11"/>
  <c r="AW202" i="11"/>
  <c r="AM202" i="11"/>
  <c r="AA202" i="11"/>
  <c r="W202" i="11"/>
  <c r="BK201" i="11"/>
  <c r="AW201" i="11"/>
  <c r="AM201" i="11"/>
  <c r="AA201" i="11"/>
  <c r="W201" i="11"/>
  <c r="BK200" i="11"/>
  <c r="AW200" i="11"/>
  <c r="AM200" i="11"/>
  <c r="AA200" i="11"/>
  <c r="W200" i="11"/>
  <c r="BK199" i="11"/>
  <c r="AW199" i="11"/>
  <c r="AM199" i="11"/>
  <c r="AA199" i="11"/>
  <c r="W199" i="11"/>
  <c r="BK198" i="11"/>
  <c r="AW198" i="11"/>
  <c r="AM198" i="11"/>
  <c r="AA198" i="11"/>
  <c r="W198" i="11"/>
  <c r="BK197" i="11"/>
  <c r="AW197" i="11"/>
  <c r="AM197" i="11"/>
  <c r="AA197" i="11"/>
  <c r="W197" i="11"/>
  <c r="BK196" i="11"/>
  <c r="AW196" i="11"/>
  <c r="AM196" i="11"/>
  <c r="AA196" i="11"/>
  <c r="W196" i="11"/>
  <c r="BK195" i="11"/>
  <c r="AW195" i="11"/>
  <c r="AM195" i="11"/>
  <c r="AA195" i="11"/>
  <c r="W195" i="11"/>
  <c r="BK194" i="11"/>
  <c r="AW194" i="11"/>
  <c r="AM194" i="11"/>
  <c r="AA194" i="11"/>
  <c r="W194" i="11"/>
  <c r="BK193" i="11"/>
  <c r="AW193" i="11"/>
  <c r="AM193" i="11"/>
  <c r="AA193" i="11"/>
  <c r="W193" i="11"/>
  <c r="BK192" i="11"/>
  <c r="AW192" i="11"/>
  <c r="AM192" i="11"/>
  <c r="AA192" i="11"/>
  <c r="W192" i="11"/>
  <c r="BK191" i="11"/>
  <c r="AW191" i="11"/>
  <c r="AM191" i="11"/>
  <c r="AA191" i="11"/>
  <c r="W191" i="11"/>
  <c r="BK190" i="11"/>
  <c r="AW190" i="11"/>
  <c r="AM190" i="11"/>
  <c r="AA190" i="11"/>
  <c r="W190" i="11"/>
  <c r="BK189" i="11"/>
  <c r="AW189" i="11"/>
  <c r="AM189" i="11"/>
  <c r="AA189" i="11"/>
  <c r="W189" i="11"/>
  <c r="BK188" i="11"/>
  <c r="AW188" i="11"/>
  <c r="AM188" i="11"/>
  <c r="AA188" i="11"/>
  <c r="W188" i="11"/>
  <c r="BK187" i="11"/>
  <c r="AW187" i="11"/>
  <c r="AM187" i="11"/>
  <c r="AA187" i="11"/>
  <c r="W187" i="11"/>
  <c r="BK186" i="11"/>
  <c r="AW186" i="11"/>
  <c r="AM186" i="11"/>
  <c r="AA186" i="11"/>
  <c r="W186" i="11"/>
  <c r="BK185" i="11"/>
  <c r="AW185" i="11"/>
  <c r="AM185" i="11"/>
  <c r="AA185" i="11"/>
  <c r="W185" i="11"/>
  <c r="BK184" i="11"/>
  <c r="AW184" i="11"/>
  <c r="AM184" i="11"/>
  <c r="AA184" i="11"/>
  <c r="W184" i="11"/>
  <c r="BK183" i="11"/>
  <c r="AW183" i="11"/>
  <c r="AM183" i="11"/>
  <c r="AA183" i="11"/>
  <c r="W183" i="11"/>
  <c r="BK182" i="11"/>
  <c r="AW182" i="11"/>
  <c r="AM182" i="11"/>
  <c r="AA182" i="11"/>
  <c r="W182" i="11"/>
  <c r="BK181" i="11"/>
  <c r="AW181" i="11"/>
  <c r="AM181" i="11"/>
  <c r="AA181" i="11"/>
  <c r="W181" i="11"/>
  <c r="BK180" i="11"/>
  <c r="AW180" i="11"/>
  <c r="AM180" i="11"/>
  <c r="AA180" i="11"/>
  <c r="W180" i="11"/>
  <c r="BK179" i="11"/>
  <c r="AW179" i="11"/>
  <c r="AM179" i="11"/>
  <c r="AA179" i="11"/>
  <c r="W179" i="11"/>
  <c r="BK178" i="11"/>
  <c r="AW178" i="11"/>
  <c r="AM178" i="11"/>
  <c r="AA178" i="11"/>
  <c r="W178" i="11"/>
  <c r="BK177" i="11"/>
  <c r="AW177" i="11"/>
  <c r="AM177" i="11"/>
  <c r="AA177" i="11"/>
  <c r="W177" i="11"/>
  <c r="BK176" i="11"/>
  <c r="AW176" i="11"/>
  <c r="AM176" i="11"/>
  <c r="AA176" i="11"/>
  <c r="W176" i="11"/>
  <c r="BK175" i="11"/>
  <c r="AW175" i="11"/>
  <c r="AM175" i="11"/>
  <c r="AA175" i="11"/>
  <c r="W175" i="11"/>
  <c r="BK174" i="11"/>
  <c r="AW174" i="11"/>
  <c r="AM174" i="11"/>
  <c r="AA174" i="11"/>
  <c r="W174" i="11"/>
  <c r="BK173" i="11"/>
  <c r="AW173" i="11"/>
  <c r="AM173" i="11"/>
  <c r="AA173" i="11"/>
  <c r="W173" i="11"/>
  <c r="BK172" i="11"/>
  <c r="AW172" i="11"/>
  <c r="AM172" i="11"/>
  <c r="AA172" i="11"/>
  <c r="W172" i="11"/>
  <c r="BK171" i="11"/>
  <c r="AW171" i="11"/>
  <c r="AM171" i="11"/>
  <c r="AA171" i="11"/>
  <c r="W171" i="11"/>
  <c r="BK170" i="11"/>
  <c r="AW170" i="11"/>
  <c r="AM170" i="11"/>
  <c r="AA170" i="11"/>
  <c r="W170" i="11"/>
  <c r="BK169" i="11"/>
  <c r="AW169" i="11"/>
  <c r="AM169" i="11"/>
  <c r="AA169" i="11"/>
  <c r="W169" i="11"/>
  <c r="BK168" i="11"/>
  <c r="AW168" i="11"/>
  <c r="AM168" i="11"/>
  <c r="AA168" i="11"/>
  <c r="W168" i="11"/>
  <c r="BK167" i="11"/>
  <c r="AW167" i="11"/>
  <c r="AM167" i="11"/>
  <c r="AA167" i="11"/>
  <c r="W167" i="11"/>
  <c r="BK166" i="11"/>
  <c r="AW166" i="11"/>
  <c r="AM166" i="11"/>
  <c r="AA166" i="11"/>
  <c r="W166" i="11"/>
  <c r="BK165" i="11"/>
  <c r="AW165" i="11"/>
  <c r="AM165" i="11"/>
  <c r="AA165" i="11"/>
  <c r="W165" i="11"/>
  <c r="BK164" i="11"/>
  <c r="AW164" i="11"/>
  <c r="AM164" i="11"/>
  <c r="AA164" i="11"/>
  <c r="W164" i="11"/>
  <c r="BK163" i="11"/>
  <c r="AW163" i="11"/>
  <c r="AM163" i="11"/>
  <c r="AA163" i="11"/>
  <c r="W163" i="11"/>
  <c r="BK162" i="11"/>
  <c r="AW162" i="11"/>
  <c r="AM162" i="11"/>
  <c r="AA162" i="11"/>
  <c r="W162" i="11"/>
  <c r="BK161" i="11"/>
  <c r="AW161" i="11"/>
  <c r="AM161" i="11"/>
  <c r="AA161" i="11"/>
  <c r="W161" i="11"/>
  <c r="BK160" i="11"/>
  <c r="AW160" i="11"/>
  <c r="AM160" i="11"/>
  <c r="AA160" i="11"/>
  <c r="W160" i="11"/>
  <c r="BK159" i="11"/>
  <c r="AW159" i="11"/>
  <c r="AM159" i="11"/>
  <c r="AA159" i="11"/>
  <c r="W159" i="11"/>
  <c r="BK158" i="11"/>
  <c r="AW158" i="11"/>
  <c r="AM158" i="11"/>
  <c r="AA158" i="11"/>
  <c r="W158" i="11"/>
  <c r="BK157" i="11"/>
  <c r="AW157" i="11"/>
  <c r="AM157" i="11"/>
  <c r="AA157" i="11"/>
  <c r="W157" i="11"/>
  <c r="BK156" i="11"/>
  <c r="AW156" i="11"/>
  <c r="AM156" i="11"/>
  <c r="AA156" i="11"/>
  <c r="W156" i="11"/>
  <c r="BK155" i="11"/>
  <c r="AW155" i="11"/>
  <c r="AM155" i="11"/>
  <c r="AA155" i="11"/>
  <c r="W155" i="11"/>
  <c r="BK154" i="11"/>
  <c r="AW154" i="11"/>
  <c r="AM154" i="11"/>
  <c r="AA154" i="11"/>
  <c r="W154" i="11"/>
  <c r="BK153" i="11"/>
  <c r="AW153" i="11"/>
  <c r="AM153" i="11"/>
  <c r="AA153" i="11"/>
  <c r="W153" i="11"/>
  <c r="BK152" i="11"/>
  <c r="AW152" i="11"/>
  <c r="AM152" i="11"/>
  <c r="AA152" i="11"/>
  <c r="W152" i="11"/>
  <c r="BK151" i="11"/>
  <c r="AW151" i="11"/>
  <c r="AM151" i="11"/>
  <c r="AA151" i="11"/>
  <c r="W151" i="11"/>
  <c r="BK150" i="11"/>
  <c r="AW150" i="11"/>
  <c r="AM150" i="11"/>
  <c r="AA150" i="11"/>
  <c r="W150" i="11"/>
  <c r="BK149" i="11"/>
  <c r="AW149" i="11"/>
  <c r="AM149" i="11"/>
  <c r="AA149" i="11"/>
  <c r="W149" i="11"/>
  <c r="BK148" i="11"/>
  <c r="AW148" i="11"/>
  <c r="AM148" i="11"/>
  <c r="AA148" i="11"/>
  <c r="W148" i="11"/>
  <c r="BK147" i="11"/>
  <c r="AW147" i="11"/>
  <c r="AM147" i="11"/>
  <c r="AA147" i="11"/>
  <c r="W147" i="11"/>
  <c r="BK146" i="11"/>
  <c r="AW146" i="11"/>
  <c r="AM146" i="11"/>
  <c r="AA146" i="11"/>
  <c r="W146" i="11"/>
  <c r="BK145" i="11"/>
  <c r="AW145" i="11"/>
  <c r="AM145" i="11"/>
  <c r="AA145" i="11"/>
  <c r="W145" i="11"/>
  <c r="BK144" i="11"/>
  <c r="AW144" i="11"/>
  <c r="AM144" i="11"/>
  <c r="AA144" i="11"/>
  <c r="W144" i="11"/>
  <c r="BK143" i="11"/>
  <c r="AW143" i="11"/>
  <c r="AM143" i="11"/>
  <c r="AA143" i="11"/>
  <c r="W143" i="11"/>
  <c r="BK142" i="11"/>
  <c r="AW142" i="11"/>
  <c r="AM142" i="11"/>
  <c r="AA142" i="11"/>
  <c r="W142" i="11"/>
  <c r="BK141" i="11"/>
  <c r="AW141" i="11"/>
  <c r="AM141" i="11"/>
  <c r="AA141" i="11"/>
  <c r="W141" i="11"/>
  <c r="BK140" i="11"/>
  <c r="AW140" i="11"/>
  <c r="AM140" i="11"/>
  <c r="AA140" i="11"/>
  <c r="W140" i="11"/>
  <c r="BK139" i="11"/>
  <c r="AW139" i="11"/>
  <c r="AM139" i="11"/>
  <c r="AA139" i="11"/>
  <c r="W139" i="11"/>
  <c r="BK138" i="11"/>
  <c r="AW138" i="11"/>
  <c r="AM138" i="11"/>
  <c r="AA138" i="11"/>
  <c r="W138" i="11"/>
  <c r="BK137" i="11"/>
  <c r="AW137" i="11"/>
  <c r="AM137" i="11"/>
  <c r="AA137" i="11"/>
  <c r="W137" i="11"/>
  <c r="BK136" i="11"/>
  <c r="AW136" i="11"/>
  <c r="AM136" i="11"/>
  <c r="AA136" i="11"/>
  <c r="W136" i="11"/>
  <c r="BK135" i="11"/>
  <c r="AW135" i="11"/>
  <c r="AM135" i="11"/>
  <c r="AA135" i="11"/>
  <c r="W135" i="11"/>
  <c r="BK134" i="11"/>
  <c r="AW134" i="11"/>
  <c r="AM134" i="11"/>
  <c r="AA134" i="11"/>
  <c r="W134" i="11"/>
  <c r="BK133" i="11"/>
  <c r="AW133" i="11"/>
  <c r="AM133" i="11"/>
  <c r="AA133" i="11"/>
  <c r="W133" i="11"/>
  <c r="BK132" i="11"/>
  <c r="AW132" i="11"/>
  <c r="AM132" i="11"/>
  <c r="AA132" i="11"/>
  <c r="W132" i="11"/>
  <c r="BK131" i="11"/>
  <c r="AW131" i="11"/>
  <c r="AM131" i="11"/>
  <c r="AA131" i="11"/>
  <c r="W131" i="11"/>
  <c r="BK130" i="11"/>
  <c r="AW130" i="11"/>
  <c r="AM130" i="11"/>
  <c r="AA130" i="11"/>
  <c r="W130" i="11"/>
  <c r="BK129" i="11"/>
  <c r="AW129" i="11"/>
  <c r="AM129" i="11"/>
  <c r="AA129" i="11"/>
  <c r="W129" i="11"/>
  <c r="BK128" i="11"/>
  <c r="AW128" i="11"/>
  <c r="AM128" i="11"/>
  <c r="AA128" i="11"/>
  <c r="W128" i="11"/>
  <c r="BK127" i="11"/>
  <c r="AW127" i="11"/>
  <c r="AM127" i="11"/>
  <c r="AA127" i="11"/>
  <c r="W127" i="11"/>
  <c r="BK126" i="11"/>
  <c r="AW126" i="11"/>
  <c r="AM126" i="11"/>
  <c r="AA126" i="11"/>
  <c r="W126" i="11"/>
  <c r="BK125" i="11"/>
  <c r="AW125" i="11"/>
  <c r="AM125" i="11"/>
  <c r="AA125" i="11"/>
  <c r="W125" i="11"/>
  <c r="BK124" i="11"/>
  <c r="AW124" i="11"/>
  <c r="AM124" i="11"/>
  <c r="AA124" i="11"/>
  <c r="W124" i="11"/>
  <c r="BK123" i="11"/>
  <c r="AW123" i="11"/>
  <c r="AM123" i="11"/>
  <c r="AA123" i="11"/>
  <c r="W123" i="11"/>
  <c r="BK122" i="11"/>
  <c r="AW122" i="11"/>
  <c r="AM122" i="11"/>
  <c r="AA122" i="11"/>
  <c r="W122" i="11"/>
  <c r="BK121" i="11"/>
  <c r="AW121" i="11"/>
  <c r="AM121" i="11"/>
  <c r="AA121" i="11"/>
  <c r="W121" i="11"/>
  <c r="BK120" i="11"/>
  <c r="AW120" i="11"/>
  <c r="AM120" i="11"/>
  <c r="AA120" i="11"/>
  <c r="W120" i="11"/>
  <c r="BK119" i="11"/>
  <c r="AW119" i="11"/>
  <c r="AM119" i="11"/>
  <c r="AA119" i="11"/>
  <c r="W119" i="11"/>
  <c r="BK118" i="11"/>
  <c r="AW118" i="11"/>
  <c r="AM118" i="11"/>
  <c r="AA118" i="11"/>
  <c r="W118" i="11"/>
  <c r="BK117" i="11"/>
  <c r="AW117" i="11"/>
  <c r="AM117" i="11"/>
  <c r="AA117" i="11"/>
  <c r="W117" i="11"/>
  <c r="BK116" i="11"/>
  <c r="AW116" i="11"/>
  <c r="AM116" i="11"/>
  <c r="AA116" i="11"/>
  <c r="W116" i="11"/>
  <c r="BK115" i="11"/>
  <c r="AW115" i="11"/>
  <c r="AM115" i="11"/>
  <c r="AA115" i="11"/>
  <c r="W115" i="11"/>
  <c r="BK114" i="11"/>
  <c r="AW114" i="11"/>
  <c r="AM114" i="11"/>
  <c r="AA114" i="11"/>
  <c r="W114" i="11"/>
  <c r="BK113" i="11"/>
  <c r="AW113" i="11"/>
  <c r="AM113" i="11"/>
  <c r="AA113" i="11"/>
  <c r="W113" i="11"/>
  <c r="BK112" i="11"/>
  <c r="AW112" i="11"/>
  <c r="AM112" i="11"/>
  <c r="AA112" i="11"/>
  <c r="W112" i="11"/>
  <c r="BK111" i="11"/>
  <c r="AW111" i="11"/>
  <c r="AM111" i="11"/>
  <c r="AA111" i="11"/>
  <c r="W111" i="11"/>
  <c r="BK110" i="11"/>
  <c r="AW110" i="11"/>
  <c r="AM110" i="11"/>
  <c r="AA110" i="11"/>
  <c r="W110" i="11"/>
  <c r="BK109" i="11"/>
  <c r="AW109" i="11"/>
  <c r="AM109" i="11"/>
  <c r="AA109" i="11"/>
  <c r="W109" i="11"/>
  <c r="BK108" i="11"/>
  <c r="AW108" i="11"/>
  <c r="AM108" i="11"/>
  <c r="AA108" i="11"/>
  <c r="W108" i="11"/>
  <c r="BK107" i="11"/>
  <c r="AW107" i="11"/>
  <c r="AM107" i="11"/>
  <c r="AA107" i="11"/>
  <c r="W107" i="11"/>
  <c r="BK106" i="11"/>
  <c r="AW106" i="11"/>
  <c r="AM106" i="11"/>
  <c r="AA106" i="11"/>
  <c r="W106" i="11"/>
  <c r="BK105" i="11"/>
  <c r="AW105" i="11"/>
  <c r="AM105" i="11"/>
  <c r="AA105" i="11"/>
  <c r="W105" i="11"/>
  <c r="BK104" i="11"/>
  <c r="AW104" i="11"/>
  <c r="AM104" i="11"/>
  <c r="AA104" i="11"/>
  <c r="W104" i="11"/>
  <c r="BK103" i="11"/>
  <c r="AW103" i="11"/>
  <c r="AM103" i="11"/>
  <c r="AA103" i="11"/>
  <c r="W103" i="11"/>
  <c r="BK102" i="11"/>
  <c r="AW102" i="11"/>
  <c r="AM102" i="11"/>
  <c r="AA102" i="11"/>
  <c r="W102" i="11"/>
  <c r="BK101" i="11"/>
  <c r="AW101" i="11"/>
  <c r="AM101" i="11"/>
  <c r="AA101" i="11"/>
  <c r="W101" i="11"/>
  <c r="BK100" i="11"/>
  <c r="AW100" i="11"/>
  <c r="AM100" i="11"/>
  <c r="AA100" i="11"/>
  <c r="W100" i="11"/>
  <c r="BK99" i="11"/>
  <c r="AW99" i="11"/>
  <c r="AM99" i="11"/>
  <c r="AA99" i="11"/>
  <c r="W99" i="11"/>
  <c r="BK98" i="11"/>
  <c r="AW98" i="11"/>
  <c r="AM98" i="11"/>
  <c r="AA98" i="11"/>
  <c r="W98" i="11"/>
  <c r="BK97" i="11"/>
  <c r="AW97" i="11"/>
  <c r="AM97" i="11"/>
  <c r="AA97" i="11"/>
  <c r="W97" i="11"/>
  <c r="BK96" i="11"/>
  <c r="AW96" i="11"/>
  <c r="AM96" i="11"/>
  <c r="AA96" i="11"/>
  <c r="W96" i="11"/>
  <c r="BK95" i="11"/>
  <c r="AW95" i="11"/>
  <c r="AM95" i="11"/>
  <c r="AA95" i="11"/>
  <c r="W95" i="11"/>
  <c r="BK94" i="11"/>
  <c r="AW94" i="11"/>
  <c r="AM94" i="11"/>
  <c r="AA94" i="11"/>
  <c r="W94" i="11"/>
  <c r="BK93" i="11"/>
  <c r="AW93" i="11"/>
  <c r="AM93" i="11"/>
  <c r="AA93" i="11"/>
  <c r="W93" i="11"/>
  <c r="BK92" i="11"/>
  <c r="AW92" i="11"/>
  <c r="AM92" i="11"/>
  <c r="AA92" i="11"/>
  <c r="W92" i="11"/>
  <c r="BK91" i="11"/>
  <c r="AW91" i="11"/>
  <c r="AM91" i="11"/>
  <c r="AA91" i="11"/>
  <c r="W91" i="11"/>
  <c r="BK90" i="11"/>
  <c r="AW90" i="11"/>
  <c r="AM90" i="11"/>
  <c r="AA90" i="11"/>
  <c r="W90" i="11"/>
  <c r="BK89" i="11"/>
  <c r="AW89" i="11"/>
  <c r="AM89" i="11"/>
  <c r="AA89" i="11"/>
  <c r="W89" i="11"/>
  <c r="BK88" i="11"/>
  <c r="AW88" i="11"/>
  <c r="AM88" i="11"/>
  <c r="AA88" i="11"/>
  <c r="W88" i="11"/>
  <c r="BK87" i="11"/>
  <c r="AW87" i="11"/>
  <c r="AM87" i="11"/>
  <c r="AA87" i="11"/>
  <c r="W87" i="11"/>
  <c r="BK86" i="11"/>
  <c r="AW86" i="11"/>
  <c r="AM86" i="11"/>
  <c r="AA86" i="11"/>
  <c r="W86" i="11"/>
  <c r="BK85" i="11"/>
  <c r="AW85" i="11"/>
  <c r="AM85" i="11"/>
  <c r="AA85" i="11"/>
  <c r="W85" i="11"/>
  <c r="BK84" i="11"/>
  <c r="AW84" i="11"/>
  <c r="AM84" i="11"/>
  <c r="AA84" i="11"/>
  <c r="W84" i="11"/>
  <c r="BK83" i="11"/>
  <c r="AW83" i="11"/>
  <c r="AM83" i="11"/>
  <c r="AA83" i="11"/>
  <c r="W83" i="11"/>
  <c r="BK82" i="11"/>
  <c r="AW82" i="11"/>
  <c r="AM82" i="11"/>
  <c r="AA82" i="11"/>
  <c r="W82" i="11"/>
  <c r="BK81" i="11"/>
  <c r="AW81" i="11"/>
  <c r="AM81" i="11"/>
  <c r="AA81" i="11"/>
  <c r="W81" i="11"/>
  <c r="BK80" i="11"/>
  <c r="AW80" i="11"/>
  <c r="AM80" i="11"/>
  <c r="AA80" i="11"/>
  <c r="W80" i="11"/>
  <c r="BK79" i="11"/>
  <c r="AW79" i="11"/>
  <c r="AM79" i="11"/>
  <c r="AA79" i="11"/>
  <c r="W79" i="11"/>
  <c r="BK78" i="11"/>
  <c r="AW78" i="11"/>
  <c r="AM78" i="11"/>
  <c r="AA78" i="11"/>
  <c r="W78" i="11"/>
  <c r="BK77" i="11"/>
  <c r="AW77" i="11"/>
  <c r="AM77" i="11"/>
  <c r="AA77" i="11"/>
  <c r="W77" i="11"/>
  <c r="BK76" i="11"/>
  <c r="AW76" i="11"/>
  <c r="AM76" i="11"/>
  <c r="AA76" i="11"/>
  <c r="W76" i="11"/>
  <c r="BK75" i="11"/>
  <c r="AW75" i="11"/>
  <c r="AM75" i="11"/>
  <c r="AA75" i="11"/>
  <c r="W75" i="11"/>
  <c r="BK74" i="11"/>
  <c r="AW74" i="11"/>
  <c r="AM74" i="11"/>
  <c r="AA74" i="11"/>
  <c r="W74" i="11"/>
  <c r="BK73" i="11"/>
  <c r="AW73" i="11"/>
  <c r="AM73" i="11"/>
  <c r="AA73" i="11"/>
  <c r="W73" i="11"/>
  <c r="BK72" i="11"/>
  <c r="AW72" i="11"/>
  <c r="AM72" i="11"/>
  <c r="AA72" i="11"/>
  <c r="W72" i="11"/>
  <c r="BK71" i="11"/>
  <c r="AW71" i="11"/>
  <c r="AM71" i="11"/>
  <c r="AA71" i="11"/>
  <c r="W71" i="11"/>
  <c r="BK70" i="11"/>
  <c r="AW70" i="11"/>
  <c r="AM70" i="11"/>
  <c r="AA70" i="11"/>
  <c r="W70" i="11"/>
  <c r="BK69" i="11"/>
  <c r="AW69" i="11"/>
  <c r="AM69" i="11"/>
  <c r="AA69" i="11"/>
  <c r="W69" i="11"/>
  <c r="BK68" i="11"/>
  <c r="AW68" i="11"/>
  <c r="AM68" i="11"/>
  <c r="AA68" i="11"/>
  <c r="W68" i="11"/>
  <c r="BK67" i="11"/>
  <c r="AW67" i="11"/>
  <c r="AM67" i="11"/>
  <c r="AA67" i="11"/>
  <c r="W67" i="11"/>
  <c r="BK66" i="11"/>
  <c r="AW66" i="11"/>
  <c r="AM66" i="11"/>
  <c r="AA66" i="11"/>
  <c r="W66" i="11"/>
  <c r="BK65" i="11"/>
  <c r="AW65" i="11"/>
  <c r="AM65" i="11"/>
  <c r="AA65" i="11"/>
  <c r="W65" i="11"/>
  <c r="BK64" i="11"/>
  <c r="AW64" i="11"/>
  <c r="AM64" i="11"/>
  <c r="AA64" i="11"/>
  <c r="W64" i="11"/>
  <c r="BK63" i="11"/>
  <c r="AW63" i="11"/>
  <c r="AM63" i="11"/>
  <c r="AA63" i="11"/>
  <c r="W63" i="11"/>
  <c r="BK62" i="11"/>
  <c r="AW62" i="11"/>
  <c r="AM62" i="11"/>
  <c r="AA62" i="11"/>
  <c r="W62" i="11"/>
  <c r="BK61" i="11"/>
  <c r="AW61" i="11"/>
  <c r="AM61" i="11"/>
  <c r="AA61" i="11"/>
  <c r="W61" i="11"/>
  <c r="BK60" i="11"/>
  <c r="AW60" i="11"/>
  <c r="AM60" i="11"/>
  <c r="AA60" i="11"/>
  <c r="W60" i="11"/>
  <c r="BK59" i="11"/>
  <c r="AW59" i="11"/>
  <c r="AM59" i="11"/>
  <c r="AA59" i="11"/>
  <c r="W59" i="11"/>
  <c r="BK58" i="11"/>
  <c r="AW58" i="11"/>
  <c r="AM58" i="11"/>
  <c r="AA58" i="11"/>
  <c r="W58" i="11"/>
  <c r="BK57" i="11"/>
  <c r="AW57" i="11"/>
  <c r="AM57" i="11"/>
  <c r="AA57" i="11"/>
  <c r="W57" i="11"/>
  <c r="BK56" i="11"/>
  <c r="AW56" i="11"/>
  <c r="AM56" i="11"/>
  <c r="AA56" i="11"/>
  <c r="W56" i="11"/>
  <c r="BK55" i="11"/>
  <c r="AW55" i="11"/>
  <c r="AM55" i="11"/>
  <c r="AA55" i="11"/>
  <c r="W55" i="11"/>
  <c r="BK54" i="11"/>
  <c r="AW54" i="11"/>
  <c r="AM54" i="11"/>
  <c r="AA54" i="11"/>
  <c r="W54" i="11"/>
  <c r="BK53" i="11"/>
  <c r="AW53" i="11"/>
  <c r="AM53" i="11"/>
  <c r="AA53" i="11"/>
  <c r="W53" i="11"/>
  <c r="BK52" i="11"/>
  <c r="AW52" i="11"/>
  <c r="AM52" i="11"/>
  <c r="AA52" i="11"/>
  <c r="W52" i="11"/>
  <c r="BK51" i="11"/>
  <c r="AW51" i="11"/>
  <c r="AM51" i="11"/>
  <c r="AA51" i="11"/>
  <c r="W51" i="11"/>
  <c r="BK50" i="11"/>
  <c r="AW50" i="11"/>
  <c r="AM50" i="11"/>
  <c r="AA50" i="11"/>
  <c r="W50" i="11"/>
  <c r="BK49" i="11"/>
  <c r="AW49" i="11"/>
  <c r="AM49" i="11"/>
  <c r="AA49" i="11"/>
  <c r="W49" i="11"/>
  <c r="BK48" i="11"/>
  <c r="AW48" i="11"/>
  <c r="AM48" i="11"/>
  <c r="AA48" i="11"/>
  <c r="W48" i="11"/>
  <c r="BK47" i="11"/>
  <c r="AW47" i="11"/>
  <c r="AM47" i="11"/>
  <c r="AA47" i="11"/>
  <c r="W47" i="11"/>
  <c r="BK46" i="11"/>
  <c r="AW46" i="11"/>
  <c r="AM46" i="11"/>
  <c r="AA46" i="11"/>
  <c r="W46" i="11"/>
  <c r="BK45" i="11"/>
  <c r="AW45" i="11"/>
  <c r="AM45" i="11"/>
  <c r="AA45" i="11"/>
  <c r="W45" i="11"/>
  <c r="BK44" i="11"/>
  <c r="AW44" i="11"/>
  <c r="AM44" i="11"/>
  <c r="AA44" i="11"/>
  <c r="W44" i="11"/>
  <c r="BK43" i="11"/>
  <c r="AW43" i="11"/>
  <c r="AM43" i="11"/>
  <c r="AA43" i="11"/>
  <c r="W43" i="11"/>
  <c r="BK42" i="11"/>
  <c r="AW42" i="11"/>
  <c r="AM42" i="11"/>
  <c r="AA42" i="11"/>
  <c r="W42" i="11"/>
  <c r="BK41" i="11"/>
  <c r="AW41" i="11"/>
  <c r="AM41" i="11"/>
  <c r="AA41" i="11"/>
  <c r="W41" i="11"/>
  <c r="BK40" i="11"/>
  <c r="AW40" i="11"/>
  <c r="AM40" i="11"/>
  <c r="AA40" i="11"/>
  <c r="W40" i="11"/>
  <c r="BK39" i="11"/>
  <c r="AW39" i="11"/>
  <c r="AM39" i="11"/>
  <c r="AA39" i="11"/>
  <c r="W39" i="11"/>
  <c r="BK38" i="11"/>
  <c r="AW38" i="11"/>
  <c r="AM38" i="11"/>
  <c r="AA38" i="11"/>
  <c r="W38" i="11"/>
  <c r="BK37" i="11"/>
  <c r="AW37" i="11"/>
  <c r="AM37" i="11"/>
  <c r="AA37" i="11"/>
  <c r="W37" i="11"/>
  <c r="BK36" i="11"/>
  <c r="AW36" i="11"/>
  <c r="AM36" i="11"/>
  <c r="AA36" i="11"/>
  <c r="W36" i="11"/>
  <c r="BK35" i="11"/>
  <c r="AW35" i="11"/>
  <c r="AM35" i="11"/>
  <c r="AA35" i="11"/>
  <c r="W35" i="11"/>
  <c r="BK34" i="11"/>
  <c r="AW34" i="11"/>
  <c r="AM34" i="11"/>
  <c r="AA34" i="11"/>
  <c r="W34" i="11"/>
  <c r="BK33" i="11"/>
  <c r="AW33" i="11"/>
  <c r="AM33" i="11"/>
  <c r="AA33" i="11"/>
  <c r="W33" i="11"/>
  <c r="BK32" i="11"/>
  <c r="AW32" i="11"/>
  <c r="AM32" i="11"/>
  <c r="AA32" i="11"/>
  <c r="W32" i="11"/>
  <c r="BK31" i="11"/>
  <c r="AW31" i="11"/>
  <c r="AM31" i="11"/>
  <c r="AA31" i="11"/>
  <c r="W31" i="11"/>
  <c r="BK30" i="11"/>
  <c r="AW30" i="11"/>
  <c r="AM30" i="11"/>
  <c r="AA30" i="11"/>
  <c r="W30" i="11"/>
  <c r="BK29" i="11"/>
  <c r="AW29" i="11"/>
  <c r="AM29" i="11"/>
  <c r="AA29" i="11"/>
  <c r="W29" i="11"/>
  <c r="BK28" i="11"/>
  <c r="AW28" i="11"/>
  <c r="AM28" i="11"/>
  <c r="AA28" i="11"/>
  <c r="W28" i="11"/>
  <c r="BK27" i="11"/>
  <c r="AW27" i="11"/>
  <c r="AM27" i="11"/>
  <c r="AA27" i="11"/>
  <c r="W27" i="11"/>
  <c r="BK26" i="11"/>
  <c r="AW26" i="11"/>
  <c r="AM26" i="11"/>
  <c r="AA26" i="11"/>
  <c r="W26" i="11"/>
  <c r="BK25" i="11"/>
  <c r="AW25" i="11"/>
  <c r="AM25" i="11"/>
  <c r="AA25" i="11"/>
  <c r="W25" i="11"/>
  <c r="BK24" i="11"/>
  <c r="AW24" i="11"/>
  <c r="AM24" i="11"/>
  <c r="AA24" i="11"/>
  <c r="W24" i="11"/>
  <c r="BK23" i="11"/>
  <c r="AW23" i="11"/>
  <c r="AM23" i="11"/>
  <c r="AA23" i="11"/>
  <c r="W23" i="11"/>
  <c r="BK22" i="11"/>
  <c r="AW22" i="11"/>
  <c r="AM22" i="11"/>
  <c r="AA22" i="11"/>
  <c r="W22" i="11"/>
  <c r="BK21" i="11"/>
  <c r="AW21" i="11"/>
  <c r="AM21" i="11"/>
  <c r="AA21" i="11"/>
  <c r="W21" i="11"/>
  <c r="BK20" i="11"/>
  <c r="AW20" i="11"/>
  <c r="AM20" i="11"/>
  <c r="AA20" i="11"/>
  <c r="W20" i="11"/>
  <c r="BK19" i="11"/>
  <c r="AW19" i="11"/>
  <c r="AM19" i="11"/>
  <c r="AA19" i="11"/>
  <c r="W19" i="11"/>
  <c r="BK18" i="11"/>
  <c r="AW18" i="11"/>
  <c r="AM18" i="11"/>
  <c r="AA18" i="11"/>
  <c r="W18" i="11"/>
  <c r="BK17" i="11"/>
  <c r="AW17" i="11"/>
  <c r="AM17" i="11"/>
  <c r="AA17" i="11"/>
  <c r="W17" i="11"/>
  <c r="BK16" i="11"/>
  <c r="AW16" i="11"/>
  <c r="AM16" i="11"/>
  <c r="AA16" i="11"/>
  <c r="W16" i="11"/>
  <c r="BK15" i="11"/>
  <c r="AW15" i="11"/>
  <c r="AM15" i="11"/>
  <c r="AA15" i="11"/>
  <c r="W15" i="11"/>
  <c r="BK14" i="11"/>
  <c r="AW14" i="11"/>
  <c r="AM14" i="11"/>
  <c r="AA14" i="11"/>
  <c r="W14" i="11"/>
  <c r="BK13" i="11"/>
  <c r="AW13" i="11"/>
  <c r="AM13" i="11"/>
  <c r="AA13" i="11"/>
  <c r="W13" i="11"/>
  <c r="BK12" i="11"/>
  <c r="AW12" i="11"/>
  <c r="AM12" i="11"/>
  <c r="AA12" i="11"/>
  <c r="W12" i="11"/>
  <c r="BK11" i="11"/>
  <c r="AW11" i="11"/>
  <c r="AM11" i="11"/>
  <c r="AA11" i="11"/>
  <c r="W11" i="11"/>
  <c r="BK10" i="11"/>
  <c r="AW10" i="11"/>
  <c r="AM10" i="11"/>
  <c r="AA10" i="11"/>
  <c r="W10" i="11"/>
  <c r="BK9" i="11"/>
  <c r="AW9" i="11"/>
  <c r="AM9" i="11"/>
  <c r="AA9" i="11"/>
  <c r="W9" i="11"/>
  <c r="BK8" i="11"/>
  <c r="AW8" i="11"/>
  <c r="AM8" i="11"/>
  <c r="AA8" i="11"/>
  <c r="W8" i="11"/>
  <c r="AA7" i="11"/>
  <c r="AV288" i="10"/>
  <c r="AU288" i="10"/>
  <c r="AT288" i="10"/>
  <c r="AS288" i="10"/>
  <c r="AR288" i="10"/>
  <c r="AQ288" i="10"/>
  <c r="AP288" i="10"/>
  <c r="AO288" i="10"/>
  <c r="AN288" i="10"/>
  <c r="AM288" i="10"/>
  <c r="AL288" i="10"/>
  <c r="AK288" i="10"/>
  <c r="AJ288" i="10"/>
  <c r="AH288" i="10"/>
  <c r="AG288" i="10"/>
  <c r="AF288" i="10"/>
  <c r="AE288" i="10"/>
  <c r="AD288" i="10"/>
  <c r="AC288" i="10"/>
  <c r="AB288" i="10"/>
  <c r="AA288" i="10"/>
  <c r="Z288" i="10"/>
  <c r="Y288" i="10"/>
  <c r="X288" i="10"/>
  <c r="W288" i="10"/>
  <c r="U288" i="10"/>
  <c r="T288" i="10"/>
  <c r="S288" i="10"/>
  <c r="R288" i="10"/>
  <c r="Q288" i="10"/>
  <c r="P288" i="10"/>
  <c r="O288" i="10"/>
  <c r="N288" i="10"/>
  <c r="M288" i="10"/>
  <c r="L288" i="10"/>
  <c r="K288" i="10"/>
  <c r="J288" i="10"/>
  <c r="I288" i="10"/>
  <c r="H288" i="10"/>
  <c r="G288" i="10"/>
  <c r="F288" i="10"/>
  <c r="E288" i="10"/>
  <c r="D288" i="10"/>
  <c r="F336" i="9"/>
  <c r="E336" i="9"/>
  <c r="D336" i="9"/>
  <c r="Z265" i="8"/>
  <c r="Y265" i="8"/>
  <c r="X265" i="8"/>
  <c r="W265" i="8"/>
  <c r="V265" i="8"/>
  <c r="U265" i="8"/>
  <c r="T265" i="8"/>
  <c r="S265" i="8"/>
  <c r="R265" i="8"/>
  <c r="Q265" i="8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BG230" i="2" l="1"/>
  <c r="BF230" i="2"/>
  <c r="BE230" i="2"/>
  <c r="BD230" i="2"/>
  <c r="BC230" i="2"/>
  <c r="BB230" i="2"/>
  <c r="BA230" i="2"/>
  <c r="AZ230" i="2"/>
  <c r="AY230" i="2"/>
  <c r="AX230" i="2"/>
  <c r="AW230" i="2"/>
  <c r="AV230" i="2"/>
  <c r="AU230" i="2"/>
  <c r="AT230" i="2"/>
  <c r="AS230" i="2"/>
  <c r="AR230" i="2"/>
  <c r="AQ230" i="2"/>
  <c r="AP230" i="2"/>
  <c r="AO230" i="2"/>
  <c r="AN230" i="2"/>
  <c r="AM230" i="2"/>
  <c r="AL230" i="2"/>
  <c r="AK230" i="2"/>
  <c r="AJ230" i="2"/>
  <c r="AI230" i="2"/>
  <c r="AH230" i="2"/>
  <c r="AG230" i="2"/>
  <c r="AF230" i="2"/>
  <c r="AE230" i="2"/>
  <c r="AD230" i="2"/>
  <c r="AC230" i="2"/>
  <c r="AB230" i="2"/>
  <c r="AA230" i="2"/>
  <c r="Z230" i="2"/>
  <c r="Y230" i="2"/>
  <c r="X230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AC398" i="1" l="1"/>
  <c r="AB398" i="1"/>
  <c r="AA398" i="1"/>
  <c r="Z398" i="1"/>
  <c r="Y398" i="1"/>
  <c r="X398" i="1"/>
  <c r="W398" i="1"/>
  <c r="V398" i="1"/>
  <c r="U398" i="1"/>
  <c r="T398" i="1"/>
  <c r="AD398" i="1" s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S398" i="1" s="1"/>
  <c r="D398" i="1"/>
  <c r="AD397" i="1"/>
  <c r="S397" i="1"/>
  <c r="AD396" i="1"/>
  <c r="S396" i="1"/>
  <c r="AD395" i="1"/>
  <c r="S395" i="1"/>
  <c r="AD394" i="1"/>
  <c r="S394" i="1"/>
  <c r="AD393" i="1"/>
  <c r="S393" i="1"/>
  <c r="AD392" i="1"/>
  <c r="S392" i="1"/>
  <c r="AD391" i="1"/>
  <c r="S391" i="1"/>
  <c r="AD390" i="1"/>
  <c r="S390" i="1"/>
  <c r="AD389" i="1"/>
  <c r="S389" i="1"/>
  <c r="AD388" i="1"/>
  <c r="S388" i="1"/>
  <c r="AD387" i="1"/>
  <c r="S387" i="1"/>
  <c r="AD386" i="1"/>
  <c r="S386" i="1"/>
  <c r="AD385" i="1"/>
  <c r="S385" i="1"/>
  <c r="AD384" i="1"/>
  <c r="S384" i="1"/>
  <c r="AD383" i="1"/>
  <c r="S383" i="1"/>
  <c r="AD382" i="1"/>
  <c r="S382" i="1"/>
  <c r="AD381" i="1"/>
  <c r="S381" i="1"/>
  <c r="AD380" i="1"/>
  <c r="S380" i="1"/>
  <c r="AD379" i="1"/>
  <c r="S379" i="1"/>
  <c r="AD378" i="1"/>
  <c r="S378" i="1"/>
  <c r="AD377" i="1"/>
  <c r="S377" i="1"/>
  <c r="AD376" i="1"/>
  <c r="S376" i="1"/>
  <c r="AD375" i="1"/>
  <c r="S375" i="1"/>
  <c r="AD374" i="1"/>
  <c r="S374" i="1"/>
  <c r="AD373" i="1"/>
  <c r="S373" i="1"/>
  <c r="AD372" i="1"/>
  <c r="S372" i="1"/>
  <c r="AD371" i="1"/>
  <c r="S371" i="1"/>
  <c r="AD370" i="1"/>
  <c r="S370" i="1"/>
  <c r="AD369" i="1"/>
  <c r="S369" i="1"/>
  <c r="AD368" i="1"/>
  <c r="S368" i="1"/>
  <c r="AD367" i="1"/>
  <c r="S367" i="1"/>
  <c r="AD366" i="1"/>
  <c r="S366" i="1"/>
  <c r="AD365" i="1"/>
  <c r="S365" i="1"/>
  <c r="AD364" i="1"/>
  <c r="S364" i="1"/>
  <c r="AD363" i="1"/>
  <c r="S363" i="1"/>
  <c r="AD362" i="1"/>
  <c r="S362" i="1"/>
  <c r="AD361" i="1"/>
  <c r="S361" i="1"/>
  <c r="AD360" i="1"/>
  <c r="S360" i="1"/>
  <c r="AD359" i="1"/>
  <c r="S359" i="1"/>
  <c r="AD358" i="1"/>
  <c r="S358" i="1"/>
  <c r="AD357" i="1"/>
  <c r="S357" i="1"/>
  <c r="AD356" i="1"/>
  <c r="S356" i="1"/>
  <c r="AD355" i="1"/>
  <c r="S355" i="1"/>
  <c r="AD354" i="1"/>
  <c r="S354" i="1"/>
  <c r="AD353" i="1"/>
  <c r="S353" i="1"/>
  <c r="AD352" i="1"/>
  <c r="S352" i="1"/>
  <c r="AD351" i="1"/>
  <c r="S351" i="1"/>
  <c r="AD350" i="1"/>
  <c r="S350" i="1"/>
  <c r="AD349" i="1"/>
  <c r="S349" i="1"/>
  <c r="AD348" i="1"/>
  <c r="S348" i="1"/>
  <c r="AD347" i="1"/>
  <c r="S347" i="1"/>
  <c r="AD346" i="1"/>
  <c r="S346" i="1"/>
  <c r="AD345" i="1"/>
  <c r="S345" i="1"/>
  <c r="AD344" i="1"/>
  <c r="S344" i="1"/>
  <c r="AD343" i="1"/>
  <c r="S343" i="1"/>
  <c r="AD342" i="1"/>
  <c r="S342" i="1"/>
  <c r="AD341" i="1"/>
  <c r="S341" i="1"/>
  <c r="AD340" i="1"/>
  <c r="S340" i="1"/>
  <c r="AD339" i="1"/>
  <c r="S339" i="1"/>
  <c r="AD338" i="1"/>
  <c r="S338" i="1"/>
  <c r="AD337" i="1"/>
  <c r="S337" i="1"/>
  <c r="AD336" i="1"/>
  <c r="S336" i="1"/>
  <c r="AD335" i="1"/>
  <c r="S335" i="1"/>
  <c r="AD334" i="1"/>
  <c r="S334" i="1"/>
  <c r="AD333" i="1"/>
  <c r="S333" i="1"/>
  <c r="AD332" i="1"/>
  <c r="S332" i="1"/>
  <c r="AD331" i="1"/>
  <c r="S331" i="1"/>
  <c r="AD330" i="1"/>
  <c r="S330" i="1"/>
  <c r="AD329" i="1"/>
  <c r="S329" i="1"/>
  <c r="AD328" i="1"/>
  <c r="S328" i="1"/>
  <c r="AD327" i="1"/>
  <c r="S327" i="1"/>
  <c r="AD326" i="1"/>
  <c r="S326" i="1"/>
  <c r="AD325" i="1"/>
  <c r="S325" i="1"/>
  <c r="AD324" i="1"/>
  <c r="S324" i="1"/>
  <c r="AD323" i="1"/>
  <c r="S323" i="1"/>
  <c r="AD322" i="1"/>
  <c r="S322" i="1"/>
  <c r="AD321" i="1"/>
  <c r="S321" i="1"/>
  <c r="AD320" i="1"/>
  <c r="S320" i="1"/>
  <c r="AD319" i="1"/>
  <c r="S319" i="1"/>
  <c r="AD318" i="1"/>
  <c r="S318" i="1"/>
  <c r="AD317" i="1"/>
  <c r="S317" i="1"/>
  <c r="AD316" i="1"/>
  <c r="S316" i="1"/>
  <c r="AD315" i="1"/>
  <c r="S315" i="1"/>
  <c r="AD314" i="1"/>
  <c r="S314" i="1"/>
  <c r="AD313" i="1"/>
  <c r="S313" i="1"/>
  <c r="AD312" i="1"/>
  <c r="S312" i="1"/>
  <c r="AD311" i="1"/>
  <c r="S311" i="1"/>
  <c r="AD310" i="1"/>
  <c r="S310" i="1"/>
  <c r="AD309" i="1"/>
  <c r="S309" i="1"/>
  <c r="AD308" i="1"/>
  <c r="S308" i="1"/>
  <c r="AD307" i="1"/>
  <c r="S307" i="1"/>
  <c r="AD306" i="1"/>
  <c r="S306" i="1"/>
  <c r="AD305" i="1"/>
  <c r="S305" i="1"/>
  <c r="AD304" i="1"/>
  <c r="S304" i="1"/>
  <c r="AD303" i="1"/>
  <c r="S303" i="1"/>
  <c r="AD302" i="1"/>
  <c r="S302" i="1"/>
  <c r="AD301" i="1"/>
  <c r="S301" i="1"/>
  <c r="AD300" i="1"/>
  <c r="S300" i="1"/>
  <c r="AD299" i="1"/>
  <c r="S299" i="1"/>
  <c r="AD298" i="1"/>
  <c r="S298" i="1"/>
  <c r="AD297" i="1"/>
  <c r="S297" i="1"/>
  <c r="AD296" i="1"/>
  <c r="S296" i="1"/>
  <c r="AD295" i="1"/>
  <c r="S295" i="1"/>
  <c r="AD294" i="1"/>
  <c r="S294" i="1"/>
  <c r="AD293" i="1"/>
  <c r="S293" i="1"/>
  <c r="AD292" i="1"/>
  <c r="S292" i="1"/>
  <c r="AD291" i="1"/>
  <c r="S291" i="1"/>
  <c r="AD290" i="1"/>
  <c r="S290" i="1"/>
  <c r="AD289" i="1"/>
  <c r="S289" i="1"/>
  <c r="AD288" i="1"/>
  <c r="S288" i="1"/>
  <c r="AD287" i="1"/>
  <c r="S287" i="1"/>
  <c r="AD286" i="1"/>
  <c r="S286" i="1"/>
  <c r="AD285" i="1"/>
  <c r="S285" i="1"/>
  <c r="AD284" i="1"/>
  <c r="S284" i="1"/>
  <c r="AD283" i="1"/>
  <c r="S283" i="1"/>
  <c r="AD282" i="1"/>
  <c r="S282" i="1"/>
  <c r="AD281" i="1"/>
  <c r="S281" i="1"/>
  <c r="AD280" i="1"/>
  <c r="S280" i="1"/>
  <c r="AD279" i="1"/>
  <c r="S279" i="1"/>
  <c r="AD278" i="1"/>
  <c r="S278" i="1"/>
  <c r="AD277" i="1"/>
  <c r="S277" i="1"/>
  <c r="AD276" i="1"/>
  <c r="S276" i="1"/>
  <c r="AD275" i="1"/>
  <c r="S275" i="1"/>
  <c r="AD274" i="1"/>
  <c r="S274" i="1"/>
  <c r="AD273" i="1"/>
  <c r="S273" i="1"/>
  <c r="AD272" i="1"/>
  <c r="S272" i="1"/>
  <c r="AD271" i="1"/>
  <c r="S271" i="1"/>
  <c r="AD270" i="1"/>
  <c r="S270" i="1"/>
  <c r="AD269" i="1"/>
  <c r="S269" i="1"/>
  <c r="AD268" i="1"/>
  <c r="S268" i="1"/>
  <c r="AD267" i="1"/>
  <c r="S267" i="1"/>
  <c r="AD266" i="1"/>
  <c r="S266" i="1"/>
  <c r="AD265" i="1"/>
  <c r="S265" i="1"/>
  <c r="AD264" i="1"/>
  <c r="S264" i="1"/>
  <c r="AD263" i="1"/>
  <c r="S263" i="1"/>
  <c r="AD262" i="1"/>
  <c r="S262" i="1"/>
  <c r="AD261" i="1"/>
  <c r="S261" i="1"/>
  <c r="AD260" i="1"/>
  <c r="S260" i="1"/>
  <c r="AD259" i="1"/>
  <c r="S259" i="1"/>
  <c r="AD258" i="1"/>
  <c r="S258" i="1"/>
  <c r="AD257" i="1"/>
  <c r="S257" i="1"/>
  <c r="AD256" i="1"/>
  <c r="S256" i="1"/>
  <c r="AD255" i="1"/>
  <c r="S255" i="1"/>
  <c r="AD254" i="1"/>
  <c r="S254" i="1"/>
  <c r="AD253" i="1"/>
  <c r="S253" i="1"/>
  <c r="AD252" i="1"/>
  <c r="S252" i="1"/>
  <c r="AD251" i="1"/>
  <c r="S251" i="1"/>
  <c r="AD250" i="1"/>
  <c r="S250" i="1"/>
  <c r="AD249" i="1"/>
  <c r="S249" i="1"/>
  <c r="AD248" i="1"/>
  <c r="S248" i="1"/>
  <c r="AD247" i="1"/>
  <c r="S247" i="1"/>
  <c r="AD246" i="1"/>
  <c r="S246" i="1"/>
  <c r="AD245" i="1"/>
  <c r="S245" i="1"/>
  <c r="AD244" i="1"/>
  <c r="S244" i="1"/>
  <c r="AD243" i="1"/>
  <c r="S243" i="1"/>
  <c r="AD242" i="1"/>
  <c r="S242" i="1"/>
  <c r="AD241" i="1"/>
  <c r="S241" i="1"/>
  <c r="AD240" i="1"/>
  <c r="S240" i="1"/>
  <c r="AD239" i="1"/>
  <c r="S239" i="1"/>
  <c r="AD238" i="1"/>
  <c r="S238" i="1"/>
  <c r="AD237" i="1"/>
  <c r="S237" i="1"/>
  <c r="AD236" i="1"/>
  <c r="S236" i="1"/>
  <c r="AD235" i="1"/>
  <c r="S235" i="1"/>
  <c r="AD234" i="1"/>
  <c r="S234" i="1"/>
  <c r="AD233" i="1"/>
  <c r="S233" i="1"/>
  <c r="AD232" i="1"/>
  <c r="S232" i="1"/>
  <c r="AD231" i="1"/>
  <c r="S231" i="1"/>
  <c r="AD230" i="1"/>
  <c r="S230" i="1"/>
  <c r="AD229" i="1"/>
  <c r="S229" i="1"/>
  <c r="AD228" i="1"/>
  <c r="S228" i="1"/>
  <c r="AD227" i="1"/>
  <c r="S227" i="1"/>
  <c r="AD226" i="1"/>
  <c r="S226" i="1"/>
  <c r="AD225" i="1"/>
  <c r="S225" i="1"/>
  <c r="AD224" i="1"/>
  <c r="S224" i="1"/>
  <c r="AD223" i="1"/>
  <c r="S223" i="1"/>
  <c r="AD222" i="1"/>
  <c r="S222" i="1"/>
  <c r="AD221" i="1"/>
  <c r="S221" i="1"/>
  <c r="AD220" i="1"/>
  <c r="S220" i="1"/>
  <c r="AD219" i="1"/>
  <c r="S219" i="1"/>
  <c r="AD218" i="1"/>
  <c r="S218" i="1"/>
  <c r="AD217" i="1"/>
  <c r="S217" i="1"/>
  <c r="AD216" i="1"/>
  <c r="S216" i="1"/>
  <c r="AD215" i="1"/>
  <c r="S215" i="1"/>
  <c r="AD214" i="1"/>
  <c r="S214" i="1"/>
  <c r="AD213" i="1"/>
  <c r="S213" i="1"/>
  <c r="AD212" i="1"/>
  <c r="S212" i="1"/>
  <c r="AD211" i="1"/>
  <c r="S211" i="1"/>
  <c r="AD210" i="1"/>
  <c r="S210" i="1"/>
  <c r="AD209" i="1"/>
  <c r="S209" i="1"/>
  <c r="AD208" i="1"/>
  <c r="S208" i="1"/>
  <c r="AD207" i="1"/>
  <c r="S207" i="1"/>
  <c r="AD206" i="1"/>
  <c r="S206" i="1"/>
  <c r="AD205" i="1"/>
  <c r="S205" i="1"/>
  <c r="AD204" i="1"/>
  <c r="S204" i="1"/>
  <c r="AD203" i="1"/>
  <c r="S203" i="1"/>
  <c r="AD202" i="1"/>
  <c r="S202" i="1"/>
  <c r="AD201" i="1"/>
  <c r="S201" i="1"/>
  <c r="AD200" i="1"/>
  <c r="S200" i="1"/>
  <c r="AD199" i="1"/>
  <c r="S199" i="1"/>
  <c r="AD198" i="1"/>
  <c r="S198" i="1"/>
  <c r="AD197" i="1"/>
  <c r="S197" i="1"/>
  <c r="AD196" i="1"/>
  <c r="S196" i="1"/>
  <c r="AD195" i="1"/>
  <c r="S195" i="1"/>
  <c r="AD194" i="1"/>
  <c r="S194" i="1"/>
  <c r="AD193" i="1"/>
  <c r="S193" i="1"/>
  <c r="AD192" i="1"/>
  <c r="S192" i="1"/>
  <c r="AD191" i="1"/>
  <c r="S191" i="1"/>
  <c r="AD190" i="1"/>
  <c r="S190" i="1"/>
  <c r="AD189" i="1"/>
  <c r="S189" i="1"/>
  <c r="AD188" i="1"/>
  <c r="S188" i="1"/>
  <c r="AD187" i="1"/>
  <c r="S187" i="1"/>
  <c r="AD186" i="1"/>
  <c r="S186" i="1"/>
  <c r="AD185" i="1"/>
  <c r="S185" i="1"/>
  <c r="AD184" i="1"/>
  <c r="S184" i="1"/>
  <c r="AD183" i="1"/>
  <c r="S183" i="1"/>
  <c r="AD182" i="1"/>
  <c r="S182" i="1"/>
  <c r="AD181" i="1"/>
  <c r="S181" i="1"/>
  <c r="AD180" i="1"/>
  <c r="S180" i="1"/>
  <c r="AD179" i="1"/>
  <c r="S179" i="1"/>
  <c r="AD178" i="1"/>
  <c r="S178" i="1"/>
  <c r="AD177" i="1"/>
  <c r="S177" i="1"/>
  <c r="AD176" i="1"/>
  <c r="S176" i="1"/>
  <c r="AD175" i="1"/>
  <c r="S175" i="1"/>
  <c r="AD174" i="1"/>
  <c r="S174" i="1"/>
  <c r="AD173" i="1"/>
  <c r="S173" i="1"/>
  <c r="AD172" i="1"/>
  <c r="S172" i="1"/>
  <c r="AD171" i="1"/>
  <c r="S171" i="1"/>
  <c r="AD170" i="1"/>
  <c r="S170" i="1"/>
  <c r="AD169" i="1"/>
  <c r="S169" i="1"/>
  <c r="AD168" i="1"/>
  <c r="S168" i="1"/>
  <c r="AD167" i="1"/>
  <c r="S167" i="1"/>
  <c r="AD166" i="1"/>
  <c r="S166" i="1"/>
  <c r="AD165" i="1"/>
  <c r="S165" i="1"/>
  <c r="AD164" i="1"/>
  <c r="S164" i="1"/>
  <c r="AD163" i="1"/>
  <c r="S163" i="1"/>
  <c r="AD162" i="1"/>
  <c r="S162" i="1"/>
  <c r="AD161" i="1"/>
  <c r="S161" i="1"/>
  <c r="AD160" i="1"/>
  <c r="S160" i="1"/>
  <c r="AD159" i="1"/>
  <c r="S159" i="1"/>
  <c r="AD158" i="1"/>
  <c r="S158" i="1"/>
  <c r="AD157" i="1"/>
  <c r="S157" i="1"/>
  <c r="AD156" i="1"/>
  <c r="S156" i="1"/>
  <c r="AD155" i="1"/>
  <c r="S155" i="1"/>
  <c r="AD154" i="1"/>
  <c r="S154" i="1"/>
  <c r="AD153" i="1"/>
  <c r="S153" i="1"/>
  <c r="AD152" i="1"/>
  <c r="S152" i="1"/>
  <c r="AD151" i="1"/>
  <c r="S151" i="1"/>
  <c r="AD150" i="1"/>
  <c r="S150" i="1"/>
  <c r="AD149" i="1"/>
  <c r="S149" i="1"/>
  <c r="AD148" i="1"/>
  <c r="S148" i="1"/>
  <c r="AD147" i="1"/>
  <c r="S147" i="1"/>
  <c r="AD146" i="1"/>
  <c r="S146" i="1"/>
  <c r="AD145" i="1"/>
  <c r="S145" i="1"/>
  <c r="AD144" i="1"/>
  <c r="S144" i="1"/>
  <c r="AD143" i="1"/>
  <c r="S143" i="1"/>
  <c r="AD142" i="1"/>
  <c r="S142" i="1"/>
  <c r="AD141" i="1"/>
  <c r="S141" i="1"/>
  <c r="AD140" i="1"/>
  <c r="S140" i="1"/>
  <c r="AD139" i="1"/>
  <c r="S139" i="1"/>
  <c r="AD138" i="1"/>
  <c r="S138" i="1"/>
  <c r="AD137" i="1"/>
  <c r="S137" i="1"/>
  <c r="AD136" i="1"/>
  <c r="S136" i="1"/>
  <c r="AD135" i="1"/>
  <c r="S135" i="1"/>
  <c r="AD134" i="1"/>
  <c r="S134" i="1"/>
  <c r="AD133" i="1"/>
  <c r="S133" i="1"/>
  <c r="AD132" i="1"/>
  <c r="S132" i="1"/>
  <c r="AD131" i="1"/>
  <c r="S131" i="1"/>
  <c r="AD130" i="1"/>
  <c r="S130" i="1"/>
  <c r="AD129" i="1"/>
  <c r="S129" i="1"/>
  <c r="AD128" i="1"/>
  <c r="S128" i="1"/>
  <c r="AD127" i="1"/>
  <c r="S127" i="1"/>
  <c r="AD126" i="1"/>
  <c r="S126" i="1"/>
  <c r="AD125" i="1"/>
  <c r="S125" i="1"/>
  <c r="AD124" i="1"/>
  <c r="S124" i="1"/>
  <c r="AD123" i="1"/>
  <c r="S123" i="1"/>
  <c r="AD122" i="1"/>
  <c r="S122" i="1"/>
  <c r="AD121" i="1"/>
  <c r="S121" i="1"/>
  <c r="AD120" i="1"/>
  <c r="S120" i="1"/>
  <c r="AD119" i="1"/>
  <c r="S119" i="1"/>
  <c r="AD118" i="1"/>
  <c r="S118" i="1"/>
  <c r="AD117" i="1"/>
  <c r="S117" i="1"/>
  <c r="AD116" i="1"/>
  <c r="S116" i="1"/>
  <c r="AD115" i="1"/>
  <c r="S115" i="1"/>
  <c r="AD114" i="1"/>
  <c r="S114" i="1"/>
  <c r="AD113" i="1"/>
  <c r="S113" i="1"/>
  <c r="AD112" i="1"/>
  <c r="S112" i="1"/>
  <c r="AD111" i="1"/>
  <c r="S111" i="1"/>
  <c r="AD110" i="1"/>
  <c r="S110" i="1"/>
  <c r="AD109" i="1"/>
  <c r="S109" i="1"/>
  <c r="AD108" i="1"/>
  <c r="S108" i="1"/>
  <c r="AD107" i="1"/>
  <c r="S107" i="1"/>
  <c r="AD106" i="1"/>
  <c r="S106" i="1"/>
  <c r="AD105" i="1"/>
  <c r="S105" i="1"/>
  <c r="AD104" i="1"/>
  <c r="S104" i="1"/>
  <c r="AD103" i="1"/>
  <c r="S103" i="1"/>
  <c r="AD102" i="1"/>
  <c r="S102" i="1"/>
  <c r="AD101" i="1"/>
  <c r="S101" i="1"/>
  <c r="AD100" i="1"/>
  <c r="S100" i="1"/>
  <c r="AD99" i="1"/>
  <c r="S99" i="1"/>
  <c r="AD98" i="1"/>
  <c r="S98" i="1"/>
  <c r="AD97" i="1"/>
  <c r="S97" i="1"/>
  <c r="AD96" i="1"/>
  <c r="S96" i="1"/>
  <c r="AD95" i="1"/>
  <c r="S95" i="1"/>
  <c r="AD94" i="1"/>
  <c r="S94" i="1"/>
  <c r="AD93" i="1"/>
  <c r="S93" i="1"/>
  <c r="AD92" i="1"/>
  <c r="S92" i="1"/>
  <c r="AD91" i="1"/>
  <c r="S91" i="1"/>
  <c r="AD90" i="1"/>
  <c r="S90" i="1"/>
  <c r="AD89" i="1"/>
  <c r="S89" i="1"/>
  <c r="AD88" i="1"/>
  <c r="S88" i="1"/>
  <c r="AD87" i="1"/>
  <c r="S87" i="1"/>
  <c r="AD86" i="1"/>
  <c r="S86" i="1"/>
  <c r="AD85" i="1"/>
  <c r="S85" i="1"/>
  <c r="AD84" i="1"/>
  <c r="S84" i="1"/>
  <c r="AD83" i="1"/>
  <c r="S83" i="1"/>
  <c r="AD82" i="1"/>
  <c r="S82" i="1"/>
  <c r="AD81" i="1"/>
  <c r="S81" i="1"/>
  <c r="AD80" i="1"/>
  <c r="S80" i="1"/>
  <c r="AD79" i="1"/>
  <c r="S79" i="1"/>
  <c r="AD78" i="1"/>
  <c r="S78" i="1"/>
  <c r="AD77" i="1"/>
  <c r="S77" i="1"/>
  <c r="AD76" i="1"/>
  <c r="S76" i="1"/>
  <c r="AD75" i="1"/>
  <c r="S75" i="1"/>
  <c r="AD74" i="1"/>
  <c r="S74" i="1"/>
  <c r="AD73" i="1"/>
  <c r="S73" i="1"/>
  <c r="AD72" i="1"/>
  <c r="S72" i="1"/>
  <c r="AD71" i="1"/>
  <c r="S71" i="1"/>
  <c r="AD70" i="1"/>
  <c r="S70" i="1"/>
  <c r="AD69" i="1"/>
  <c r="S69" i="1"/>
  <c r="AD68" i="1"/>
  <c r="S68" i="1"/>
  <c r="AD67" i="1"/>
  <c r="S67" i="1"/>
  <c r="AD66" i="1"/>
  <c r="S66" i="1"/>
  <c r="AD65" i="1"/>
  <c r="S65" i="1"/>
  <c r="AD64" i="1"/>
  <c r="S64" i="1"/>
  <c r="AD63" i="1"/>
  <c r="S63" i="1"/>
  <c r="AD62" i="1"/>
  <c r="S62" i="1"/>
  <c r="AD61" i="1"/>
  <c r="S61" i="1"/>
  <c r="AD60" i="1"/>
  <c r="S60" i="1"/>
  <c r="AD59" i="1"/>
  <c r="S59" i="1"/>
  <c r="AD58" i="1"/>
  <c r="S58" i="1"/>
  <c r="AD57" i="1"/>
  <c r="S57" i="1"/>
  <c r="AD56" i="1"/>
  <c r="S56" i="1"/>
  <c r="AD55" i="1"/>
  <c r="S55" i="1"/>
  <c r="AD54" i="1"/>
  <c r="S54" i="1"/>
  <c r="AD53" i="1"/>
  <c r="S53" i="1"/>
  <c r="AD52" i="1"/>
  <c r="S52" i="1"/>
  <c r="AD51" i="1"/>
  <c r="S51" i="1"/>
  <c r="AD50" i="1"/>
  <c r="S50" i="1"/>
  <c r="AD49" i="1"/>
  <c r="S49" i="1"/>
  <c r="AD48" i="1"/>
  <c r="S48" i="1"/>
  <c r="AD47" i="1"/>
  <c r="S47" i="1"/>
  <c r="AD46" i="1"/>
  <c r="S46" i="1"/>
  <c r="AD45" i="1"/>
  <c r="S45" i="1"/>
  <c r="AD44" i="1"/>
  <c r="S44" i="1"/>
  <c r="AD43" i="1"/>
  <c r="S43" i="1"/>
  <c r="AD42" i="1"/>
  <c r="S42" i="1"/>
  <c r="AD41" i="1"/>
  <c r="S41" i="1"/>
  <c r="AD40" i="1"/>
  <c r="S40" i="1"/>
  <c r="AD39" i="1"/>
  <c r="S39" i="1"/>
  <c r="AD38" i="1"/>
  <c r="S38" i="1"/>
  <c r="AD37" i="1"/>
  <c r="S37" i="1"/>
  <c r="AD36" i="1"/>
  <c r="S36" i="1"/>
  <c r="AD35" i="1"/>
  <c r="S35" i="1"/>
  <c r="AD34" i="1"/>
  <c r="S34" i="1"/>
  <c r="AD33" i="1"/>
  <c r="S33" i="1"/>
  <c r="AD32" i="1"/>
  <c r="S32" i="1"/>
  <c r="AD31" i="1"/>
  <c r="S31" i="1"/>
  <c r="AD30" i="1"/>
  <c r="S30" i="1"/>
  <c r="AD29" i="1"/>
  <c r="S29" i="1"/>
  <c r="AD28" i="1"/>
  <c r="S28" i="1"/>
  <c r="AD27" i="1"/>
  <c r="S27" i="1"/>
  <c r="AD26" i="1"/>
  <c r="S26" i="1"/>
  <c r="AD25" i="1"/>
  <c r="S25" i="1"/>
  <c r="AD24" i="1"/>
  <c r="S24" i="1"/>
  <c r="AD23" i="1"/>
  <c r="S23" i="1"/>
  <c r="AD22" i="1"/>
  <c r="S22" i="1"/>
  <c r="AD21" i="1"/>
  <c r="S21" i="1"/>
  <c r="AD20" i="1"/>
  <c r="S20" i="1"/>
  <c r="AD19" i="1"/>
  <c r="S19" i="1"/>
  <c r="AD18" i="1"/>
  <c r="S18" i="1"/>
  <c r="AD17" i="1"/>
  <c r="S17" i="1"/>
  <c r="AD16" i="1"/>
  <c r="S16" i="1"/>
  <c r="AD15" i="1"/>
  <c r="S15" i="1"/>
  <c r="AD14" i="1"/>
  <c r="S14" i="1"/>
  <c r="AD13" i="1"/>
  <c r="S13" i="1"/>
  <c r="AD12" i="1"/>
  <c r="S12" i="1"/>
  <c r="AD11" i="1"/>
  <c r="S11" i="1"/>
  <c r="AD10" i="1"/>
  <c r="S10" i="1"/>
  <c r="AD9" i="1"/>
  <c r="S9" i="1"/>
  <c r="AD8" i="1"/>
</calcChain>
</file>

<file path=xl/sharedStrings.xml><?xml version="1.0" encoding="utf-8"?>
<sst xmlns="http://schemas.openxmlformats.org/spreadsheetml/2006/main" count="4392" uniqueCount="1049">
  <si>
    <t>　１　輸出</t>
    <rPh sb="3" eb="5">
      <t>ユシュツ</t>
    </rPh>
    <phoneticPr fontId="7"/>
  </si>
  <si>
    <t>　　（１）アジア</t>
    <phoneticPr fontId="7"/>
  </si>
  <si>
    <t>（単位：千円）</t>
    <rPh sb="1" eb="3">
      <t>タンイ</t>
    </rPh>
    <rPh sb="4" eb="6">
      <t>センエン</t>
    </rPh>
    <phoneticPr fontId="7"/>
  </si>
  <si>
    <t>品目コード</t>
    <rPh sb="0" eb="1">
      <t>シナ</t>
    </rPh>
    <rPh sb="1" eb="2">
      <t>モク</t>
    </rPh>
    <phoneticPr fontId="5"/>
  </si>
  <si>
    <t>階層</t>
  </si>
  <si>
    <t>品目</t>
    <phoneticPr fontId="5"/>
  </si>
  <si>
    <t>アジア（アセアン以外）</t>
    <rPh sb="8" eb="10">
      <t>イガイ</t>
    </rPh>
    <phoneticPr fontId="5"/>
  </si>
  <si>
    <t>アジア（アセアン）</t>
    <phoneticPr fontId="5"/>
  </si>
  <si>
    <t>小計</t>
    <rPh sb="0" eb="2">
      <t>ショウケイ</t>
    </rPh>
    <phoneticPr fontId="5"/>
  </si>
  <si>
    <t>アジア合計</t>
    <rPh sb="3" eb="5">
      <t>ゴウケイ</t>
    </rPh>
    <phoneticPr fontId="5"/>
  </si>
  <si>
    <t>大韓民国</t>
  </si>
  <si>
    <t>中華人民共和国</t>
  </si>
  <si>
    <t>台湾</t>
  </si>
  <si>
    <t>モンゴル</t>
  </si>
  <si>
    <t>香港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</si>
  <si>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</si>
  <si>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</si>
  <si>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</si>
  <si>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</si>
  <si>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</si>
  <si>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</si>
  <si>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</si>
  <si>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</si>
  <si>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</si>
  <si>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</si>
  <si>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</si>
  <si>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</si>
  <si>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</si>
  <si>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</si>
  <si>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</si>
  <si>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</si>
  <si>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</si>
  <si>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</si>
  <si>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</si>
  <si>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</si>
  <si>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000000000</t>
  </si>
  <si>
    <t>食料品及び動物</t>
  </si>
  <si>
    <t>001000000</t>
  </si>
  <si>
    <t>　生きた動物</t>
  </si>
  <si>
    <t>003000000</t>
  </si>
  <si>
    <t>　肉類及び同調製品</t>
  </si>
  <si>
    <t>005000000</t>
  </si>
  <si>
    <t>　酪農品及び鳥卵</t>
  </si>
  <si>
    <t>005010000</t>
  </si>
  <si>
    <t>　　ミルク、クリーム及びバター</t>
  </si>
  <si>
    <t>007000000</t>
  </si>
  <si>
    <t>　魚介類及び同調製品</t>
  </si>
  <si>
    <t>007010000</t>
  </si>
  <si>
    <t>　　魚介類</t>
  </si>
  <si>
    <t>007010100</t>
  </si>
  <si>
    <t>　　　（鮮魚及び冷凍魚）</t>
  </si>
  <si>
    <t>007010110</t>
  </si>
  <si>
    <t>　　　　《かつお》</t>
  </si>
  <si>
    <t>007010120</t>
  </si>
  <si>
    <t>　　　　《まぐろ》</t>
  </si>
  <si>
    <t>007010150</t>
  </si>
  <si>
    <t>　　　　《さけ》</t>
  </si>
  <si>
    <t>007010300</t>
  </si>
  <si>
    <t>　　　（甲殼類及び軟体動物）</t>
  </si>
  <si>
    <t>007010310</t>
  </si>
  <si>
    <t>　　　　《かに》</t>
  </si>
  <si>
    <t>007050000</t>
  </si>
  <si>
    <t>　　魚介類の調製品</t>
  </si>
  <si>
    <t>009000000</t>
  </si>
  <si>
    <t>　穀物及び同調製品</t>
  </si>
  <si>
    <t>009010000</t>
  </si>
  <si>
    <t>　　小麦粉</t>
  </si>
  <si>
    <t>009030000</t>
  </si>
  <si>
    <t>　　米</t>
  </si>
  <si>
    <t>011000000</t>
  </si>
  <si>
    <t>　果実及び野菜</t>
  </si>
  <si>
    <t>011010000</t>
  </si>
  <si>
    <t>　　果実</t>
  </si>
  <si>
    <t>011010300</t>
  </si>
  <si>
    <t>　　　（りんご）</t>
  </si>
  <si>
    <t>011030000</t>
  </si>
  <si>
    <t>　　野菜</t>
  </si>
  <si>
    <t>011030300</t>
  </si>
  <si>
    <t>　　　（乾燥きのこ）</t>
  </si>
  <si>
    <t>013000000</t>
  </si>
  <si>
    <t>　糖類及び同調製品・はちみつ</t>
  </si>
  <si>
    <t>015000000</t>
  </si>
  <si>
    <t>　コーヒー・茶・ココア・香辛料類</t>
  </si>
  <si>
    <t>015010000</t>
  </si>
  <si>
    <t>　　茶</t>
  </si>
  <si>
    <t>017000000</t>
  </si>
  <si>
    <t>　飼料</t>
  </si>
  <si>
    <t>017030000</t>
  </si>
  <si>
    <t>　　配合飼料（ペットフードを含む）</t>
  </si>
  <si>
    <t>019000000</t>
  </si>
  <si>
    <t>　その他の調製食料品</t>
  </si>
  <si>
    <t>100000000</t>
  </si>
  <si>
    <t>飲料及びたばこ</t>
  </si>
  <si>
    <t>101000000</t>
  </si>
  <si>
    <t>　飲料</t>
  </si>
  <si>
    <t>103000000</t>
  </si>
  <si>
    <t>　たばこ</t>
  </si>
  <si>
    <t>200000000</t>
  </si>
  <si>
    <t>原材料</t>
  </si>
  <si>
    <t>201000000</t>
  </si>
  <si>
    <t>　原皮及び毛皮（未仕上）</t>
  </si>
  <si>
    <t>203000000</t>
  </si>
  <si>
    <t>　採油用の種・ナット及び核</t>
  </si>
  <si>
    <t>205000000</t>
  </si>
  <si>
    <t>　生ゴム</t>
  </si>
  <si>
    <t>205010000</t>
  </si>
  <si>
    <t>　　合成ゴム</t>
  </si>
  <si>
    <t>207000000</t>
  </si>
  <si>
    <t>　木材及びコルク</t>
  </si>
  <si>
    <t>207010000</t>
  </si>
  <si>
    <t>　　木材</t>
  </si>
  <si>
    <t>207010100</t>
  </si>
  <si>
    <t>　　　（製材）</t>
  </si>
  <si>
    <t>209000000</t>
  </si>
  <si>
    <t>　パルプ及び古紙</t>
  </si>
  <si>
    <t>211000000</t>
  </si>
  <si>
    <t>　織物用繊維及びくず</t>
  </si>
  <si>
    <t>211050000</t>
  </si>
  <si>
    <t>　　人造繊維</t>
  </si>
  <si>
    <t>211050100</t>
  </si>
  <si>
    <t>　　　（合成繊維短繊維）</t>
  </si>
  <si>
    <t>211050300</t>
  </si>
  <si>
    <t>　　　（ビスコースレーヨン短繊維）</t>
  </si>
  <si>
    <t>213000000</t>
  </si>
  <si>
    <t>　粗鉱物</t>
  </si>
  <si>
    <t>213010000</t>
  </si>
  <si>
    <t>　　耐火性材料</t>
  </si>
  <si>
    <t>215000000</t>
  </si>
  <si>
    <t>　金属鉱及びくず</t>
  </si>
  <si>
    <t>215010000</t>
  </si>
  <si>
    <t>　　（鉄鋼のくず）</t>
  </si>
  <si>
    <t>217000000</t>
  </si>
  <si>
    <t>　その他の動植物性原材料</t>
  </si>
  <si>
    <t>217010000</t>
  </si>
  <si>
    <t>　　寒天</t>
  </si>
  <si>
    <t>300000000</t>
  </si>
  <si>
    <t>鉱物性燃料</t>
  </si>
  <si>
    <t>301000000</t>
  </si>
  <si>
    <t>　石炭・コークス及び練炭</t>
  </si>
  <si>
    <t>301010000</t>
  </si>
  <si>
    <t>　　（コークス）</t>
  </si>
  <si>
    <t>303000000</t>
  </si>
  <si>
    <t>　石油及び同製品</t>
  </si>
  <si>
    <t>303010000</t>
  </si>
  <si>
    <t>　　石油製品</t>
  </si>
  <si>
    <t>303010100</t>
  </si>
  <si>
    <t>　　　（揮発油）</t>
  </si>
  <si>
    <t>303010300</t>
  </si>
  <si>
    <t>　　　（灯油（含ジェット燃料油））</t>
  </si>
  <si>
    <t>303010500</t>
  </si>
  <si>
    <t>　　　（軽油）</t>
  </si>
  <si>
    <t>303010700</t>
  </si>
  <si>
    <t>　　　（潤滑油及びグリス）</t>
  </si>
  <si>
    <t>400000000</t>
  </si>
  <si>
    <t>動植物性油脂</t>
  </si>
  <si>
    <t>401000000</t>
  </si>
  <si>
    <t>　動物性油脂</t>
  </si>
  <si>
    <t>403000000</t>
  </si>
  <si>
    <t>　植物性油脂</t>
  </si>
  <si>
    <t>405000000</t>
  </si>
  <si>
    <t>　加工油脂及びろう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</si>
  <si>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</si>
  <si>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</si>
  <si>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</si>
  <si>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</si>
  <si>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</si>
  <si>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</si>
  <si>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501010300</t>
  </si>
  <si>
    <t>　　　（キシレン）</t>
  </si>
  <si>
    <t>501010700</t>
  </si>
  <si>
    <t>　　　（ラクトン及びラクタム）</t>
  </si>
  <si>
    <t>501010900</t>
  </si>
  <si>
    <t>　　　（テレフタル酸）</t>
  </si>
  <si>
    <t>501030000</t>
  </si>
  <si>
    <t>　　無機化合物</t>
  </si>
  <si>
    <t>501030100</t>
  </si>
  <si>
    <t>　　　（酸化チタン）</t>
  </si>
  <si>
    <t>501030300</t>
  </si>
  <si>
    <t>　　　（かせいソーダ）</t>
  </si>
  <si>
    <t>501030500</t>
  </si>
  <si>
    <t>　　　（酸化アルミニウム）</t>
  </si>
  <si>
    <t>501030700</t>
  </si>
  <si>
    <t>　　　（塩化アンモニウム）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</si>
  <si>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</si>
  <si>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</si>
  <si>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</si>
  <si>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</si>
  <si>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</si>
  <si>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</si>
  <si>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505030000</t>
  </si>
  <si>
    <t>　　塗料類</t>
  </si>
  <si>
    <t>507000000</t>
  </si>
  <si>
    <t>　医薬品</t>
  </si>
  <si>
    <t>507010000</t>
  </si>
  <si>
    <t>　　プロビタミン及びビタミン</t>
  </si>
  <si>
    <t>507030000</t>
  </si>
  <si>
    <t>　　ビタミン製剤</t>
  </si>
  <si>
    <t>507050000</t>
  </si>
  <si>
    <t>　　抗生物質</t>
  </si>
  <si>
    <t>507090000</t>
  </si>
  <si>
    <t>　　抗生物質製剤</t>
  </si>
  <si>
    <t>509000000</t>
  </si>
  <si>
    <t>　精油・香料及び化粧品類</t>
  </si>
  <si>
    <t>509010000</t>
  </si>
  <si>
    <t>　　化粧品</t>
  </si>
  <si>
    <t>509030000</t>
  </si>
  <si>
    <t>　　くつずみ及びクレンザー類</t>
  </si>
  <si>
    <t>511000000</t>
  </si>
  <si>
    <t>　肥料</t>
  </si>
  <si>
    <t>511010000</t>
  </si>
  <si>
    <t>　　窒素肥料</t>
  </si>
  <si>
    <t>511010100</t>
  </si>
  <si>
    <t>　　　（硫酸アンモニウム）</t>
  </si>
  <si>
    <t>513000000</t>
  </si>
  <si>
    <t>　火薬類</t>
  </si>
  <si>
    <t>515000000</t>
  </si>
  <si>
    <t>　プラスチック</t>
  </si>
  <si>
    <t>515010000</t>
  </si>
  <si>
    <t>　　メラミン樹脂</t>
  </si>
  <si>
    <t>515030000</t>
  </si>
  <si>
    <t>　　塩化ビニール樹脂</t>
  </si>
  <si>
    <t>515030100</t>
  </si>
  <si>
    <t>　　　（原料用塩化ビニール樹脂）</t>
  </si>
  <si>
    <t>515030300</t>
  </si>
  <si>
    <t>　　　（塩化ビニール樹脂製品）</t>
  </si>
  <si>
    <t>515050000</t>
  </si>
  <si>
    <t>　　ポリエチレン</t>
  </si>
  <si>
    <t>515070000</t>
  </si>
  <si>
    <t>　　ポリスチレン</t>
  </si>
  <si>
    <t>517000000</t>
  </si>
  <si>
    <t>　その他の化学製品</t>
  </si>
  <si>
    <t>600000000</t>
  </si>
  <si>
    <t>原料別製品</t>
  </si>
  <si>
    <t>601000000</t>
  </si>
  <si>
    <t>　革及び同製品・毛皮</t>
  </si>
  <si>
    <t>603000000</t>
  </si>
  <si>
    <t>　ゴム製品</t>
  </si>
  <si>
    <t>603010000</t>
  </si>
  <si>
    <t>　　ゴム加工材料</t>
  </si>
  <si>
    <t>603030000</t>
  </si>
  <si>
    <t>　　ゴムタイヤ及びチューブ</t>
  </si>
  <si>
    <t>603030100</t>
  </si>
  <si>
    <t>　　　（自動車用タイヤ及びチューブ）</t>
  </si>
  <si>
    <t>603030300</t>
  </si>
  <si>
    <t>　　　（自転車用タイヤ及びチューブ）</t>
  </si>
  <si>
    <t>603050000</t>
  </si>
  <si>
    <t>　　ベルト及びベルチング</t>
  </si>
  <si>
    <t>605000000</t>
  </si>
  <si>
    <t>　木製品及びコルク製品（除家具）</t>
  </si>
  <si>
    <t>605010000</t>
  </si>
  <si>
    <t>　　合板</t>
  </si>
  <si>
    <t>605010100</t>
  </si>
  <si>
    <t>　　　（普通合板）</t>
  </si>
  <si>
    <t>605010500</t>
  </si>
  <si>
    <t>　　　（特殊合板）</t>
  </si>
  <si>
    <t>605030000</t>
  </si>
  <si>
    <t>　　木製品（合板を除く）</t>
  </si>
  <si>
    <t>605030100</t>
  </si>
  <si>
    <t>　　　（家事用具類）</t>
  </si>
  <si>
    <t>606000000</t>
  </si>
  <si>
    <t>　紙類及び同製品</t>
  </si>
  <si>
    <t>606010000</t>
  </si>
  <si>
    <t>　　紙及び板紙</t>
  </si>
  <si>
    <t>606010300</t>
  </si>
  <si>
    <t>　　　（印刷・筆記・図画用紙）</t>
  </si>
  <si>
    <t>606010700</t>
  </si>
  <si>
    <t>　　　（包装用紙）</t>
  </si>
  <si>
    <t>606010710</t>
  </si>
  <si>
    <t>　　　　《クラフト紙のもの》</t>
  </si>
  <si>
    <t>606010900</t>
  </si>
  <si>
    <t>　　　（その他の用紙）</t>
  </si>
  <si>
    <t>606011100</t>
  </si>
  <si>
    <t>　　　（板紙）</t>
  </si>
  <si>
    <t>606011110</t>
  </si>
  <si>
    <t>606011300</t>
  </si>
  <si>
    <t>　　　（建築及び家具用の加工紙）</t>
  </si>
  <si>
    <t>606030000</t>
  </si>
  <si>
    <t>　　封筒及び雑記帳等の紙製品</t>
  </si>
  <si>
    <t>606050000</t>
  </si>
  <si>
    <t>　　紙袋・紙テープ及び紙タオル</t>
  </si>
  <si>
    <t>607000000</t>
  </si>
  <si>
    <t>　織物用糸及び繊維製品</t>
  </si>
  <si>
    <t>607010000</t>
  </si>
  <si>
    <t>　　織物用糸</t>
  </si>
  <si>
    <t>607010100</t>
  </si>
  <si>
    <t>　　　（毛糸）</t>
  </si>
  <si>
    <t>607010300</t>
  </si>
  <si>
    <t>　　　（綿糸）</t>
  </si>
  <si>
    <t>607010500</t>
  </si>
  <si>
    <t>　　　（合成繊維糸）</t>
  </si>
  <si>
    <t>607010700</t>
  </si>
  <si>
    <t>　　　（人絹糸）</t>
  </si>
  <si>
    <t>607030000</t>
  </si>
  <si>
    <t>　　織物</t>
  </si>
  <si>
    <t>607030100</t>
  </si>
  <si>
    <t>　　　（綿織物）</t>
  </si>
  <si>
    <t>607030300</t>
  </si>
  <si>
    <t>　　　（絹織物）</t>
  </si>
  <si>
    <t>607030500</t>
  </si>
  <si>
    <t>　　　（毛織物）</t>
  </si>
  <si>
    <t>607030700</t>
  </si>
  <si>
    <t>　　　（合成繊維織物）</t>
  </si>
  <si>
    <t>607031300</t>
  </si>
  <si>
    <t>　　　（メリヤス編物及びクロセ編物）</t>
  </si>
  <si>
    <t>607050000</t>
  </si>
  <si>
    <t>　　繊維二次製品（除衣類）</t>
  </si>
  <si>
    <t>607050100</t>
  </si>
  <si>
    <t>　　　（チュール及びししゅう布類）</t>
  </si>
  <si>
    <t>607050110</t>
  </si>
  <si>
    <t>　　　　《ししゅう布類》</t>
  </si>
  <si>
    <t>607050300</t>
  </si>
  <si>
    <t>　　　（包装用の袋）</t>
  </si>
  <si>
    <t>607050500</t>
  </si>
  <si>
    <t>　　　（毛布及びひざ掛け）</t>
  </si>
  <si>
    <t>607050700</t>
  </si>
  <si>
    <t>　　　（敷物類）</t>
  </si>
  <si>
    <t>607050710</t>
  </si>
  <si>
    <t>　　　　《じゅうたん類》</t>
  </si>
  <si>
    <t>607050900</t>
  </si>
  <si>
    <t>　　　（特殊織物及び同製品）</t>
  </si>
  <si>
    <t>607050910</t>
  </si>
  <si>
    <t>　　　　《ひも・綱及びケーブル》</t>
  </si>
  <si>
    <t>607050920</t>
  </si>
  <si>
    <t>　　　　《漁網》</t>
  </si>
  <si>
    <t>609000000</t>
  </si>
  <si>
    <t>　非金属鉱物製品</t>
  </si>
  <si>
    <t>609010000</t>
  </si>
  <si>
    <t>　　セメント</t>
  </si>
  <si>
    <t>609030000</t>
  </si>
  <si>
    <t>　　タイル</t>
  </si>
  <si>
    <t>609070000</t>
  </si>
  <si>
    <t>　　ガラス及び同製品</t>
  </si>
  <si>
    <t>609070100</t>
  </si>
  <si>
    <t>　　　（板ガラス）</t>
  </si>
  <si>
    <t>609070110</t>
  </si>
  <si>
    <t>　　　　《普通板ガラス》</t>
  </si>
  <si>
    <t>609070120</t>
  </si>
  <si>
    <t>　　　　《みがき板ガラス》</t>
  </si>
  <si>
    <t>609070300</t>
  </si>
  <si>
    <t>　　　（ガラス鏡）</t>
  </si>
  <si>
    <t>609070500</t>
  </si>
  <si>
    <t>　　　（ガラス製品）</t>
  </si>
  <si>
    <t>609070510</t>
  </si>
  <si>
    <t>　　　　《ガラス製びん及びコップ》</t>
  </si>
  <si>
    <t>609070520</t>
  </si>
  <si>
    <t>　　　　《模造真珠及びビーズ類》</t>
  </si>
  <si>
    <t>609090000</t>
  </si>
  <si>
    <t>　　陶磁器</t>
  </si>
  <si>
    <t>609090100</t>
  </si>
  <si>
    <t>　　　（食器・台所用品及び喫茶用具）</t>
  </si>
  <si>
    <t>609090300</t>
  </si>
  <si>
    <t>　　　（陶磁器の雑製品）</t>
  </si>
  <si>
    <t>609110000</t>
  </si>
  <si>
    <t>　　真珠</t>
  </si>
  <si>
    <t>611000000</t>
  </si>
  <si>
    <t>　鉄鋼</t>
  </si>
  <si>
    <t>611010000</t>
  </si>
  <si>
    <t>　　銑鉄</t>
  </si>
  <si>
    <t>611010100</t>
  </si>
  <si>
    <t>　　　（合金鉄）</t>
  </si>
  <si>
    <t>611030000</t>
  </si>
  <si>
    <t>　　ビレット及びシートバー等</t>
  </si>
  <si>
    <t>611030100</t>
  </si>
  <si>
    <t>　　　（鉄鋼のスラブ）</t>
  </si>
  <si>
    <t>611050000</t>
  </si>
  <si>
    <t>　　鉄鋼の棒・形鋼及び線</t>
  </si>
  <si>
    <t>611050100</t>
  </si>
  <si>
    <t>　　　（鉄鋼の棒）</t>
  </si>
  <si>
    <t>611050300</t>
  </si>
  <si>
    <t>　　　（形鋼）</t>
  </si>
  <si>
    <t>611050500</t>
  </si>
  <si>
    <t>　　　（鉄鋼の線）</t>
  </si>
  <si>
    <t>611070000</t>
  </si>
  <si>
    <t>　　鉄鋼のフラットロール製品</t>
  </si>
  <si>
    <t>611070100</t>
  </si>
  <si>
    <t>　　　（ステンレス鋼板類）</t>
  </si>
  <si>
    <t>611070110</t>
  </si>
  <si>
    <t>　　　　《ステンレス薄板》</t>
  </si>
  <si>
    <t>611070300</t>
  </si>
  <si>
    <t>　　　（合金鋼板類）</t>
  </si>
  <si>
    <t>611070310</t>
  </si>
  <si>
    <t>　　　　《けい素鋼板類》</t>
  </si>
  <si>
    <t>611070500</t>
  </si>
  <si>
    <t>　　　（めっき等鋼板類）</t>
  </si>
  <si>
    <t>611070510</t>
  </si>
  <si>
    <t>　　　　《亜鉛めっき鋼板類》</t>
  </si>
  <si>
    <t>611070900</t>
  </si>
  <si>
    <t>　　　（その他のフラットロール製品）</t>
  </si>
  <si>
    <t>611070910</t>
  </si>
  <si>
    <t>　　　　《薄板（３ｍｍ未満）》</t>
  </si>
  <si>
    <t>611130000</t>
  </si>
  <si>
    <t>　　軌条及びその他の鉄道線路建設材</t>
  </si>
  <si>
    <t>611130100</t>
  </si>
  <si>
    <t>　　　（軌条）</t>
  </si>
  <si>
    <t>611170000</t>
  </si>
  <si>
    <t>　　管及び管用継手</t>
  </si>
  <si>
    <t>611170100</t>
  </si>
  <si>
    <t>　　　（鋼管）</t>
  </si>
  <si>
    <t>613000000</t>
  </si>
  <si>
    <t>　非鉄金属</t>
  </si>
  <si>
    <t>613010000</t>
  </si>
  <si>
    <t>　　銅及び同合金</t>
  </si>
  <si>
    <t>613010100</t>
  </si>
  <si>
    <t>　　　（黄銅）</t>
  </si>
  <si>
    <t>613010300</t>
  </si>
  <si>
    <t>　　　（電気用裸銅線）</t>
  </si>
  <si>
    <t>613010500</t>
  </si>
  <si>
    <t>　　　（銅・同合金の板・帯（除黄銅）)</t>
  </si>
  <si>
    <t>613010700</t>
  </si>
  <si>
    <t>　　　（銅・同合金の管類（除黄銅））</t>
  </si>
  <si>
    <t>613030000</t>
  </si>
  <si>
    <t>　　アルミニウム及び同合金</t>
  </si>
  <si>
    <t>613030100</t>
  </si>
  <si>
    <t>　　　（アルミニウム等の塊）</t>
  </si>
  <si>
    <t>613030300</t>
  </si>
  <si>
    <t>　　　（アルミニウム等の板及び帯）</t>
  </si>
  <si>
    <t>613050000</t>
  </si>
  <si>
    <t>　　亜鉛及び同合金</t>
  </si>
  <si>
    <t>613050100</t>
  </si>
  <si>
    <t>　　　（亜鉛及び同合金の塊）</t>
  </si>
  <si>
    <t>613070000</t>
  </si>
  <si>
    <t>　　チタン及び同合金</t>
  </si>
  <si>
    <t>613090000</t>
  </si>
  <si>
    <t>　　白金族の金属</t>
  </si>
  <si>
    <t>615000000</t>
  </si>
  <si>
    <t>　金属製品</t>
  </si>
  <si>
    <t>615010000</t>
  </si>
  <si>
    <t>　　構造物及び同建設材</t>
  </si>
  <si>
    <t>615010100</t>
  </si>
  <si>
    <t>　　　（鉄鋼製構造物及び同建設材）</t>
  </si>
  <si>
    <t>615030000</t>
  </si>
  <si>
    <t>　　貯蔵用及び輸送用の金属製容器</t>
  </si>
  <si>
    <t>615030100</t>
  </si>
  <si>
    <t>　　　（貯蔵タンク）</t>
  </si>
  <si>
    <t>615030110</t>
  </si>
  <si>
    <t>　　　　《鉄鋼製貯蔵タンク》</t>
  </si>
  <si>
    <t>615070000</t>
  </si>
  <si>
    <t>　　より線・綱及び網類</t>
  </si>
  <si>
    <t>615070100</t>
  </si>
  <si>
    <t>　　　（鉄鋼製より線及び鋼）</t>
  </si>
  <si>
    <t>615070300</t>
  </si>
  <si>
    <t>　　　（鉄鋼製網）</t>
  </si>
  <si>
    <t>615090000</t>
  </si>
  <si>
    <t>　　くぎ・ねじ・ボルト及びナット類</t>
  </si>
  <si>
    <t>615090100</t>
  </si>
  <si>
    <t>　　　（くぎ及び画びょう類）</t>
  </si>
  <si>
    <t>615090110</t>
  </si>
  <si>
    <t>　　　　《鉄鋼製線くぎ》</t>
  </si>
  <si>
    <t>615090300</t>
  </si>
  <si>
    <t>　　　（鉄鋼製ボルト及びナット類）</t>
  </si>
  <si>
    <t>615090500</t>
  </si>
  <si>
    <t>　　　（鉄鋼製ねじ）</t>
  </si>
  <si>
    <t>615110000</t>
  </si>
  <si>
    <t>　　手道具類及び機械用工具</t>
  </si>
  <si>
    <t>615110100</t>
  </si>
  <si>
    <t>　　　（レンチ及びスパナー）</t>
  </si>
  <si>
    <t>615130000</t>
  </si>
  <si>
    <t>　　刃物</t>
  </si>
  <si>
    <t>615130100</t>
  </si>
  <si>
    <t>　　　（食卓用ナイフ及びフォーク類）</t>
  </si>
  <si>
    <t>615150000</t>
  </si>
  <si>
    <t>　　卑金属製の家庭用品</t>
  </si>
  <si>
    <t>615150100</t>
  </si>
  <si>
    <t>　　　（ストーブ及びレンジ類）</t>
  </si>
  <si>
    <t>615170000</t>
  </si>
  <si>
    <t>　　錠・かぎ及び取付具</t>
  </si>
  <si>
    <t>615190000</t>
  </si>
  <si>
    <t>　　鉄鋼製くさり及び同部分品</t>
  </si>
  <si>
    <t>615210000</t>
  </si>
  <si>
    <t>　　手針・ピン及び留金類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</si>
  <si>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</si>
  <si>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</si>
  <si>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</si>
  <si>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</si>
  <si>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</si>
  <si>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</si>
  <si>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</si>
  <si>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</si>
  <si>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701010300</t>
  </si>
  <si>
    <t>　　　（内燃機関）</t>
  </si>
  <si>
    <t>701010310</t>
  </si>
  <si>
    <t>　　　　《車両用》</t>
  </si>
  <si>
    <t>701010320</t>
  </si>
  <si>
    <t>　　　　《その他》</t>
  </si>
  <si>
    <t>701010500</t>
  </si>
  <si>
    <t>　　　（ウォータータービン等）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</si>
  <si>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</si>
  <si>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</si>
  <si>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</si>
  <si>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</si>
  <si>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</si>
  <si>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</si>
  <si>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701050500</t>
  </si>
  <si>
    <t>　　　（電算機類（含周辺機器））</t>
  </si>
  <si>
    <t>701050560</t>
  </si>
  <si>
    <t>　　　　《印刷装置》</t>
  </si>
  <si>
    <t>701050570</t>
  </si>
  <si>
    <t>　　　　《記憶装置》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</si>
  <si>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</si>
  <si>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</si>
  <si>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</si>
  <si>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</si>
  <si>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</si>
  <si>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</si>
  <si>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</si>
  <si>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</si>
  <si>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</si>
  <si>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《研削盤》</t>
  </si>
  <si>
    <t>701070300</t>
  </si>
  <si>
    <t>　　　（金属圧延機）</t>
  </si>
  <si>
    <t>701090000</t>
  </si>
  <si>
    <t>　　繊維機械</t>
  </si>
  <si>
    <t>701090200</t>
  </si>
  <si>
    <t>　　　（紡糸機、ねん糸機及びかせ機）</t>
  </si>
  <si>
    <t>701090300</t>
  </si>
  <si>
    <t>　　　（カード及びコーマー）</t>
  </si>
  <si>
    <t>701090500</t>
  </si>
  <si>
    <t>　　　（紡績準備機）</t>
  </si>
  <si>
    <t>701090700</t>
  </si>
  <si>
    <t>　　　（紡績機）</t>
  </si>
  <si>
    <t>701091300</t>
  </si>
  <si>
    <t>　　　（織機）</t>
  </si>
  <si>
    <t>701091500</t>
  </si>
  <si>
    <t>　　　（準備用及び漂白用機械類）</t>
  </si>
  <si>
    <t>701110000</t>
  </si>
  <si>
    <t>　　ミシン</t>
  </si>
  <si>
    <t>701110100</t>
  </si>
  <si>
    <t>　　　（ジグザグミシン）</t>
  </si>
  <si>
    <t>701110300</t>
  </si>
  <si>
    <t>　　　（工業用ミシン）</t>
  </si>
  <si>
    <t>701110500</t>
  </si>
  <si>
    <t>　　　（ミシンの部分品）</t>
  </si>
  <si>
    <t>701130000</t>
  </si>
  <si>
    <t>　　パルプ製造・製紙及び紙加工機械</t>
  </si>
  <si>
    <t>701150000</t>
  </si>
  <si>
    <t>　　印刷機械及び製本機械</t>
  </si>
  <si>
    <t>701170000</t>
  </si>
  <si>
    <t>　　食料品加工機械（除家庭用）</t>
  </si>
  <si>
    <t>701190000</t>
  </si>
  <si>
    <t>　　建設用・鉱山用機械</t>
  </si>
  <si>
    <t>701190100</t>
  </si>
  <si>
    <t>　　　（エキスカベーター）</t>
  </si>
  <si>
    <t>701190300</t>
  </si>
  <si>
    <t>　　　（ブルドーザー）</t>
  </si>
  <si>
    <t>701230000</t>
  </si>
  <si>
    <t>　　加熱用・冷却用機器</t>
  </si>
  <si>
    <t>701230100</t>
  </si>
  <si>
    <t>　　　（炉）</t>
  </si>
  <si>
    <t>701230300</t>
  </si>
  <si>
    <t>　　　（冷凍機）</t>
  </si>
  <si>
    <t>701230500</t>
  </si>
  <si>
    <t>　　　（エアコン）</t>
  </si>
  <si>
    <t>701250000</t>
  </si>
  <si>
    <t>　　ポンプ及び遠心分離機</t>
  </si>
  <si>
    <t>701250100</t>
  </si>
  <si>
    <t>　　　（液体ポンプ）</t>
  </si>
  <si>
    <t>701250300</t>
  </si>
  <si>
    <t>　　　（気体圧縮機）</t>
  </si>
  <si>
    <t>701270000</t>
  </si>
  <si>
    <t>　　荷役機械</t>
  </si>
  <si>
    <t>701270100</t>
  </si>
  <si>
    <t>　　　（クレーン）</t>
  </si>
  <si>
    <t>701270300</t>
  </si>
  <si>
    <t>　　　（リフト・エレベーター類）</t>
  </si>
  <si>
    <t>701290000</t>
  </si>
  <si>
    <t>　　ベアリング及び同部分品</t>
  </si>
  <si>
    <t>701290100</t>
  </si>
  <si>
    <t>　　　（ボールベアリング）</t>
  </si>
  <si>
    <t>701290300</t>
  </si>
  <si>
    <t>　　　（ローラーベアリング等）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</si>
  <si>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</si>
  <si>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</si>
  <si>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</si>
  <si>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</si>
  <si>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</si>
  <si>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</si>
  <si>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</si>
  <si>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</si>
  <si>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</si>
  <si>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（発電機）</t>
  </si>
  <si>
    <t>703010300</t>
  </si>
  <si>
    <t>　　　（電動機）</t>
  </si>
  <si>
    <t>703010700</t>
  </si>
  <si>
    <t>　　　（トランスフォーマー）</t>
  </si>
  <si>
    <t>703030000</t>
  </si>
  <si>
    <t>　　電気回路等の機器</t>
  </si>
  <si>
    <t>703030100</t>
  </si>
  <si>
    <t>　　　（配電盤及び制御盤）</t>
  </si>
  <si>
    <t>703030300</t>
  </si>
  <si>
    <t>　　　（電気回路の開閉用、保護用機器）</t>
  </si>
  <si>
    <t>703050000</t>
  </si>
  <si>
    <t>　　絶縁電線及び絶縁ケーブル</t>
  </si>
  <si>
    <t>703050100</t>
  </si>
  <si>
    <t>　　　（電力ケーブル）</t>
  </si>
  <si>
    <t>703050300</t>
  </si>
  <si>
    <t>　　　（通信ケーブル）</t>
  </si>
  <si>
    <t>703070000</t>
  </si>
  <si>
    <t>　　がい子</t>
  </si>
  <si>
    <t>703090000</t>
  </si>
  <si>
    <t>　　映像機器</t>
  </si>
  <si>
    <t>703090100</t>
  </si>
  <si>
    <t>　　　（テレビ受像機）</t>
  </si>
  <si>
    <t>703090300</t>
  </si>
  <si>
    <t>　　　（映像記録・再生機器）</t>
  </si>
  <si>
    <t>703110000</t>
  </si>
  <si>
    <t>　　音響機器</t>
  </si>
  <si>
    <t>703110100</t>
  </si>
  <si>
    <t>　　　（ラジオ受信機）</t>
  </si>
  <si>
    <t>703110700</t>
  </si>
  <si>
    <t>　　　（アンプ・スピーカー・マイク）</t>
  </si>
  <si>
    <t>703130000</t>
  </si>
  <si>
    <t>　　音響・映像機器の部分品</t>
  </si>
  <si>
    <t>703150000</t>
  </si>
  <si>
    <t>　　通信機</t>
  </si>
  <si>
    <t>703170000</t>
  </si>
  <si>
    <t>　　家庭用電気機器</t>
  </si>
  <si>
    <t>703170100</t>
  </si>
  <si>
    <t>　　　（電気冷蔵庫）</t>
  </si>
  <si>
    <t>703170300</t>
  </si>
  <si>
    <t>　　　（扇風機）</t>
  </si>
  <si>
    <t>703170500</t>
  </si>
  <si>
    <t>　　　（ヘヤードライヤー）</t>
  </si>
  <si>
    <t>703170700</t>
  </si>
  <si>
    <t>　　　（電子レンジ）</t>
  </si>
  <si>
    <t>703190000</t>
  </si>
  <si>
    <t>　　電池</t>
  </si>
  <si>
    <t>703210000</t>
  </si>
  <si>
    <t>　　電球類</t>
  </si>
  <si>
    <t>703230000</t>
  </si>
  <si>
    <t>　　半導体等電子部品</t>
  </si>
  <si>
    <t>703230100</t>
  </si>
  <si>
    <t>　　　（熱電子管）</t>
  </si>
  <si>
    <t>703230300</t>
  </si>
  <si>
    <t>　　　（個別半導体）</t>
  </si>
  <si>
    <t>703230500</t>
  </si>
  <si>
    <t>　　　（ＩＣ）</t>
  </si>
  <si>
    <t>703250000</t>
  </si>
  <si>
    <t>　　自動車用等の電気機器</t>
  </si>
  <si>
    <t>703270000</t>
  </si>
  <si>
    <t>　　電気計測機器</t>
  </si>
  <si>
    <t>703270100</t>
  </si>
  <si>
    <t>　　　（測定用等の電気機器）</t>
  </si>
  <si>
    <t>703290000</t>
  </si>
  <si>
    <t>　　コンデンサー</t>
  </si>
  <si>
    <t>703310000</t>
  </si>
  <si>
    <t>　　電気用炭素及び黒鉛製品</t>
  </si>
  <si>
    <t>703310100</t>
  </si>
  <si>
    <t>　　　（人造黒鉛電極）</t>
  </si>
  <si>
    <t>705000000</t>
  </si>
  <si>
    <t>　輸送用機器</t>
  </si>
  <si>
    <t>705010000</t>
  </si>
  <si>
    <t>　　鉄道用車両</t>
  </si>
  <si>
    <t>705010100</t>
  </si>
  <si>
    <t>　　　（鉄道用車両の部分品）</t>
  </si>
  <si>
    <t>705010300</t>
  </si>
  <si>
    <t>　　　（コンテナー）</t>
  </si>
  <si>
    <t>705030000</t>
  </si>
  <si>
    <t>　　自動車</t>
  </si>
  <si>
    <t>705030100</t>
  </si>
  <si>
    <t>　　　（乗用車）</t>
  </si>
  <si>
    <t>705030110</t>
  </si>
  <si>
    <t>　　　　《中古乗用車》</t>
  </si>
  <si>
    <t>705030300</t>
  </si>
  <si>
    <t>　　　（バス・トラック）</t>
  </si>
  <si>
    <t>705030310</t>
  </si>
  <si>
    <t>　　　　《貨物自動車》</t>
  </si>
  <si>
    <t>705030500</t>
  </si>
  <si>
    <t>　　　（バス・トラックのシャシ）</t>
  </si>
  <si>
    <t>705030510</t>
  </si>
  <si>
    <t>　　　　《貨物自動車のもの》</t>
  </si>
  <si>
    <t>705050000</t>
  </si>
  <si>
    <t>　　自動車の部分品</t>
  </si>
  <si>
    <t>705070000</t>
  </si>
  <si>
    <t>　　二輪自動車類</t>
  </si>
  <si>
    <t>705070100</t>
  </si>
  <si>
    <t>　　　（二輪自動車・原動機付自転車）</t>
  </si>
  <si>
    <t>705090000</t>
  </si>
  <si>
    <t>　　自転車及び同部分品</t>
  </si>
  <si>
    <t>705090100</t>
  </si>
  <si>
    <t>　　　（自転車）</t>
  </si>
  <si>
    <t>705110000</t>
  </si>
  <si>
    <t>　　航空機類</t>
  </si>
  <si>
    <t>705130000</t>
  </si>
  <si>
    <t>　　船舶類</t>
  </si>
  <si>
    <t>705130100</t>
  </si>
  <si>
    <t>　　　（船舶）</t>
  </si>
  <si>
    <t>705130160</t>
  </si>
  <si>
    <t>　　　　《貨物船》</t>
  </si>
  <si>
    <t>800000000</t>
  </si>
  <si>
    <t>雑製品</t>
  </si>
  <si>
    <t>801000000</t>
  </si>
  <si>
    <t>　照明器具</t>
  </si>
  <si>
    <t>803000000</t>
  </si>
  <si>
    <t>　家具</t>
  </si>
  <si>
    <t>803010000</t>
  </si>
  <si>
    <t>　　家具（除医療用）</t>
  </si>
  <si>
    <t>805000000</t>
  </si>
  <si>
    <t>　バッグ類</t>
  </si>
  <si>
    <t>807000000</t>
  </si>
  <si>
    <t>　衣類及び同付属品</t>
  </si>
  <si>
    <t>807010000</t>
  </si>
  <si>
    <t>　　外衣類</t>
  </si>
  <si>
    <t>807010100</t>
  </si>
  <si>
    <t>　　　（男子用洋服）</t>
  </si>
  <si>
    <t>807010300</t>
  </si>
  <si>
    <t>　　　（ブラウス）</t>
  </si>
  <si>
    <t>807010500</t>
  </si>
  <si>
    <t>　　　（女子用及び乳幼児用洋服）</t>
  </si>
  <si>
    <t>807030000</t>
  </si>
  <si>
    <t>　　下着類</t>
  </si>
  <si>
    <t>807050000</t>
  </si>
  <si>
    <t>　　ハンカチ</t>
  </si>
  <si>
    <t>807070000</t>
  </si>
  <si>
    <t>　　ショール及びマフラー類</t>
  </si>
  <si>
    <t>807090000</t>
  </si>
  <si>
    <t>　　メリヤス編み及びクロセ編み衣類</t>
  </si>
  <si>
    <t>807090100</t>
  </si>
  <si>
    <t>　　　（手袋）</t>
  </si>
  <si>
    <t>807090300</t>
  </si>
  <si>
    <t>　　　（くつ下類）</t>
  </si>
  <si>
    <t>807090500</t>
  </si>
  <si>
    <t>　　　（シャツ及び下着類）</t>
  </si>
  <si>
    <t>807090700</t>
  </si>
  <si>
    <t>　　　（セーター及びその他外衣類）</t>
  </si>
  <si>
    <t>807110000</t>
  </si>
  <si>
    <t>　　帽子及び同部分品</t>
  </si>
  <si>
    <t>809000000</t>
  </si>
  <si>
    <t>　はき物</t>
  </si>
  <si>
    <t>811000000</t>
  </si>
  <si>
    <t>　精密機器類</t>
  </si>
  <si>
    <t>811010000</t>
  </si>
  <si>
    <t>　　科学光学機器</t>
  </si>
  <si>
    <t>811010300</t>
  </si>
  <si>
    <t>　　　（写真機用レンズ）</t>
  </si>
  <si>
    <t>811010500</t>
  </si>
  <si>
    <t>　　　（めがねのわく及び柄）</t>
  </si>
  <si>
    <t>811010900</t>
  </si>
  <si>
    <t>　　　（電子顕微鏡）</t>
  </si>
  <si>
    <t>811011100</t>
  </si>
  <si>
    <t>　　　（顕微鏡及び同部分品）</t>
  </si>
  <si>
    <t>811011110</t>
  </si>
  <si>
    <t>　　　　《顕微鏡》</t>
  </si>
  <si>
    <t>811011300</t>
  </si>
  <si>
    <t>　　　（写真機及び同部分品）</t>
  </si>
  <si>
    <t>811011310</t>
  </si>
  <si>
    <t>　　　　《写真機》</t>
  </si>
  <si>
    <t>811011700</t>
  </si>
  <si>
    <t>　　　（計測機器類）</t>
  </si>
  <si>
    <t>811011710</t>
  </si>
  <si>
    <t>　　　　《製図機器及び計算用具類》</t>
  </si>
  <si>
    <t>811030000</t>
  </si>
  <si>
    <t>　　時計及び部分品</t>
  </si>
  <si>
    <t>811030100</t>
  </si>
  <si>
    <t>　　　（腕時計）</t>
  </si>
  <si>
    <t>811030300</t>
  </si>
  <si>
    <t>　　　（時計部分品）</t>
  </si>
  <si>
    <t>813000000</t>
  </si>
  <si>
    <t>　その他の雑製品</t>
  </si>
  <si>
    <t>813010000</t>
  </si>
  <si>
    <t>　　写真用・映画用材料</t>
  </si>
  <si>
    <t>813010100</t>
  </si>
  <si>
    <t>　　　（ロール状フィルム（未露光））</t>
  </si>
  <si>
    <t>813030000</t>
  </si>
  <si>
    <t>　　記録媒体（含記録済）</t>
  </si>
  <si>
    <t>813050000</t>
  </si>
  <si>
    <t>　　楽器</t>
  </si>
  <si>
    <t>813070000</t>
  </si>
  <si>
    <t>　　書籍・新聞・雑誌</t>
  </si>
  <si>
    <t>813090000</t>
  </si>
  <si>
    <t>　　クリスマス用品類</t>
  </si>
  <si>
    <t>813110000</t>
  </si>
  <si>
    <t>　　プラスチック製品</t>
  </si>
  <si>
    <t>813110100</t>
  </si>
  <si>
    <t>　　　（プラスチック製衛生用品）</t>
  </si>
  <si>
    <t>813110300</t>
  </si>
  <si>
    <t>　　　（プラスチック製キャップ）</t>
  </si>
  <si>
    <t>813150000</t>
  </si>
  <si>
    <t>　　がん具</t>
  </si>
  <si>
    <t>813160000</t>
  </si>
  <si>
    <t>　　遊戯用具</t>
  </si>
  <si>
    <t>813170000</t>
  </si>
  <si>
    <t>　　運動用具</t>
  </si>
  <si>
    <t>813170100</t>
  </si>
  <si>
    <t>　　　（釣具）</t>
  </si>
  <si>
    <t>813170110</t>
  </si>
  <si>
    <t>　　　　《釣りざお》</t>
  </si>
  <si>
    <t>813190000</t>
  </si>
  <si>
    <t>　　事務用品</t>
  </si>
  <si>
    <t>813190100</t>
  </si>
  <si>
    <t>　　　（万年筆及び鉛筆類）</t>
  </si>
  <si>
    <t>813190110</t>
  </si>
  <si>
    <t>　　　　《マーキングペン》</t>
  </si>
  <si>
    <t>813210000</t>
  </si>
  <si>
    <t>　　貴石等の製品類</t>
  </si>
  <si>
    <t>813210100</t>
  </si>
  <si>
    <t>　　　（身辺用模造細貨類）</t>
  </si>
  <si>
    <t>813230000</t>
  </si>
  <si>
    <t>　　喫煙用具</t>
  </si>
  <si>
    <t>813230100</t>
  </si>
  <si>
    <t>　　　（ライター及び同部分品）</t>
  </si>
  <si>
    <t>813250000</t>
  </si>
  <si>
    <t>　　かさ及びつえ類</t>
  </si>
  <si>
    <t>813270000</t>
  </si>
  <si>
    <t>　　ボタン及びスライドファスナー類</t>
  </si>
  <si>
    <t>813270100</t>
  </si>
  <si>
    <t>　　　（ボタン及びスナップ）</t>
  </si>
  <si>
    <t>813270300</t>
  </si>
  <si>
    <t>　　　（スライドファスナー）</t>
  </si>
  <si>
    <t>813290000</t>
  </si>
  <si>
    <t>　　くし・かんざし及び化粧用具</t>
  </si>
  <si>
    <t>900000000</t>
  </si>
  <si>
    <t>特殊取扱品</t>
  </si>
  <si>
    <t>901000000</t>
  </si>
  <si>
    <t>　再輸出品</t>
  </si>
  <si>
    <t>903000000</t>
  </si>
  <si>
    <t>　金（マネタリーゴールドを除く）</t>
  </si>
  <si>
    <t>総計</t>
    <rPh sb="0" eb="2">
      <t>ソウケイ</t>
    </rPh>
    <phoneticPr fontId="5"/>
  </si>
  <si>
    <t>　　（7）アフリカ</t>
    <phoneticPr fontId="7"/>
  </si>
  <si>
    <t>総計</t>
  </si>
  <si>
    <t>モロッコ</t>
  </si>
  <si>
    <t>セウタ及びメリリア(西)</t>
  </si>
  <si>
    <t>アルジェリア</t>
  </si>
  <si>
    <t>チュニジア</t>
  </si>
  <si>
    <t>リビア</t>
  </si>
  <si>
    <t>エジプト</t>
  </si>
  <si>
    <t>スーダン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</si>
  <si>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</si>
  <si>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</si>
  <si>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</si>
  <si>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</si>
  <si>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</si>
  <si>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</si>
  <si>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</si>
  <si>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</si>
  <si>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</si>
  <si>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</si>
  <si>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</si>
  <si>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</si>
  <si>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</si>
  <si>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</si>
  <si>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</si>
  <si>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</si>
  <si>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</si>
  <si>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</si>
  <si>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</si>
  <si>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</si>
  <si>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</si>
  <si>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ガボン</t>
  </si>
  <si>
    <t>コンゴ共和国</t>
  </si>
  <si>
    <t>コンゴ民主共和国</t>
  </si>
  <si>
    <t>ブルンジ</t>
  </si>
  <si>
    <t>アンゴラ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</si>
  <si>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</si>
  <si>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</si>
  <si>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</si>
  <si>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</si>
  <si>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</si>
  <si>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</si>
  <si>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</si>
  <si>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</si>
  <si>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</si>
  <si>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</si>
  <si>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</si>
  <si>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</si>
  <si>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</si>
  <si>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</si>
  <si>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</si>
  <si>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</si>
  <si>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</si>
  <si>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</si>
  <si>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</si>
  <si>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コモロ</t>
  </si>
  <si>
    <t>エリトリア</t>
  </si>
  <si>
    <t>南スーダン</t>
  </si>
  <si>
    <t>　　（５）欧州</t>
    <rPh sb="5" eb="7">
      <t>オウシュウ</t>
    </rPh>
    <phoneticPr fontId="7"/>
  </si>
  <si>
    <t>品名コード</t>
    <rPh sb="0" eb="1">
      <t>シナ</t>
    </rPh>
    <rPh sb="1" eb="2">
      <t>メイ</t>
    </rPh>
    <phoneticPr fontId="5"/>
  </si>
  <si>
    <t>品目名</t>
  </si>
  <si>
    <t>西欧（EU）</t>
    <phoneticPr fontId="5"/>
  </si>
  <si>
    <t>西欧（EFTA）</t>
    <phoneticPr fontId="5"/>
  </si>
  <si>
    <t>西欧（その他）</t>
    <rPh sb="0" eb="1">
      <t>ニシ</t>
    </rPh>
    <rPh sb="5" eb="6">
      <t>タ</t>
    </rPh>
    <phoneticPr fontId="5"/>
  </si>
  <si>
    <t>中東欧・ロシア等（EU）</t>
    <phoneticPr fontId="5"/>
  </si>
  <si>
    <t>中東欧・ロシア等（その他）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</si>
  <si>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</si>
  <si>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</si>
  <si>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</si>
  <si>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</si>
  <si>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</si>
  <si>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</si>
  <si>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</si>
  <si>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</si>
  <si>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ドイツ</t>
  </si>
  <si>
    <t>ポルトガル</t>
  </si>
  <si>
    <t>スペイン</t>
  </si>
  <si>
    <t>イタリア</t>
  </si>
  <si>
    <t>マルタ</t>
  </si>
  <si>
    <t>フィンランド</t>
  </si>
  <si>
    <t>オーストリア</t>
  </si>
  <si>
    <t>ギリシャ</t>
  </si>
  <si>
    <t>キプロス</t>
  </si>
  <si>
    <t>クロアチア</t>
  </si>
  <si>
    <t>スロベニア</t>
  </si>
  <si>
    <t>アイスランド</t>
  </si>
  <si>
    <t>ノルウェー</t>
  </si>
  <si>
    <t>スイス</t>
  </si>
  <si>
    <t>モナコ</t>
  </si>
  <si>
    <t>アンドラ</t>
  </si>
  <si>
    <t>ジブラルタル(英)</t>
  </si>
  <si>
    <t>セルビア</t>
  </si>
  <si>
    <t>トルコ</t>
  </si>
  <si>
    <t xml:space="preserve">
ボスニア・ヘルツェゴビナ</t>
    <phoneticPr fontId="12"/>
  </si>
  <si>
    <t>北マケドニア</t>
  </si>
  <si>
    <t>モンテネグロ</t>
  </si>
  <si>
    <t>コソボ</t>
  </si>
  <si>
    <t>フェロー諸島（デンマーク）</t>
    <phoneticPr fontId="5"/>
  </si>
  <si>
    <t>バチカン</t>
  </si>
  <si>
    <t>ポーランド</t>
  </si>
  <si>
    <t>ハンガリー</t>
  </si>
  <si>
    <t>ルーマニア</t>
  </si>
  <si>
    <t>ブルガリア</t>
  </si>
  <si>
    <t>エストニア</t>
  </si>
  <si>
    <t>ラトビア</t>
  </si>
  <si>
    <t>リトアニア</t>
  </si>
  <si>
    <t>チェコ</t>
  </si>
  <si>
    <t>スロバキア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</si>
  <si>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</si>
  <si>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</si>
  <si>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</si>
  <si>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</si>
  <si>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</si>
  <si>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</si>
  <si>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</si>
  <si>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ジョージア</t>
  </si>
  <si>
    <t>ロシア</t>
  </si>
  <si>
    <t>アルバニア</t>
  </si>
  <si>
    <t>ウクライナ</t>
  </si>
  <si>
    <t>ベラルーシ</t>
  </si>
  <si>
    <t>モルドバ</t>
  </si>
  <si>
    <t>西欧（EFTA）</t>
  </si>
  <si>
    <t>103010000</t>
  </si>
  <si>
    <t>　　葉たばこ</t>
  </si>
  <si>
    <t>811010700</t>
  </si>
  <si>
    <t>　　　（隻眼鏡及び双眼鏡）</t>
  </si>
  <si>
    <t>（２）大洋州</t>
    <rPh sb="3" eb="5">
      <t>タイヨウ</t>
    </rPh>
    <rPh sb="5" eb="6">
      <t>シュウ</t>
    </rPh>
    <phoneticPr fontId="12"/>
  </si>
  <si>
    <t>（単位：千円）</t>
    <rPh sb="1" eb="3">
      <t>タンイ</t>
    </rPh>
    <rPh sb="4" eb="6">
      <t>センエン</t>
    </rPh>
    <phoneticPr fontId="12"/>
  </si>
  <si>
    <t>品目コード</t>
    <rPh sb="0" eb="1">
      <t>ヒン</t>
    </rPh>
    <rPh sb="1" eb="2">
      <t>モク</t>
    </rPh>
    <phoneticPr fontId="5"/>
  </si>
  <si>
    <t>太平州</t>
    <rPh sb="0" eb="2">
      <t>タイヘイ</t>
    </rPh>
    <rPh sb="2" eb="3">
      <t>シュウ</t>
    </rPh>
    <phoneticPr fontId="5"/>
  </si>
  <si>
    <t>オーストラリア</t>
  </si>
  <si>
    <t>パプアニューギニア</t>
  </si>
  <si>
    <t>その他のオーストラリア領</t>
  </si>
  <si>
    <t>ニュージーランド</t>
  </si>
  <si>
    <t>クック</t>
  </si>
  <si>
    <t>トケラウ諸島(ニュージーランド)</t>
  </si>
  <si>
    <t>ニウエ</t>
  </si>
  <si>
    <t>サモア</t>
  </si>
  <si>
    <t>バヌアツ</t>
  </si>
  <si>
    <t>フィジー</t>
  </si>
  <si>
    <t>ソロモン</t>
  </si>
  <si>
    <t>トンガ</t>
  </si>
  <si>
    <t>キリバス</t>
  </si>
  <si>
    <t>ナウル</t>
  </si>
  <si>
    <t>ニューカレドニア(仏)</t>
  </si>
  <si>
    <t>仏領ポリネシア</t>
  </si>
  <si>
    <t>グアム(米)</t>
  </si>
  <si>
    <t>米領サモア</t>
  </si>
  <si>
    <t>ツバル</t>
  </si>
  <si>
    <t>マーシャル</t>
  </si>
  <si>
    <t>ミクロネシア</t>
  </si>
  <si>
    <t>北マリアナ諸島(米)</t>
  </si>
  <si>
    <t>パラオ</t>
  </si>
  <si>
    <t>　　（６）中東</t>
    <rPh sb="5" eb="7">
      <t>チュウトウ</t>
    </rPh>
    <phoneticPr fontId="7"/>
  </si>
  <si>
    <t>中東</t>
    <rPh sb="0" eb="2">
      <t>チュウトウ</t>
    </rPh>
    <phoneticPr fontId="5"/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</si>
  <si>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</si>
  <si>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</si>
  <si>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</si>
  <si>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</si>
  <si>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</si>
  <si>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</si>
  <si>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</si>
  <si>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</si>
  <si>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</si>
  <si>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</si>
  <si>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</si>
  <si>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</si>
  <si>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</si>
  <si>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ヨルダン川西岸及びガザ</t>
  </si>
  <si>
    <t>　　　（甲殼類及び軟体動物）</t>
    <phoneticPr fontId="5"/>
  </si>
  <si>
    <t>　　（４）中南米</t>
    <rPh sb="5" eb="8">
      <t>チュウナンベイ</t>
    </rPh>
    <phoneticPr fontId="7"/>
  </si>
  <si>
    <t>中南米</t>
    <rPh sb="0" eb="1">
      <t>ナカ</t>
    </rPh>
    <rPh sb="1" eb="2">
      <t>ミナミ</t>
    </rPh>
    <rPh sb="2" eb="3">
      <t>コメ</t>
    </rPh>
    <phoneticPr fontId="5"/>
  </si>
  <si>
    <t>総中南米合計</t>
    <rPh sb="1" eb="2">
      <t>ナカ</t>
    </rPh>
    <rPh sb="2" eb="3">
      <t>ミナミ</t>
    </rPh>
    <rPh sb="3" eb="4">
      <t>コメ</t>
    </rPh>
    <rPh sb="4" eb="6">
      <t>ゴウケイ</t>
    </rPh>
    <phoneticPr fontId="5"/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</si>
  <si>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</si>
  <si>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</si>
  <si>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</si>
  <si>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</si>
  <si>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</si>
  <si>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</si>
  <si>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</si>
  <si>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</si>
  <si>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</si>
  <si>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</si>
  <si>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</si>
  <si>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タークス及び
カイコス諸島(英)</t>
  </si>
  <si>
    <t>バルバドス</t>
  </si>
  <si>
    <t>トリニダード・
トバゴ</t>
    <phoneticPr fontId="5"/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</si>
  <si>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</si>
  <si>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</si>
  <si>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</si>
  <si>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</si>
  <si>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</si>
  <si>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</si>
  <si>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</si>
  <si>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</si>
  <si>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</si>
  <si>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</si>
  <si>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
バーブーダ</t>
    <phoneticPr fontId="5"/>
  </si>
  <si>
    <t>英領ヴァージン諸島</t>
  </si>
  <si>
    <t>ドミニカ</t>
  </si>
  <si>
    <t>モントセラト(英)</t>
  </si>
  <si>
    <t>セントクリストファー・ネーヴィス</t>
    <phoneticPr fontId="5"/>
  </si>
  <si>
    <t>セントビンセント</t>
  </si>
  <si>
    <t>英領アンギラ</t>
  </si>
  <si>
    <t>サン・バルテルミ―島（仏）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</si>
  <si>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</si>
  <si>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</si>
  <si>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</si>
  <si>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</si>
  <si>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</si>
  <si>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</si>
  <si>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</si>
  <si>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</si>
  <si>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</si>
  <si>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</si>
  <si>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</si>
  <si>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</si>
  <si>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</si>
  <si>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フォークランド諸島
及びその附属諸島（英）</t>
    <phoneticPr fontId="5"/>
  </si>
  <si>
    <t>　　（３）北米</t>
    <rPh sb="5" eb="7">
      <t>ホクベイ</t>
    </rPh>
    <phoneticPr fontId="7"/>
  </si>
  <si>
    <t>（単位：千円）</t>
  </si>
  <si>
    <t>北米</t>
    <rPh sb="0" eb="2">
      <t>ホクベイ</t>
    </rPh>
    <phoneticPr fontId="5"/>
  </si>
  <si>
    <t>北米合計</t>
    <rPh sb="0" eb="1">
      <t>キタ</t>
    </rPh>
    <rPh sb="1" eb="2">
      <t>コメ</t>
    </rPh>
    <rPh sb="2" eb="4">
      <t>ゴウケイ</t>
    </rPh>
    <phoneticPr fontId="5"/>
  </si>
  <si>
    <t>グリーンランド(デンマーク)</t>
  </si>
  <si>
    <t>カナダ</t>
  </si>
  <si>
    <t>アメリカ合衆国</t>
  </si>
  <si>
    <t>705110100</t>
  </si>
  <si>
    <t>　　　（航空機）</t>
  </si>
  <si>
    <t>第6表　県内港の品目別・国別輸出入価額（令和元年）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2" eb="14">
      <t>クニベツ</t>
    </rPh>
    <rPh sb="14" eb="17">
      <t>ユシュツニュウ</t>
    </rPh>
    <rPh sb="17" eb="19">
      <t>カガク</t>
    </rPh>
    <rPh sb="20" eb="22">
      <t>レイワ</t>
    </rPh>
    <rPh sb="22" eb="24">
      <t>ガンネン</t>
    </rPh>
    <rPh sb="24" eb="25">
      <t>ヘイネン</t>
    </rPh>
    <phoneticPr fontId="7"/>
  </si>
  <si>
    <t>第6表　県内港の品目別・国別輸出入価額（令和元年）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2" eb="14">
      <t>クニベツ</t>
    </rPh>
    <rPh sb="14" eb="17">
      <t>ユシュツニュウ</t>
    </rPh>
    <rPh sb="17" eb="19">
      <t>カガク</t>
    </rPh>
    <rPh sb="20" eb="22">
      <t>レイワ</t>
    </rPh>
    <rPh sb="22" eb="23">
      <t>ガン</t>
    </rPh>
    <rPh sb="23" eb="24">
      <t>トシ</t>
    </rPh>
    <rPh sb="24" eb="25">
      <t>ヘイネン</t>
    </rPh>
    <phoneticPr fontId="7"/>
  </si>
  <si>
    <t>第6表　県内港の品目別・国別輸出入価額（令和元年）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2" eb="14">
      <t>クニベツ</t>
    </rPh>
    <rPh sb="14" eb="17">
      <t>ユシュツニュウ</t>
    </rPh>
    <rPh sb="17" eb="19">
      <t>カガク</t>
    </rPh>
    <rPh sb="20" eb="22">
      <t>レイワ</t>
    </rPh>
    <rPh sb="22" eb="23">
      <t>ガン</t>
    </rPh>
    <rPh sb="23" eb="24">
      <t>ネン</t>
    </rPh>
    <phoneticPr fontId="7"/>
  </si>
  <si>
    <t>第6表　県内港の品目別・国別輸出入価額 （令和元年）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2" eb="14">
      <t>クニベツ</t>
    </rPh>
    <rPh sb="14" eb="17">
      <t>ユシュツニュウ</t>
    </rPh>
    <rPh sb="17" eb="19">
      <t>カガク</t>
    </rPh>
    <rPh sb="21" eb="23">
      <t>レイワ</t>
    </rPh>
    <rPh sb="23" eb="24">
      <t>ガン</t>
    </rPh>
    <phoneticPr fontId="7"/>
  </si>
  <si>
    <t>エスワティニ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</si>
</sst>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020000"/>
      <name val="游ゴシック"/>
      <family val="2"/>
      <scheme val="minor"/>
    </font>
    <font>
      <sz val="11"/>
      <color rgb="FF020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</cellStyleXfs>
  <cellXfs count="128">
    <xf numFmtId="0" fontId="0" fillId="0" borderId="0" xfId="0"/>
    <xf numFmtId="0" fontId="6" fillId="0" borderId="0" xfId="2" applyFont="1" applyAlignment="1">
      <alignment horizontal="center" vertical="center"/>
    </xf>
    <xf numFmtId="0" fontId="0" fillId="0" borderId="0" xfId="0" applyBorder="1"/>
    <xf numFmtId="0" fontId="6" fillId="0" borderId="1" xfId="2" applyFont="1" applyBorder="1" applyAlignment="1">
      <alignment horizontal="center" vertical="center"/>
    </xf>
    <xf numFmtId="0" fontId="0" fillId="0" borderId="1" xfId="0" applyBorder="1"/>
    <xf numFmtId="0" fontId="8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6" fillId="0" borderId="0" xfId="2" applyFont="1">
      <alignment vertical="center"/>
    </xf>
    <xf numFmtId="0" fontId="6" fillId="0" borderId="0" xfId="2" applyFont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0" xfId="0" applyFont="1" applyFill="1" applyAlignment="1"/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vertical="center"/>
    </xf>
    <xf numFmtId="38" fontId="0" fillId="4" borderId="10" xfId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176" fontId="0" fillId="5" borderId="10" xfId="0" applyNumberFormat="1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/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shrinkToFit="1"/>
    </xf>
    <xf numFmtId="0" fontId="11" fillId="0" borderId="0" xfId="2" applyFont="1" applyAlignment="1">
      <alignment vertical="center" shrinkToFit="1"/>
    </xf>
    <xf numFmtId="0" fontId="11" fillId="0" borderId="0" xfId="2" applyFont="1" applyAlignment="1">
      <alignment horizontal="right" vertical="center" shrinkToFit="1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38" fontId="0" fillId="4" borderId="13" xfId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1" applyFont="1" applyFill="1" applyBorder="1" applyAlignment="1">
      <alignment vertical="center"/>
    </xf>
    <xf numFmtId="0" fontId="0" fillId="0" borderId="0" xfId="0" applyFill="1"/>
    <xf numFmtId="0" fontId="0" fillId="5" borderId="10" xfId="0" applyFill="1" applyBorder="1" applyAlignment="1">
      <alignment horizontal="center"/>
    </xf>
    <xf numFmtId="0" fontId="0" fillId="5" borderId="10" xfId="0" applyFill="1" applyBorder="1"/>
    <xf numFmtId="38" fontId="0" fillId="5" borderId="10" xfId="1" applyFont="1" applyFill="1" applyBorder="1" applyAlignment="1"/>
    <xf numFmtId="38" fontId="0" fillId="5" borderId="10" xfId="1" applyFont="1" applyFill="1" applyBorder="1" applyAlignment="1">
      <alignment vertical="center"/>
    </xf>
    <xf numFmtId="0" fontId="0" fillId="0" borderId="0" xfId="0" applyFill="1" applyBorder="1"/>
    <xf numFmtId="0" fontId="0" fillId="5" borderId="0" xfId="0" applyFill="1"/>
    <xf numFmtId="176" fontId="0" fillId="0" borderId="0" xfId="0" applyNumberFormat="1"/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0" fillId="0" borderId="0" xfId="0" applyAlignment="1"/>
    <xf numFmtId="0" fontId="8" fillId="4" borderId="10" xfId="0" applyFont="1" applyFill="1" applyBorder="1" applyAlignment="1">
      <alignment vertical="center"/>
    </xf>
    <xf numFmtId="176" fontId="8" fillId="4" borderId="11" xfId="0" applyNumberFormat="1" applyFont="1" applyFill="1" applyBorder="1" applyAlignment="1">
      <alignment vertical="center"/>
    </xf>
    <xf numFmtId="176" fontId="8" fillId="4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5" borderId="10" xfId="0" applyFont="1" applyFill="1" applyBorder="1" applyAlignment="1">
      <alignment horizontal="center"/>
    </xf>
    <xf numFmtId="0" fontId="8" fillId="5" borderId="10" xfId="0" applyFont="1" applyFill="1" applyBorder="1"/>
    <xf numFmtId="176" fontId="8" fillId="5" borderId="10" xfId="0" applyNumberFormat="1" applyFont="1" applyFill="1" applyBorder="1"/>
    <xf numFmtId="0" fontId="6" fillId="0" borderId="0" xfId="2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177" fontId="8" fillId="4" borderId="10" xfId="0" applyNumberFormat="1" applyFont="1" applyFill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7" fontId="8" fillId="5" borderId="10" xfId="0" applyNumberFormat="1" applyFont="1" applyFill="1" applyBorder="1"/>
    <xf numFmtId="0" fontId="8" fillId="0" borderId="4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0" fillId="0" borderId="0" xfId="0" applyAlignment="1">
      <alignment horizontal="right"/>
    </xf>
    <xf numFmtId="38" fontId="8" fillId="2" borderId="10" xfId="1" applyFont="1" applyFill="1" applyBorder="1" applyAlignment="1">
      <alignment vertical="center"/>
    </xf>
    <xf numFmtId="38" fontId="8" fillId="2" borderId="11" xfId="1" applyFont="1" applyFill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0" fillId="2" borderId="10" xfId="1" applyFont="1" applyFill="1" applyBorder="1" applyAlignment="1">
      <alignment vertical="center"/>
    </xf>
    <xf numFmtId="38" fontId="0" fillId="2" borderId="10" xfId="1" applyFont="1" applyFill="1" applyBorder="1" applyAlignment="1"/>
    <xf numFmtId="38" fontId="0" fillId="0" borderId="10" xfId="1" applyFont="1" applyBorder="1" applyAlignment="1"/>
    <xf numFmtId="38" fontId="10" fillId="3" borderId="10" xfId="1" applyFont="1" applyFill="1" applyBorder="1" applyAlignment="1"/>
    <xf numFmtId="38" fontId="0" fillId="3" borderId="10" xfId="1" applyFont="1" applyFill="1" applyBorder="1" applyAlignment="1">
      <alignment vertical="center"/>
    </xf>
    <xf numFmtId="38" fontId="0" fillId="3" borderId="10" xfId="1" applyFont="1" applyFill="1" applyBorder="1" applyAlignment="1"/>
    <xf numFmtId="176" fontId="8" fillId="0" borderId="10" xfId="0" applyNumberFormat="1" applyFont="1" applyFill="1" applyBorder="1" applyAlignment="1">
      <alignment vertical="center"/>
    </xf>
    <xf numFmtId="176" fontId="8" fillId="5" borderId="10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77" fontId="8" fillId="5" borderId="10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8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72" sqref="E72"/>
    </sheetView>
  </sheetViews>
  <sheetFormatPr defaultRowHeight="18.75" x14ac:dyDescent="0.4"/>
  <cols>
    <col min="1" max="1" width="10.625" style="27" customWidth="1"/>
    <col min="2" max="2" width="5.5" style="27" bestFit="1" customWidth="1"/>
    <col min="3" max="3" width="40.125" style="27" bestFit="1" customWidth="1"/>
    <col min="4" max="4" width="15.625" bestFit="1" customWidth="1"/>
    <col min="5" max="5" width="15.5" bestFit="1" customWidth="1"/>
    <col min="6" max="6" width="13.375" bestFit="1" customWidth="1"/>
    <col min="7" max="7" width="11.125" bestFit="1" customWidth="1"/>
    <col min="8" max="9" width="12.25" bestFit="1" customWidth="1"/>
    <col min="10" max="10" width="12.125" bestFit="1" customWidth="1"/>
    <col min="11" max="12" width="11.375" bestFit="1" customWidth="1"/>
    <col min="13" max="13" width="15.5" bestFit="1" customWidth="1"/>
    <col min="14" max="14" width="13.375" bestFit="1" customWidth="1"/>
    <col min="15" max="15" width="10" bestFit="1" customWidth="1"/>
    <col min="16" max="16" width="15.5" bestFit="1" customWidth="1"/>
    <col min="17" max="17" width="10" bestFit="1" customWidth="1"/>
    <col min="18" max="18" width="9.75" bestFit="1" customWidth="1"/>
    <col min="19" max="19" width="13.375" customWidth="1"/>
    <col min="20" max="20" width="12.25" bestFit="1" customWidth="1"/>
    <col min="21" max="22" width="13.375" bestFit="1" customWidth="1"/>
    <col min="23" max="23" width="12.25" bestFit="1" customWidth="1"/>
    <col min="24" max="24" width="10" bestFit="1" customWidth="1"/>
    <col min="25" max="25" width="12.25" bestFit="1" customWidth="1"/>
    <col min="26" max="26" width="13.375" bestFit="1" customWidth="1"/>
    <col min="27" max="27" width="11.375" bestFit="1" customWidth="1"/>
    <col min="28" max="28" width="10" bestFit="1" customWidth="1"/>
    <col min="29" max="29" width="11.375" bestFit="1" customWidth="1"/>
    <col min="30" max="31" width="13.375" customWidth="1"/>
  </cols>
  <sheetData>
    <row r="1" spans="1:31" x14ac:dyDescent="0.4">
      <c r="A1" s="1" t="s">
        <v>1044</v>
      </c>
      <c r="B1" s="1"/>
      <c r="C1" s="1"/>
    </row>
    <row r="2" spans="1:31" x14ac:dyDescent="0.4">
      <c r="A2" s="1" t="s">
        <v>0</v>
      </c>
      <c r="B2" s="1"/>
      <c r="C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x14ac:dyDescent="0.4">
      <c r="A3" s="1" t="s">
        <v>1</v>
      </c>
      <c r="B3" s="3"/>
      <c r="C3" s="3" t="s">
        <v>2</v>
      </c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s="8" customFormat="1" x14ac:dyDescent="0.4">
      <c r="A4" s="105" t="s">
        <v>3</v>
      </c>
      <c r="B4" s="107" t="s">
        <v>4</v>
      </c>
      <c r="C4" s="109" t="s">
        <v>5</v>
      </c>
      <c r="D4" s="112" t="s">
        <v>6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5"/>
      <c r="T4" s="112" t="s">
        <v>7</v>
      </c>
      <c r="U4" s="113"/>
      <c r="V4" s="113"/>
      <c r="W4" s="113"/>
      <c r="X4" s="113"/>
      <c r="Y4" s="113"/>
      <c r="Z4" s="113"/>
      <c r="AA4" s="113"/>
      <c r="AB4" s="113"/>
      <c r="AC4" s="113"/>
      <c r="AD4" s="6"/>
      <c r="AE4" s="7"/>
    </row>
    <row r="5" spans="1:31" s="8" customFormat="1" x14ac:dyDescent="0.4">
      <c r="A5" s="106"/>
      <c r="B5" s="108"/>
      <c r="C5" s="110"/>
      <c r="D5" s="9">
        <v>103</v>
      </c>
      <c r="E5" s="10">
        <v>105</v>
      </c>
      <c r="F5" s="10">
        <v>106</v>
      </c>
      <c r="G5" s="10">
        <v>107</v>
      </c>
      <c r="H5" s="10">
        <v>108</v>
      </c>
      <c r="I5" s="10">
        <v>123</v>
      </c>
      <c r="J5" s="10">
        <v>124</v>
      </c>
      <c r="K5" s="10">
        <v>125</v>
      </c>
      <c r="L5" s="11">
        <v>126</v>
      </c>
      <c r="M5" s="9">
        <v>127</v>
      </c>
      <c r="N5" s="9">
        <v>128</v>
      </c>
      <c r="O5" s="12">
        <v>129</v>
      </c>
      <c r="P5" s="12">
        <v>130</v>
      </c>
      <c r="Q5" s="9">
        <v>131</v>
      </c>
      <c r="R5" s="12">
        <v>132</v>
      </c>
      <c r="S5" s="114" t="s">
        <v>8</v>
      </c>
      <c r="T5" s="9">
        <v>110</v>
      </c>
      <c r="U5" s="12">
        <v>111</v>
      </c>
      <c r="V5" s="9">
        <v>112</v>
      </c>
      <c r="W5" s="9">
        <v>113</v>
      </c>
      <c r="X5" s="9">
        <v>116</v>
      </c>
      <c r="Y5" s="12">
        <v>117</v>
      </c>
      <c r="Z5" s="9">
        <v>118</v>
      </c>
      <c r="AA5" s="12">
        <v>120</v>
      </c>
      <c r="AB5" s="13">
        <v>121</v>
      </c>
      <c r="AC5" s="12">
        <v>122</v>
      </c>
      <c r="AD5" s="104" t="s">
        <v>8</v>
      </c>
      <c r="AE5" s="14" t="s">
        <v>9</v>
      </c>
    </row>
    <row r="6" spans="1:31" s="8" customFormat="1" x14ac:dyDescent="0.4">
      <c r="A6" s="106"/>
      <c r="B6" s="108"/>
      <c r="C6" s="111"/>
      <c r="D6" s="15" t="s">
        <v>10</v>
      </c>
      <c r="E6" s="9" t="s">
        <v>11</v>
      </c>
      <c r="F6" s="9" t="s">
        <v>12</v>
      </c>
      <c r="G6" s="9" t="s">
        <v>13</v>
      </c>
      <c r="H6" s="9" t="s">
        <v>14</v>
      </c>
      <c r="I6" s="9" t="s">
        <v>15</v>
      </c>
      <c r="J6" s="9" t="s">
        <v>16</v>
      </c>
      <c r="K6" s="9" t="s">
        <v>17</v>
      </c>
      <c r="L6" s="9" t="s">
        <v>18</v>
      </c>
      <c r="M6" s="9" t="s">
        <v>19</v>
      </c>
      <c r="N6" s="14" t="s">
        <v>20</v>
      </c>
      <c r="O6" s="16" t="s">
        <v>21</v>
      </c>
      <c r="P6" s="17" t="s">
        <v>22</v>
      </c>
      <c r="Q6" s="15" t="s">
        <v>23</v>
      </c>
      <c r="R6" s="17" t="s">
        <v>24</v>
      </c>
      <c r="S6" s="115"/>
      <c r="T6" s="15" t="s">
        <v>25</v>
      </c>
      <c r="U6" s="17" t="s">
        <v>26</v>
      </c>
      <c r="V6" s="17" t="s">
        <v>27</v>
      </c>
      <c r="W6" s="15" t="s">
        <v>28</v>
      </c>
      <c r="X6" s="15" t="s">
        <v>29</v>
      </c>
      <c r="Y6" s="17" t="s">
        <v>30</v>
      </c>
      <c r="Z6" s="15" t="s">
        <v>31</v>
      </c>
      <c r="AA6" s="11" t="s">
        <v>32</v>
      </c>
      <c r="AB6" s="10" t="s">
        <v>33</v>
      </c>
      <c r="AC6" s="10" t="s">
        <v>34</v>
      </c>
      <c r="AD6" s="104"/>
      <c r="AE6" s="18"/>
    </row>
    <row r="7" spans="1:31" x14ac:dyDescent="0.4">
      <c r="A7" s="19" t="s">
        <v>35</v>
      </c>
      <c r="B7" s="19">
        <v>1</v>
      </c>
      <c r="C7" s="19" t="s">
        <v>36</v>
      </c>
      <c r="D7" s="90">
        <v>2798738</v>
      </c>
      <c r="E7" s="91">
        <v>2932036</v>
      </c>
      <c r="F7" s="90">
        <v>4074341</v>
      </c>
      <c r="G7" s="90">
        <v>21456</v>
      </c>
      <c r="H7" s="90">
        <v>9511386</v>
      </c>
      <c r="I7" s="91">
        <v>8359</v>
      </c>
      <c r="J7" s="90">
        <v>15309</v>
      </c>
      <c r="K7" s="90"/>
      <c r="L7" s="90"/>
      <c r="M7" s="90">
        <v>11921</v>
      </c>
      <c r="N7" s="90"/>
      <c r="O7" s="90">
        <v>144190</v>
      </c>
      <c r="P7" s="90">
        <v>9700</v>
      </c>
      <c r="Q7" s="90">
        <v>1814</v>
      </c>
      <c r="R7" s="90"/>
      <c r="S7" s="92">
        <f>SUM(D7:R7)</f>
        <v>19529250</v>
      </c>
      <c r="T7" s="93">
        <v>1369811</v>
      </c>
      <c r="U7" s="93">
        <v>1854834</v>
      </c>
      <c r="V7" s="93">
        <v>1051007</v>
      </c>
      <c r="W7" s="93">
        <v>460910</v>
      </c>
      <c r="X7" s="93">
        <v>26861</v>
      </c>
      <c r="Y7" s="93">
        <v>187480</v>
      </c>
      <c r="Z7" s="93">
        <v>332413</v>
      </c>
      <c r="AA7" s="93">
        <v>26099</v>
      </c>
      <c r="AB7" s="93"/>
      <c r="AC7" s="93">
        <v>46416</v>
      </c>
      <c r="AD7" s="94">
        <f>SUM(T7:AC7)</f>
        <v>5355831</v>
      </c>
      <c r="AE7" s="93">
        <f>S7+AD7</f>
        <v>24885081</v>
      </c>
    </row>
    <row r="8" spans="1:31" x14ac:dyDescent="0.4">
      <c r="A8" s="20" t="s">
        <v>37</v>
      </c>
      <c r="B8" s="20">
        <v>2</v>
      </c>
      <c r="C8" s="20" t="s">
        <v>38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>
        <f>SUM(D8:R8)</f>
        <v>0</v>
      </c>
      <c r="T8" s="46">
        <v>55733</v>
      </c>
      <c r="U8" s="46"/>
      <c r="V8" s="46">
        <v>700</v>
      </c>
      <c r="W8" s="46"/>
      <c r="X8" s="46"/>
      <c r="Y8" s="46"/>
      <c r="Z8" s="46"/>
      <c r="AA8" s="46"/>
      <c r="AB8" s="46"/>
      <c r="AC8" s="46"/>
      <c r="AD8" s="95">
        <f t="shared" ref="AD8:AD71" si="0">SUM(T8:AC8)</f>
        <v>56433</v>
      </c>
      <c r="AE8" s="61">
        <f t="shared" ref="AE8:AE71" si="1">S8+AD8</f>
        <v>56433</v>
      </c>
    </row>
    <row r="9" spans="1:31" x14ac:dyDescent="0.4">
      <c r="A9" s="22" t="s">
        <v>39</v>
      </c>
      <c r="B9" s="22">
        <v>2</v>
      </c>
      <c r="C9" s="23" t="s">
        <v>40</v>
      </c>
      <c r="D9" s="46"/>
      <c r="E9" s="46"/>
      <c r="F9" s="46">
        <v>49027</v>
      </c>
      <c r="G9" s="46"/>
      <c r="H9" s="46">
        <v>269054</v>
      </c>
      <c r="I9" s="46"/>
      <c r="J9" s="46"/>
      <c r="K9" s="46"/>
      <c r="L9" s="46"/>
      <c r="M9" s="46"/>
      <c r="N9" s="46"/>
      <c r="O9" s="46">
        <v>2080</v>
      </c>
      <c r="P9" s="46"/>
      <c r="Q9" s="46"/>
      <c r="R9" s="46"/>
      <c r="S9" s="46">
        <f t="shared" ref="S9:S72" si="2">SUM(D9:R9)</f>
        <v>320161</v>
      </c>
      <c r="T9" s="46">
        <v>6720</v>
      </c>
      <c r="U9" s="46">
        <v>71487</v>
      </c>
      <c r="V9" s="46"/>
      <c r="W9" s="46"/>
      <c r="X9" s="46"/>
      <c r="Y9" s="46"/>
      <c r="Z9" s="46"/>
      <c r="AA9" s="46"/>
      <c r="AB9" s="46"/>
      <c r="AC9" s="46">
        <v>379</v>
      </c>
      <c r="AD9" s="95">
        <f t="shared" si="0"/>
        <v>78586</v>
      </c>
      <c r="AE9" s="61">
        <f t="shared" si="1"/>
        <v>398747</v>
      </c>
    </row>
    <row r="10" spans="1:31" x14ac:dyDescent="0.4">
      <c r="A10" s="22" t="s">
        <v>41</v>
      </c>
      <c r="B10" s="22">
        <v>2</v>
      </c>
      <c r="C10" s="23" t="s">
        <v>42</v>
      </c>
      <c r="D10" s="46">
        <v>7452</v>
      </c>
      <c r="E10" s="46">
        <v>13500</v>
      </c>
      <c r="F10" s="46">
        <v>23215</v>
      </c>
      <c r="G10" s="46"/>
      <c r="H10" s="46">
        <v>122270</v>
      </c>
      <c r="I10" s="46"/>
      <c r="J10" s="46"/>
      <c r="K10" s="46"/>
      <c r="L10" s="46"/>
      <c r="M10" s="46"/>
      <c r="N10" s="46"/>
      <c r="O10" s="46">
        <v>216</v>
      </c>
      <c r="P10" s="46"/>
      <c r="Q10" s="46"/>
      <c r="R10" s="46"/>
      <c r="S10" s="46">
        <f t="shared" si="2"/>
        <v>166653</v>
      </c>
      <c r="T10" s="46">
        <v>575</v>
      </c>
      <c r="U10" s="46">
        <v>17147</v>
      </c>
      <c r="V10" s="46">
        <v>3679</v>
      </c>
      <c r="W10" s="46"/>
      <c r="X10" s="46"/>
      <c r="Y10" s="46"/>
      <c r="Z10" s="46"/>
      <c r="AA10" s="46"/>
      <c r="AB10" s="46"/>
      <c r="AC10" s="46"/>
      <c r="AD10" s="95">
        <f t="shared" si="0"/>
        <v>21401</v>
      </c>
      <c r="AE10" s="61">
        <f t="shared" si="1"/>
        <v>188054</v>
      </c>
    </row>
    <row r="11" spans="1:31" x14ac:dyDescent="0.4">
      <c r="A11" s="22" t="s">
        <v>43</v>
      </c>
      <c r="B11" s="22">
        <v>3</v>
      </c>
      <c r="C11" s="23" t="s">
        <v>44</v>
      </c>
      <c r="D11" s="46"/>
      <c r="E11" s="46"/>
      <c r="F11" s="46"/>
      <c r="G11" s="46"/>
      <c r="H11" s="46">
        <v>1421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>
        <f t="shared" si="2"/>
        <v>1421</v>
      </c>
      <c r="T11" s="46">
        <v>575</v>
      </c>
      <c r="U11" s="46">
        <v>239</v>
      </c>
      <c r="V11" s="46"/>
      <c r="W11" s="46"/>
      <c r="X11" s="46"/>
      <c r="Y11" s="46"/>
      <c r="Z11" s="46"/>
      <c r="AA11" s="46"/>
      <c r="AB11" s="46"/>
      <c r="AC11" s="46"/>
      <c r="AD11" s="95">
        <f t="shared" si="0"/>
        <v>814</v>
      </c>
      <c r="AE11" s="61">
        <f t="shared" si="1"/>
        <v>2235</v>
      </c>
    </row>
    <row r="12" spans="1:31" x14ac:dyDescent="0.4">
      <c r="A12" s="22" t="s">
        <v>45</v>
      </c>
      <c r="B12" s="22">
        <v>2</v>
      </c>
      <c r="C12" s="23" t="s">
        <v>46</v>
      </c>
      <c r="D12" s="46">
        <v>49233</v>
      </c>
      <c r="E12" s="46">
        <v>176377</v>
      </c>
      <c r="F12" s="46">
        <v>605151</v>
      </c>
      <c r="G12" s="46"/>
      <c r="H12" s="46">
        <v>1617588</v>
      </c>
      <c r="I12" s="46"/>
      <c r="J12" s="46"/>
      <c r="K12" s="46"/>
      <c r="L12" s="46"/>
      <c r="M12" s="46">
        <v>11921</v>
      </c>
      <c r="N12" s="46"/>
      <c r="O12" s="46">
        <v>53086</v>
      </c>
      <c r="P12" s="46"/>
      <c r="Q12" s="46"/>
      <c r="R12" s="46"/>
      <c r="S12" s="46">
        <f t="shared" si="2"/>
        <v>2513356</v>
      </c>
      <c r="T12" s="46">
        <v>561631</v>
      </c>
      <c r="U12" s="46">
        <v>969827</v>
      </c>
      <c r="V12" s="46">
        <v>21874</v>
      </c>
      <c r="W12" s="46">
        <v>21501</v>
      </c>
      <c r="X12" s="46">
        <v>6839</v>
      </c>
      <c r="Y12" s="46">
        <v>53766</v>
      </c>
      <c r="Z12" s="46">
        <v>25474</v>
      </c>
      <c r="AA12" s="46">
        <v>5909</v>
      </c>
      <c r="AB12" s="46"/>
      <c r="AC12" s="46"/>
      <c r="AD12" s="95">
        <f t="shared" si="0"/>
        <v>1666821</v>
      </c>
      <c r="AE12" s="61">
        <f t="shared" si="1"/>
        <v>4180177</v>
      </c>
    </row>
    <row r="13" spans="1:31" x14ac:dyDescent="0.4">
      <c r="A13" s="22" t="s">
        <v>47</v>
      </c>
      <c r="B13" s="22">
        <v>3</v>
      </c>
      <c r="C13" s="23" t="s">
        <v>48</v>
      </c>
      <c r="D13" s="46">
        <v>45596</v>
      </c>
      <c r="E13" s="46">
        <v>107396</v>
      </c>
      <c r="F13" s="46">
        <v>381682</v>
      </c>
      <c r="G13" s="46"/>
      <c r="H13" s="46">
        <v>547915</v>
      </c>
      <c r="I13" s="46"/>
      <c r="J13" s="46"/>
      <c r="K13" s="46"/>
      <c r="L13" s="46"/>
      <c r="M13" s="46">
        <v>11921</v>
      </c>
      <c r="N13" s="46"/>
      <c r="O13" s="46">
        <v>20792</v>
      </c>
      <c r="P13" s="46"/>
      <c r="Q13" s="46"/>
      <c r="R13" s="46"/>
      <c r="S13" s="46">
        <f t="shared" si="2"/>
        <v>1115302</v>
      </c>
      <c r="T13" s="46">
        <v>525141</v>
      </c>
      <c r="U13" s="46">
        <v>822398</v>
      </c>
      <c r="V13" s="46">
        <v>11051</v>
      </c>
      <c r="W13" s="46">
        <v>20836</v>
      </c>
      <c r="X13" s="46">
        <v>6839</v>
      </c>
      <c r="Y13" s="46">
        <v>40695</v>
      </c>
      <c r="Z13" s="46">
        <v>25474</v>
      </c>
      <c r="AA13" s="46">
        <v>5909</v>
      </c>
      <c r="AB13" s="46"/>
      <c r="AC13" s="46"/>
      <c r="AD13" s="95">
        <f t="shared" si="0"/>
        <v>1458343</v>
      </c>
      <c r="AE13" s="61">
        <f t="shared" si="1"/>
        <v>2573645</v>
      </c>
    </row>
    <row r="14" spans="1:31" x14ac:dyDescent="0.4">
      <c r="A14" s="22" t="s">
        <v>49</v>
      </c>
      <c r="B14" s="22">
        <v>4</v>
      </c>
      <c r="C14" s="23" t="s">
        <v>50</v>
      </c>
      <c r="D14" s="46">
        <v>39622</v>
      </c>
      <c r="E14" s="46">
        <v>82195</v>
      </c>
      <c r="F14" s="46">
        <v>58167</v>
      </c>
      <c r="G14" s="46"/>
      <c r="H14" s="46">
        <v>129188</v>
      </c>
      <c r="I14" s="46"/>
      <c r="J14" s="46"/>
      <c r="K14" s="46"/>
      <c r="L14" s="46"/>
      <c r="M14" s="46">
        <v>11921</v>
      </c>
      <c r="N14" s="46"/>
      <c r="O14" s="46">
        <v>3200</v>
      </c>
      <c r="P14" s="46"/>
      <c r="Q14" s="46"/>
      <c r="R14" s="46"/>
      <c r="S14" s="46">
        <f t="shared" si="2"/>
        <v>324293</v>
      </c>
      <c r="T14" s="46">
        <v>511164</v>
      </c>
      <c r="U14" s="46">
        <v>752816</v>
      </c>
      <c r="V14" s="46">
        <v>7853</v>
      </c>
      <c r="W14" s="46">
        <v>20836</v>
      </c>
      <c r="X14" s="46">
        <v>6839</v>
      </c>
      <c r="Y14" s="46">
        <v>32832</v>
      </c>
      <c r="Z14" s="46">
        <v>25474</v>
      </c>
      <c r="AA14" s="46">
        <v>5909</v>
      </c>
      <c r="AB14" s="46"/>
      <c r="AC14" s="46"/>
      <c r="AD14" s="95">
        <f t="shared" si="0"/>
        <v>1363723</v>
      </c>
      <c r="AE14" s="61">
        <f t="shared" si="1"/>
        <v>1688016</v>
      </c>
    </row>
    <row r="15" spans="1:31" x14ac:dyDescent="0.4">
      <c r="A15" s="22" t="s">
        <v>51</v>
      </c>
      <c r="B15" s="22">
        <v>5</v>
      </c>
      <c r="C15" s="23" t="s">
        <v>52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>
        <f t="shared" si="2"/>
        <v>0</v>
      </c>
      <c r="T15" s="46"/>
      <c r="U15" s="46"/>
      <c r="V15" s="46"/>
      <c r="W15" s="46">
        <v>263</v>
      </c>
      <c r="X15" s="46"/>
      <c r="Y15" s="46"/>
      <c r="Z15" s="46"/>
      <c r="AA15" s="46"/>
      <c r="AB15" s="46"/>
      <c r="AC15" s="46"/>
      <c r="AD15" s="95">
        <f t="shared" si="0"/>
        <v>263</v>
      </c>
      <c r="AE15" s="61">
        <f t="shared" si="1"/>
        <v>263</v>
      </c>
    </row>
    <row r="16" spans="1:31" x14ac:dyDescent="0.4">
      <c r="A16" s="22" t="s">
        <v>53</v>
      </c>
      <c r="B16" s="22">
        <v>5</v>
      </c>
      <c r="C16" s="23" t="s">
        <v>54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>
        <f t="shared" si="2"/>
        <v>0</v>
      </c>
      <c r="T16" s="46"/>
      <c r="U16" s="46">
        <v>851</v>
      </c>
      <c r="V16" s="46"/>
      <c r="W16" s="46"/>
      <c r="X16" s="46"/>
      <c r="Y16" s="46"/>
      <c r="Z16" s="46"/>
      <c r="AA16" s="46"/>
      <c r="AB16" s="46"/>
      <c r="AC16" s="46"/>
      <c r="AD16" s="95">
        <f t="shared" si="0"/>
        <v>851</v>
      </c>
      <c r="AE16" s="61">
        <f t="shared" si="1"/>
        <v>851</v>
      </c>
    </row>
    <row r="17" spans="1:31" x14ac:dyDescent="0.4">
      <c r="A17" s="22" t="s">
        <v>55</v>
      </c>
      <c r="B17" s="22">
        <v>5</v>
      </c>
      <c r="C17" s="23" t="s">
        <v>56</v>
      </c>
      <c r="D17" s="46"/>
      <c r="E17" s="46"/>
      <c r="F17" s="46"/>
      <c r="G17" s="46"/>
      <c r="H17" s="46">
        <v>1824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>
        <f t="shared" si="2"/>
        <v>1824</v>
      </c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95">
        <f t="shared" si="0"/>
        <v>0</v>
      </c>
      <c r="AE17" s="61">
        <f t="shared" si="1"/>
        <v>1824</v>
      </c>
    </row>
    <row r="18" spans="1:31" x14ac:dyDescent="0.4">
      <c r="A18" s="22" t="s">
        <v>57</v>
      </c>
      <c r="B18" s="22">
        <v>4</v>
      </c>
      <c r="C18" s="23" t="s">
        <v>58</v>
      </c>
      <c r="D18" s="46">
        <v>5974</v>
      </c>
      <c r="E18" s="46">
        <v>25201</v>
      </c>
      <c r="F18" s="46">
        <v>323515</v>
      </c>
      <c r="G18" s="46"/>
      <c r="H18" s="46">
        <v>417711</v>
      </c>
      <c r="I18" s="46"/>
      <c r="J18" s="46"/>
      <c r="K18" s="46"/>
      <c r="L18" s="46"/>
      <c r="M18" s="46"/>
      <c r="N18" s="46"/>
      <c r="O18" s="46">
        <v>17592</v>
      </c>
      <c r="P18" s="46"/>
      <c r="Q18" s="46"/>
      <c r="R18" s="46"/>
      <c r="S18" s="46">
        <f t="shared" si="2"/>
        <v>789993</v>
      </c>
      <c r="T18" s="46">
        <v>13977</v>
      </c>
      <c r="U18" s="46">
        <v>69582</v>
      </c>
      <c r="V18" s="46">
        <v>3198</v>
      </c>
      <c r="W18" s="46"/>
      <c r="X18" s="46"/>
      <c r="Y18" s="46">
        <v>7863</v>
      </c>
      <c r="Z18" s="46"/>
      <c r="AA18" s="46"/>
      <c r="AB18" s="46"/>
      <c r="AC18" s="46"/>
      <c r="AD18" s="95">
        <f t="shared" si="0"/>
        <v>94620</v>
      </c>
      <c r="AE18" s="61">
        <f t="shared" si="1"/>
        <v>884613</v>
      </c>
    </row>
    <row r="19" spans="1:31" x14ac:dyDescent="0.4">
      <c r="A19" s="22" t="s">
        <v>59</v>
      </c>
      <c r="B19" s="22">
        <v>5</v>
      </c>
      <c r="C19" s="23" t="s">
        <v>60</v>
      </c>
      <c r="D19" s="46"/>
      <c r="E19" s="46"/>
      <c r="F19" s="46"/>
      <c r="G19" s="46"/>
      <c r="H19" s="46">
        <v>10130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>
        <f t="shared" si="2"/>
        <v>10130</v>
      </c>
      <c r="T19" s="46">
        <v>251</v>
      </c>
      <c r="U19" s="46">
        <v>335</v>
      </c>
      <c r="V19" s="46"/>
      <c r="W19" s="46"/>
      <c r="X19" s="46"/>
      <c r="Y19" s="46"/>
      <c r="Z19" s="46"/>
      <c r="AA19" s="46"/>
      <c r="AB19" s="46"/>
      <c r="AC19" s="46"/>
      <c r="AD19" s="95">
        <f t="shared" si="0"/>
        <v>586</v>
      </c>
      <c r="AE19" s="61">
        <f t="shared" si="1"/>
        <v>10716</v>
      </c>
    </row>
    <row r="20" spans="1:31" x14ac:dyDescent="0.4">
      <c r="A20" s="22" t="s">
        <v>61</v>
      </c>
      <c r="B20" s="22">
        <v>3</v>
      </c>
      <c r="C20" s="23" t="s">
        <v>62</v>
      </c>
      <c r="D20" s="46">
        <v>3637</v>
      </c>
      <c r="E20" s="46">
        <v>68981</v>
      </c>
      <c r="F20" s="46">
        <v>223469</v>
      </c>
      <c r="G20" s="46"/>
      <c r="H20" s="46">
        <v>1069673</v>
      </c>
      <c r="I20" s="46"/>
      <c r="J20" s="46"/>
      <c r="K20" s="46"/>
      <c r="L20" s="46"/>
      <c r="M20" s="46"/>
      <c r="N20" s="46"/>
      <c r="O20" s="46">
        <v>32294</v>
      </c>
      <c r="P20" s="46"/>
      <c r="Q20" s="46"/>
      <c r="R20" s="46"/>
      <c r="S20" s="46">
        <f t="shared" si="2"/>
        <v>1398054</v>
      </c>
      <c r="T20" s="46">
        <v>36490</v>
      </c>
      <c r="U20" s="46">
        <v>147429</v>
      </c>
      <c r="V20" s="46">
        <v>10823</v>
      </c>
      <c r="W20" s="46">
        <v>665</v>
      </c>
      <c r="X20" s="46"/>
      <c r="Y20" s="46">
        <v>13071</v>
      </c>
      <c r="Z20" s="46"/>
      <c r="AA20" s="46"/>
      <c r="AB20" s="46"/>
      <c r="AC20" s="46"/>
      <c r="AD20" s="95">
        <f t="shared" si="0"/>
        <v>208478</v>
      </c>
      <c r="AE20" s="61">
        <f t="shared" si="1"/>
        <v>1606532</v>
      </c>
    </row>
    <row r="21" spans="1:31" x14ac:dyDescent="0.4">
      <c r="A21" s="22" t="s">
        <v>63</v>
      </c>
      <c r="B21" s="22">
        <v>2</v>
      </c>
      <c r="C21" s="23" t="s">
        <v>64</v>
      </c>
      <c r="D21" s="46">
        <v>368894</v>
      </c>
      <c r="E21" s="46">
        <v>982320</v>
      </c>
      <c r="F21" s="46">
        <v>1438544</v>
      </c>
      <c r="G21" s="46"/>
      <c r="H21" s="46">
        <v>2654341</v>
      </c>
      <c r="I21" s="46"/>
      <c r="J21" s="46"/>
      <c r="K21" s="46"/>
      <c r="L21" s="46"/>
      <c r="M21" s="46"/>
      <c r="N21" s="46"/>
      <c r="O21" s="46">
        <v>51502</v>
      </c>
      <c r="P21" s="46"/>
      <c r="Q21" s="46"/>
      <c r="R21" s="46"/>
      <c r="S21" s="46">
        <f t="shared" si="2"/>
        <v>5495601</v>
      </c>
      <c r="T21" s="46">
        <v>192601</v>
      </c>
      <c r="U21" s="46">
        <v>140737</v>
      </c>
      <c r="V21" s="46">
        <v>705148</v>
      </c>
      <c r="W21" s="46">
        <v>191657</v>
      </c>
      <c r="X21" s="46">
        <v>19755</v>
      </c>
      <c r="Y21" s="46">
        <v>17870</v>
      </c>
      <c r="Z21" s="46">
        <v>18142</v>
      </c>
      <c r="AA21" s="46"/>
      <c r="AB21" s="46"/>
      <c r="AC21" s="46">
        <v>29413</v>
      </c>
      <c r="AD21" s="95">
        <f t="shared" si="0"/>
        <v>1315323</v>
      </c>
      <c r="AE21" s="61">
        <f t="shared" si="1"/>
        <v>6810924</v>
      </c>
    </row>
    <row r="22" spans="1:31" x14ac:dyDescent="0.4">
      <c r="A22" s="22" t="s">
        <v>65</v>
      </c>
      <c r="B22" s="22">
        <v>3</v>
      </c>
      <c r="C22" s="23" t="s">
        <v>66</v>
      </c>
      <c r="D22" s="46"/>
      <c r="E22" s="46">
        <v>180199</v>
      </c>
      <c r="F22" s="46">
        <v>520</v>
      </c>
      <c r="G22" s="46"/>
      <c r="H22" s="46">
        <v>25863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>
        <f t="shared" si="2"/>
        <v>206582</v>
      </c>
      <c r="T22" s="46">
        <v>92432</v>
      </c>
      <c r="U22" s="46">
        <v>13721</v>
      </c>
      <c r="V22" s="46">
        <v>298626</v>
      </c>
      <c r="W22" s="46">
        <v>109539</v>
      </c>
      <c r="X22" s="46"/>
      <c r="Y22" s="46"/>
      <c r="Z22" s="46"/>
      <c r="AA22" s="46"/>
      <c r="AB22" s="46"/>
      <c r="AC22" s="46">
        <v>11000</v>
      </c>
      <c r="AD22" s="95">
        <f t="shared" si="0"/>
        <v>525318</v>
      </c>
      <c r="AE22" s="61">
        <f t="shared" si="1"/>
        <v>731900</v>
      </c>
    </row>
    <row r="23" spans="1:31" x14ac:dyDescent="0.4">
      <c r="A23" s="22" t="s">
        <v>67</v>
      </c>
      <c r="B23" s="22">
        <v>3</v>
      </c>
      <c r="C23" s="23" t="s">
        <v>68</v>
      </c>
      <c r="D23" s="46"/>
      <c r="E23" s="46"/>
      <c r="F23" s="46">
        <v>29286</v>
      </c>
      <c r="G23" s="46"/>
      <c r="H23" s="46">
        <v>6660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>
        <f t="shared" si="2"/>
        <v>35946</v>
      </c>
      <c r="T23" s="46"/>
      <c r="U23" s="46">
        <v>39662</v>
      </c>
      <c r="V23" s="46">
        <v>48466</v>
      </c>
      <c r="W23" s="46"/>
      <c r="X23" s="46"/>
      <c r="Y23" s="46">
        <v>15133</v>
      </c>
      <c r="Z23" s="46"/>
      <c r="AA23" s="46"/>
      <c r="AB23" s="46"/>
      <c r="AC23" s="46">
        <v>10728</v>
      </c>
      <c r="AD23" s="95">
        <f t="shared" si="0"/>
        <v>113989</v>
      </c>
      <c r="AE23" s="61">
        <f t="shared" si="1"/>
        <v>149935</v>
      </c>
    </row>
    <row r="24" spans="1:31" x14ac:dyDescent="0.4">
      <c r="A24" s="22" t="s">
        <v>69</v>
      </c>
      <c r="B24" s="22">
        <v>2</v>
      </c>
      <c r="C24" s="23" t="s">
        <v>70</v>
      </c>
      <c r="D24" s="46">
        <v>70667</v>
      </c>
      <c r="E24" s="46">
        <v>451902</v>
      </c>
      <c r="F24" s="46">
        <v>402126</v>
      </c>
      <c r="G24" s="46"/>
      <c r="H24" s="46">
        <v>713936</v>
      </c>
      <c r="I24" s="46"/>
      <c r="J24" s="46"/>
      <c r="K24" s="46"/>
      <c r="L24" s="46"/>
      <c r="M24" s="46"/>
      <c r="N24" s="46"/>
      <c r="O24" s="46">
        <v>1326</v>
      </c>
      <c r="P24" s="46"/>
      <c r="Q24" s="46"/>
      <c r="R24" s="46"/>
      <c r="S24" s="46">
        <f t="shared" si="2"/>
        <v>1639957</v>
      </c>
      <c r="T24" s="46">
        <v>15676</v>
      </c>
      <c r="U24" s="46">
        <v>79612</v>
      </c>
      <c r="V24" s="46">
        <v>28046</v>
      </c>
      <c r="W24" s="46">
        <v>7627</v>
      </c>
      <c r="X24" s="46"/>
      <c r="Y24" s="46">
        <v>4834</v>
      </c>
      <c r="Z24" s="46"/>
      <c r="AA24" s="46">
        <v>379</v>
      </c>
      <c r="AB24" s="46"/>
      <c r="AC24" s="46">
        <v>2055</v>
      </c>
      <c r="AD24" s="95">
        <f t="shared" si="0"/>
        <v>138229</v>
      </c>
      <c r="AE24" s="61">
        <f t="shared" si="1"/>
        <v>1778186</v>
      </c>
    </row>
    <row r="25" spans="1:31" x14ac:dyDescent="0.4">
      <c r="A25" s="22" t="s">
        <v>71</v>
      </c>
      <c r="B25" s="22">
        <v>3</v>
      </c>
      <c r="C25" s="23" t="s">
        <v>72</v>
      </c>
      <c r="D25" s="46">
        <v>47981</v>
      </c>
      <c r="E25" s="46">
        <v>256706</v>
      </c>
      <c r="F25" s="46">
        <v>251952</v>
      </c>
      <c r="G25" s="46"/>
      <c r="H25" s="46">
        <v>476513</v>
      </c>
      <c r="I25" s="46"/>
      <c r="J25" s="46"/>
      <c r="K25" s="46"/>
      <c r="L25" s="46"/>
      <c r="M25" s="46"/>
      <c r="N25" s="46"/>
      <c r="O25" s="46">
        <v>1326</v>
      </c>
      <c r="P25" s="46"/>
      <c r="Q25" s="46"/>
      <c r="R25" s="46"/>
      <c r="S25" s="46">
        <f t="shared" si="2"/>
        <v>1034478</v>
      </c>
      <c r="T25" s="46">
        <v>12127</v>
      </c>
      <c r="U25" s="46">
        <v>65031</v>
      </c>
      <c r="V25" s="46">
        <v>23693</v>
      </c>
      <c r="W25" s="46">
        <v>4790</v>
      </c>
      <c r="X25" s="46"/>
      <c r="Y25" s="46">
        <v>4378</v>
      </c>
      <c r="Z25" s="46"/>
      <c r="AA25" s="46">
        <v>379</v>
      </c>
      <c r="AB25" s="46"/>
      <c r="AC25" s="46">
        <v>2055</v>
      </c>
      <c r="AD25" s="95">
        <f t="shared" si="0"/>
        <v>112453</v>
      </c>
      <c r="AE25" s="61">
        <f t="shared" si="1"/>
        <v>1146931</v>
      </c>
    </row>
    <row r="26" spans="1:31" x14ac:dyDescent="0.4">
      <c r="A26" s="22" t="s">
        <v>73</v>
      </c>
      <c r="B26" s="22">
        <v>4</v>
      </c>
      <c r="C26" s="23" t="s">
        <v>74</v>
      </c>
      <c r="D26" s="46"/>
      <c r="E26" s="46"/>
      <c r="F26" s="46">
        <v>72861</v>
      </c>
      <c r="G26" s="46"/>
      <c r="H26" s="46">
        <v>131814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>
        <f t="shared" si="2"/>
        <v>204675</v>
      </c>
      <c r="T26" s="46"/>
      <c r="U26" s="46">
        <v>15794</v>
      </c>
      <c r="V26" s="46">
        <v>2023</v>
      </c>
      <c r="W26" s="46"/>
      <c r="X26" s="46"/>
      <c r="Y26" s="46"/>
      <c r="Z26" s="46"/>
      <c r="AA26" s="46"/>
      <c r="AB26" s="46"/>
      <c r="AC26" s="46"/>
      <c r="AD26" s="95">
        <f t="shared" si="0"/>
        <v>17817</v>
      </c>
      <c r="AE26" s="61">
        <f t="shared" si="1"/>
        <v>222492</v>
      </c>
    </row>
    <row r="27" spans="1:31" x14ac:dyDescent="0.4">
      <c r="A27" s="22" t="s">
        <v>75</v>
      </c>
      <c r="B27" s="22">
        <v>3</v>
      </c>
      <c r="C27" s="23" t="s">
        <v>76</v>
      </c>
      <c r="D27" s="46">
        <v>22686</v>
      </c>
      <c r="E27" s="46">
        <v>195196</v>
      </c>
      <c r="F27" s="46">
        <v>150174</v>
      </c>
      <c r="G27" s="46"/>
      <c r="H27" s="46">
        <v>237423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>
        <f t="shared" si="2"/>
        <v>605479</v>
      </c>
      <c r="T27" s="46">
        <v>3549</v>
      </c>
      <c r="U27" s="46">
        <v>14581</v>
      </c>
      <c r="V27" s="46">
        <v>4353</v>
      </c>
      <c r="W27" s="46">
        <v>2837</v>
      </c>
      <c r="X27" s="46"/>
      <c r="Y27" s="46">
        <v>456</v>
      </c>
      <c r="Z27" s="46"/>
      <c r="AA27" s="46"/>
      <c r="AB27" s="46"/>
      <c r="AC27" s="46"/>
      <c r="AD27" s="95">
        <f t="shared" si="0"/>
        <v>25776</v>
      </c>
      <c r="AE27" s="61">
        <f t="shared" si="1"/>
        <v>631255</v>
      </c>
    </row>
    <row r="28" spans="1:31" x14ac:dyDescent="0.4">
      <c r="A28" s="22" t="s">
        <v>77</v>
      </c>
      <c r="B28" s="22">
        <v>4</v>
      </c>
      <c r="C28" s="23" t="s">
        <v>78</v>
      </c>
      <c r="D28" s="46"/>
      <c r="E28" s="46"/>
      <c r="F28" s="46">
        <v>2589</v>
      </c>
      <c r="G28" s="46"/>
      <c r="H28" s="46">
        <v>1600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>
        <f t="shared" si="2"/>
        <v>4189</v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95">
        <f t="shared" si="0"/>
        <v>0</v>
      </c>
      <c r="AE28" s="61">
        <f t="shared" si="1"/>
        <v>4189</v>
      </c>
    </row>
    <row r="29" spans="1:31" x14ac:dyDescent="0.4">
      <c r="A29" s="22" t="s">
        <v>79</v>
      </c>
      <c r="B29" s="22">
        <v>2</v>
      </c>
      <c r="C29" s="23" t="s">
        <v>80</v>
      </c>
      <c r="D29" s="46">
        <v>465194</v>
      </c>
      <c r="E29" s="46">
        <v>293694</v>
      </c>
      <c r="F29" s="46">
        <v>210103</v>
      </c>
      <c r="G29" s="46"/>
      <c r="H29" s="46">
        <v>946665</v>
      </c>
      <c r="I29" s="46"/>
      <c r="J29" s="46">
        <v>15309</v>
      </c>
      <c r="K29" s="46"/>
      <c r="L29" s="46"/>
      <c r="M29" s="46"/>
      <c r="N29" s="46"/>
      <c r="O29" s="46">
        <v>14906</v>
      </c>
      <c r="P29" s="46">
        <v>9700</v>
      </c>
      <c r="Q29" s="46"/>
      <c r="R29" s="46"/>
      <c r="S29" s="46">
        <f t="shared" si="2"/>
        <v>1955571</v>
      </c>
      <c r="T29" s="46">
        <v>32123</v>
      </c>
      <c r="U29" s="46">
        <v>46482</v>
      </c>
      <c r="V29" s="46">
        <v>28809</v>
      </c>
      <c r="W29" s="46">
        <v>11068</v>
      </c>
      <c r="X29" s="46"/>
      <c r="Y29" s="46"/>
      <c r="Z29" s="46">
        <v>2084</v>
      </c>
      <c r="AA29" s="46"/>
      <c r="AB29" s="46"/>
      <c r="AC29" s="46">
        <v>3016</v>
      </c>
      <c r="AD29" s="95">
        <f t="shared" si="0"/>
        <v>123582</v>
      </c>
      <c r="AE29" s="61">
        <f t="shared" si="1"/>
        <v>2079153</v>
      </c>
    </row>
    <row r="30" spans="1:31" x14ac:dyDescent="0.4">
      <c r="A30" s="22" t="s">
        <v>81</v>
      </c>
      <c r="B30" s="22">
        <v>2</v>
      </c>
      <c r="C30" s="23" t="s">
        <v>82</v>
      </c>
      <c r="D30" s="46">
        <v>85001</v>
      </c>
      <c r="E30" s="46">
        <v>293192</v>
      </c>
      <c r="F30" s="46">
        <v>278431</v>
      </c>
      <c r="G30" s="46">
        <v>446</v>
      </c>
      <c r="H30" s="46">
        <v>1259632</v>
      </c>
      <c r="I30" s="46">
        <v>7751</v>
      </c>
      <c r="J30" s="46"/>
      <c r="K30" s="46"/>
      <c r="L30" s="46"/>
      <c r="M30" s="46"/>
      <c r="N30" s="46"/>
      <c r="O30" s="46">
        <v>9788</v>
      </c>
      <c r="P30" s="46"/>
      <c r="Q30" s="46"/>
      <c r="R30" s="46"/>
      <c r="S30" s="46">
        <f t="shared" si="2"/>
        <v>1934241</v>
      </c>
      <c r="T30" s="46">
        <v>12547</v>
      </c>
      <c r="U30" s="46">
        <v>168360</v>
      </c>
      <c r="V30" s="46">
        <v>106453</v>
      </c>
      <c r="W30" s="46">
        <v>121631</v>
      </c>
      <c r="X30" s="46">
        <v>267</v>
      </c>
      <c r="Y30" s="46">
        <v>4485</v>
      </c>
      <c r="Z30" s="46">
        <v>101937</v>
      </c>
      <c r="AA30" s="46"/>
      <c r="AB30" s="46"/>
      <c r="AC30" s="46">
        <v>6166</v>
      </c>
      <c r="AD30" s="95">
        <f t="shared" si="0"/>
        <v>521846</v>
      </c>
      <c r="AE30" s="61">
        <f t="shared" si="1"/>
        <v>2456087</v>
      </c>
    </row>
    <row r="31" spans="1:31" x14ac:dyDescent="0.4">
      <c r="A31" s="22" t="s">
        <v>83</v>
      </c>
      <c r="B31" s="22">
        <v>3</v>
      </c>
      <c r="C31" s="23" t="s">
        <v>84</v>
      </c>
      <c r="D31" s="46"/>
      <c r="E31" s="46"/>
      <c r="F31" s="46">
        <v>91298</v>
      </c>
      <c r="G31" s="46">
        <v>446</v>
      </c>
      <c r="H31" s="46">
        <v>90924</v>
      </c>
      <c r="I31" s="46">
        <v>7751</v>
      </c>
      <c r="J31" s="46"/>
      <c r="K31" s="46"/>
      <c r="L31" s="46"/>
      <c r="M31" s="46"/>
      <c r="N31" s="46"/>
      <c r="O31" s="46"/>
      <c r="P31" s="46"/>
      <c r="Q31" s="46"/>
      <c r="R31" s="46"/>
      <c r="S31" s="46">
        <f t="shared" si="2"/>
        <v>190419</v>
      </c>
      <c r="T31" s="46">
        <v>8863</v>
      </c>
      <c r="U31" s="46">
        <v>73724</v>
      </c>
      <c r="V31" s="46">
        <v>65469</v>
      </c>
      <c r="W31" s="46">
        <v>107142</v>
      </c>
      <c r="X31" s="46">
        <v>267</v>
      </c>
      <c r="Y31" s="46">
        <v>4485</v>
      </c>
      <c r="Z31" s="46">
        <v>100317</v>
      </c>
      <c r="AA31" s="46"/>
      <c r="AB31" s="46"/>
      <c r="AC31" s="46">
        <v>571</v>
      </c>
      <c r="AD31" s="95">
        <f t="shared" si="0"/>
        <v>360838</v>
      </c>
      <c r="AE31" s="61">
        <f t="shared" si="1"/>
        <v>551257</v>
      </c>
    </row>
    <row r="32" spans="1:31" x14ac:dyDescent="0.4">
      <c r="A32" s="22" t="s">
        <v>85</v>
      </c>
      <c r="B32" s="22">
        <v>2</v>
      </c>
      <c r="C32" s="23" t="s">
        <v>86</v>
      </c>
      <c r="D32" s="46">
        <v>978262</v>
      </c>
      <c r="E32" s="46">
        <v>18197</v>
      </c>
      <c r="F32" s="46">
        <v>32215</v>
      </c>
      <c r="G32" s="46"/>
      <c r="H32" s="46">
        <v>53099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>
        <f t="shared" si="2"/>
        <v>1081773</v>
      </c>
      <c r="T32" s="46"/>
      <c r="U32" s="46">
        <v>7497</v>
      </c>
      <c r="V32" s="46">
        <v>7447</v>
      </c>
      <c r="W32" s="46">
        <v>17442</v>
      </c>
      <c r="X32" s="46"/>
      <c r="Y32" s="46">
        <v>71198</v>
      </c>
      <c r="Z32" s="46">
        <v>100869</v>
      </c>
      <c r="AA32" s="46"/>
      <c r="AB32" s="46"/>
      <c r="AC32" s="46"/>
      <c r="AD32" s="95">
        <f t="shared" si="0"/>
        <v>204453</v>
      </c>
      <c r="AE32" s="61">
        <f t="shared" si="1"/>
        <v>1286226</v>
      </c>
    </row>
    <row r="33" spans="1:31" x14ac:dyDescent="0.4">
      <c r="A33" s="22" t="s">
        <v>87</v>
      </c>
      <c r="B33" s="22">
        <v>3</v>
      </c>
      <c r="C33" s="23" t="s">
        <v>88</v>
      </c>
      <c r="D33" s="46">
        <v>978262</v>
      </c>
      <c r="E33" s="46">
        <v>17524</v>
      </c>
      <c r="F33" s="46">
        <v>32215</v>
      </c>
      <c r="G33" s="46"/>
      <c r="H33" s="46">
        <v>53099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>
        <f t="shared" si="2"/>
        <v>1081100</v>
      </c>
      <c r="T33" s="46"/>
      <c r="U33" s="46">
        <v>6992</v>
      </c>
      <c r="V33" s="46">
        <v>7447</v>
      </c>
      <c r="W33" s="46">
        <v>16729</v>
      </c>
      <c r="X33" s="46"/>
      <c r="Y33" s="46">
        <v>71198</v>
      </c>
      <c r="Z33" s="46">
        <v>100869</v>
      </c>
      <c r="AA33" s="46"/>
      <c r="AB33" s="46"/>
      <c r="AC33" s="46"/>
      <c r="AD33" s="95">
        <f t="shared" si="0"/>
        <v>203235</v>
      </c>
      <c r="AE33" s="61">
        <f t="shared" si="1"/>
        <v>1284335</v>
      </c>
    </row>
    <row r="34" spans="1:31" x14ac:dyDescent="0.4">
      <c r="A34" s="22" t="s">
        <v>89</v>
      </c>
      <c r="B34" s="22">
        <v>2</v>
      </c>
      <c r="C34" s="23" t="s">
        <v>90</v>
      </c>
      <c r="D34" s="46">
        <v>774035</v>
      </c>
      <c r="E34" s="46">
        <v>702854</v>
      </c>
      <c r="F34" s="46">
        <v>1035529</v>
      </c>
      <c r="G34" s="46">
        <v>21010</v>
      </c>
      <c r="H34" s="46">
        <v>1874801</v>
      </c>
      <c r="I34" s="46">
        <v>608</v>
      </c>
      <c r="J34" s="46"/>
      <c r="K34" s="46"/>
      <c r="L34" s="46"/>
      <c r="M34" s="46"/>
      <c r="N34" s="46"/>
      <c r="O34" s="46">
        <v>11286</v>
      </c>
      <c r="P34" s="46"/>
      <c r="Q34" s="46">
        <v>1814</v>
      </c>
      <c r="R34" s="46"/>
      <c r="S34" s="46">
        <f t="shared" si="2"/>
        <v>4421937</v>
      </c>
      <c r="T34" s="46">
        <v>492205</v>
      </c>
      <c r="U34" s="46">
        <v>353685</v>
      </c>
      <c r="V34" s="46">
        <v>148851</v>
      </c>
      <c r="W34" s="46">
        <v>89984</v>
      </c>
      <c r="X34" s="46"/>
      <c r="Y34" s="46">
        <v>35327</v>
      </c>
      <c r="Z34" s="46">
        <v>83907</v>
      </c>
      <c r="AA34" s="46">
        <v>19811</v>
      </c>
      <c r="AB34" s="46"/>
      <c r="AC34" s="46">
        <v>5387</v>
      </c>
      <c r="AD34" s="95">
        <f t="shared" si="0"/>
        <v>1229157</v>
      </c>
      <c r="AE34" s="61">
        <f t="shared" si="1"/>
        <v>5651094</v>
      </c>
    </row>
    <row r="35" spans="1:31" x14ac:dyDescent="0.4">
      <c r="A35" s="24" t="s">
        <v>91</v>
      </c>
      <c r="B35" s="24">
        <v>1</v>
      </c>
      <c r="C35" s="25" t="s">
        <v>92</v>
      </c>
      <c r="D35" s="93">
        <v>280636</v>
      </c>
      <c r="E35" s="93">
        <v>943352</v>
      </c>
      <c r="F35" s="93">
        <v>459046</v>
      </c>
      <c r="G35" s="93"/>
      <c r="H35" s="93">
        <v>1092905</v>
      </c>
      <c r="I35" s="93">
        <v>645</v>
      </c>
      <c r="J35" s="93"/>
      <c r="K35" s="93">
        <v>428</v>
      </c>
      <c r="L35" s="93"/>
      <c r="M35" s="93"/>
      <c r="N35" s="93"/>
      <c r="O35" s="93">
        <v>49567</v>
      </c>
      <c r="P35" s="93"/>
      <c r="Q35" s="93"/>
      <c r="R35" s="93"/>
      <c r="S35" s="93">
        <f t="shared" si="2"/>
        <v>2826579</v>
      </c>
      <c r="T35" s="93">
        <v>84706</v>
      </c>
      <c r="U35" s="93">
        <v>4903</v>
      </c>
      <c r="V35" s="93">
        <v>311236</v>
      </c>
      <c r="W35" s="93">
        <v>89716</v>
      </c>
      <c r="X35" s="93"/>
      <c r="Y35" s="93">
        <v>66805</v>
      </c>
      <c r="Z35" s="93">
        <v>16407</v>
      </c>
      <c r="AA35" s="93">
        <v>18867</v>
      </c>
      <c r="AB35" s="93"/>
      <c r="AC35" s="93"/>
      <c r="AD35" s="94">
        <f t="shared" si="0"/>
        <v>592640</v>
      </c>
      <c r="AE35" s="93">
        <f t="shared" si="1"/>
        <v>3419219</v>
      </c>
    </row>
    <row r="36" spans="1:31" x14ac:dyDescent="0.4">
      <c r="A36" s="22" t="s">
        <v>93</v>
      </c>
      <c r="B36" s="22">
        <v>2</v>
      </c>
      <c r="C36" s="23" t="s">
        <v>94</v>
      </c>
      <c r="D36" s="46">
        <v>280636</v>
      </c>
      <c r="E36" s="46">
        <v>943352</v>
      </c>
      <c r="F36" s="46">
        <v>459046</v>
      </c>
      <c r="G36" s="46"/>
      <c r="H36" s="46">
        <v>1092905</v>
      </c>
      <c r="I36" s="46">
        <v>645</v>
      </c>
      <c r="J36" s="46"/>
      <c r="K36" s="46">
        <v>428</v>
      </c>
      <c r="L36" s="46"/>
      <c r="M36" s="46"/>
      <c r="N36" s="46"/>
      <c r="O36" s="46">
        <v>49567</v>
      </c>
      <c r="P36" s="46"/>
      <c r="Q36" s="46"/>
      <c r="R36" s="46"/>
      <c r="S36" s="46">
        <f t="shared" si="2"/>
        <v>2826579</v>
      </c>
      <c r="T36" s="46">
        <v>84706</v>
      </c>
      <c r="U36" s="46">
        <v>2183</v>
      </c>
      <c r="V36" s="46">
        <v>311236</v>
      </c>
      <c r="W36" s="46">
        <v>89716</v>
      </c>
      <c r="X36" s="46"/>
      <c r="Y36" s="46">
        <v>66805</v>
      </c>
      <c r="Z36" s="46">
        <v>16407</v>
      </c>
      <c r="AA36" s="46">
        <v>18867</v>
      </c>
      <c r="AB36" s="46"/>
      <c r="AC36" s="46"/>
      <c r="AD36" s="95">
        <f t="shared" si="0"/>
        <v>589920</v>
      </c>
      <c r="AE36" s="61">
        <f t="shared" si="1"/>
        <v>3416499</v>
      </c>
    </row>
    <row r="37" spans="1:31" x14ac:dyDescent="0.4">
      <c r="A37" s="22" t="s">
        <v>95</v>
      </c>
      <c r="B37" s="22">
        <v>2</v>
      </c>
      <c r="C37" s="23" t="s">
        <v>96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>
        <f t="shared" si="2"/>
        <v>0</v>
      </c>
      <c r="T37" s="46"/>
      <c r="U37" s="46">
        <v>2720</v>
      </c>
      <c r="V37" s="46"/>
      <c r="W37" s="46"/>
      <c r="X37" s="46"/>
      <c r="Y37" s="46"/>
      <c r="Z37" s="46"/>
      <c r="AA37" s="46"/>
      <c r="AB37" s="46"/>
      <c r="AC37" s="46"/>
      <c r="AD37" s="95">
        <f t="shared" si="0"/>
        <v>2720</v>
      </c>
      <c r="AE37" s="61">
        <f t="shared" si="1"/>
        <v>2720</v>
      </c>
    </row>
    <row r="38" spans="1:31" x14ac:dyDescent="0.4">
      <c r="A38" s="24" t="s">
        <v>97</v>
      </c>
      <c r="B38" s="24">
        <v>1</v>
      </c>
      <c r="C38" s="25" t="s">
        <v>98</v>
      </c>
      <c r="D38" s="93">
        <v>22346936</v>
      </c>
      <c r="E38" s="93">
        <v>18906933</v>
      </c>
      <c r="F38" s="93">
        <v>4842713</v>
      </c>
      <c r="G38" s="93"/>
      <c r="H38" s="93">
        <v>1650366</v>
      </c>
      <c r="I38" s="93">
        <v>1370369</v>
      </c>
      <c r="J38" s="93">
        <v>99460</v>
      </c>
      <c r="K38" s="93">
        <v>30811</v>
      </c>
      <c r="L38" s="93">
        <v>2305</v>
      </c>
      <c r="M38" s="93">
        <v>1566611</v>
      </c>
      <c r="N38" s="93"/>
      <c r="O38" s="93">
        <v>627</v>
      </c>
      <c r="P38" s="93"/>
      <c r="Q38" s="93">
        <v>57746</v>
      </c>
      <c r="R38" s="93"/>
      <c r="S38" s="93">
        <f t="shared" si="2"/>
        <v>50874877</v>
      </c>
      <c r="T38" s="93">
        <v>7049372</v>
      </c>
      <c r="U38" s="93">
        <v>2584545</v>
      </c>
      <c r="V38" s="93">
        <v>116571</v>
      </c>
      <c r="W38" s="93">
        <v>4976335</v>
      </c>
      <c r="X38" s="93"/>
      <c r="Y38" s="93">
        <v>410046</v>
      </c>
      <c r="Z38" s="93">
        <v>4590181</v>
      </c>
      <c r="AA38" s="93">
        <v>93655</v>
      </c>
      <c r="AB38" s="93">
        <v>10099</v>
      </c>
      <c r="AC38" s="93">
        <v>3224</v>
      </c>
      <c r="AD38" s="94">
        <f t="shared" si="0"/>
        <v>19834028</v>
      </c>
      <c r="AE38" s="93">
        <f t="shared" si="1"/>
        <v>70708905</v>
      </c>
    </row>
    <row r="39" spans="1:31" x14ac:dyDescent="0.4">
      <c r="A39" s="22" t="s">
        <v>99</v>
      </c>
      <c r="B39" s="22">
        <v>2</v>
      </c>
      <c r="C39" s="23" t="s">
        <v>100</v>
      </c>
      <c r="D39" s="46">
        <v>41802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>
        <f t="shared" si="2"/>
        <v>41802</v>
      </c>
      <c r="T39" s="46">
        <v>18339</v>
      </c>
      <c r="U39" s="46">
        <v>124513</v>
      </c>
      <c r="V39" s="46"/>
      <c r="W39" s="46"/>
      <c r="X39" s="46"/>
      <c r="Y39" s="46"/>
      <c r="Z39" s="46"/>
      <c r="AA39" s="46">
        <v>71704</v>
      </c>
      <c r="AB39" s="46"/>
      <c r="AC39" s="46"/>
      <c r="AD39" s="95">
        <f t="shared" si="0"/>
        <v>214556</v>
      </c>
      <c r="AE39" s="61">
        <f t="shared" si="1"/>
        <v>256358</v>
      </c>
    </row>
    <row r="40" spans="1:31" x14ac:dyDescent="0.4">
      <c r="A40" s="22" t="s">
        <v>101</v>
      </c>
      <c r="B40" s="22">
        <v>2</v>
      </c>
      <c r="C40" s="23" t="s">
        <v>102</v>
      </c>
      <c r="D40" s="46">
        <v>1572</v>
      </c>
      <c r="E40" s="46"/>
      <c r="F40" s="46">
        <v>622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>
        <f t="shared" si="2"/>
        <v>2194</v>
      </c>
      <c r="T40" s="46">
        <v>321</v>
      </c>
      <c r="U40" s="46">
        <v>1684</v>
      </c>
      <c r="V40" s="46"/>
      <c r="W40" s="46"/>
      <c r="X40" s="46"/>
      <c r="Y40" s="46"/>
      <c r="Z40" s="46"/>
      <c r="AA40" s="46"/>
      <c r="AB40" s="46"/>
      <c r="AC40" s="46"/>
      <c r="AD40" s="95">
        <f t="shared" si="0"/>
        <v>2005</v>
      </c>
      <c r="AE40" s="61">
        <f t="shared" si="1"/>
        <v>4199</v>
      </c>
    </row>
    <row r="41" spans="1:31" x14ac:dyDescent="0.4">
      <c r="A41" s="22" t="s">
        <v>103</v>
      </c>
      <c r="B41" s="22">
        <v>2</v>
      </c>
      <c r="C41" s="23" t="s">
        <v>104</v>
      </c>
      <c r="D41" s="46">
        <v>239417</v>
      </c>
      <c r="E41" s="46">
        <v>3712142</v>
      </c>
      <c r="F41" s="46">
        <v>531224</v>
      </c>
      <c r="G41" s="46"/>
      <c r="H41" s="46">
        <v>480887</v>
      </c>
      <c r="I41" s="46">
        <v>356414</v>
      </c>
      <c r="J41" s="46">
        <v>9884</v>
      </c>
      <c r="K41" s="46"/>
      <c r="L41" s="46"/>
      <c r="M41" s="46"/>
      <c r="N41" s="46"/>
      <c r="O41" s="46"/>
      <c r="P41" s="46"/>
      <c r="Q41" s="46"/>
      <c r="R41" s="46"/>
      <c r="S41" s="46">
        <f t="shared" si="2"/>
        <v>5329968</v>
      </c>
      <c r="T41" s="46">
        <v>160034</v>
      </c>
      <c r="U41" s="46">
        <v>920289</v>
      </c>
      <c r="V41" s="46">
        <v>8884</v>
      </c>
      <c r="W41" s="46">
        <v>99041</v>
      </c>
      <c r="X41" s="46"/>
      <c r="Y41" s="46">
        <v>113700</v>
      </c>
      <c r="Z41" s="46">
        <v>569782</v>
      </c>
      <c r="AA41" s="46"/>
      <c r="AB41" s="46"/>
      <c r="AC41" s="46"/>
      <c r="AD41" s="95">
        <f t="shared" si="0"/>
        <v>1871730</v>
      </c>
      <c r="AE41" s="61">
        <f t="shared" si="1"/>
        <v>7201698</v>
      </c>
    </row>
    <row r="42" spans="1:31" x14ac:dyDescent="0.4">
      <c r="A42" s="22" t="s">
        <v>105</v>
      </c>
      <c r="B42" s="22">
        <v>3</v>
      </c>
      <c r="C42" s="23" t="s">
        <v>106</v>
      </c>
      <c r="D42" s="46">
        <v>235634</v>
      </c>
      <c r="E42" s="46">
        <v>3648860</v>
      </c>
      <c r="F42" s="46">
        <v>524784</v>
      </c>
      <c r="G42" s="46"/>
      <c r="H42" s="46">
        <v>420049</v>
      </c>
      <c r="I42" s="46">
        <v>356056</v>
      </c>
      <c r="J42" s="46">
        <v>9884</v>
      </c>
      <c r="K42" s="46"/>
      <c r="L42" s="46"/>
      <c r="M42" s="46"/>
      <c r="N42" s="46"/>
      <c r="O42" s="46"/>
      <c r="P42" s="46"/>
      <c r="Q42" s="46"/>
      <c r="R42" s="46"/>
      <c r="S42" s="46">
        <f t="shared" si="2"/>
        <v>5195267</v>
      </c>
      <c r="T42" s="46">
        <v>160034</v>
      </c>
      <c r="U42" s="46">
        <v>914460</v>
      </c>
      <c r="V42" s="46">
        <v>8487</v>
      </c>
      <c r="W42" s="46">
        <v>96181</v>
      </c>
      <c r="X42" s="46"/>
      <c r="Y42" s="46">
        <v>113700</v>
      </c>
      <c r="Z42" s="46">
        <v>565293</v>
      </c>
      <c r="AA42" s="46"/>
      <c r="AB42" s="46"/>
      <c r="AC42" s="46"/>
      <c r="AD42" s="95">
        <f t="shared" si="0"/>
        <v>1858155</v>
      </c>
      <c r="AE42" s="61">
        <f t="shared" si="1"/>
        <v>7053422</v>
      </c>
    </row>
    <row r="43" spans="1:31" x14ac:dyDescent="0.4">
      <c r="A43" s="22" t="s">
        <v>107</v>
      </c>
      <c r="B43" s="22">
        <v>2</v>
      </c>
      <c r="C43" s="23" t="s">
        <v>108</v>
      </c>
      <c r="D43" s="46">
        <v>92354</v>
      </c>
      <c r="E43" s="46">
        <v>792555</v>
      </c>
      <c r="F43" s="46">
        <v>222590</v>
      </c>
      <c r="G43" s="46"/>
      <c r="H43" s="46">
        <v>2284</v>
      </c>
      <c r="I43" s="46">
        <v>4306</v>
      </c>
      <c r="J43" s="46"/>
      <c r="K43" s="46"/>
      <c r="L43" s="46">
        <v>2305</v>
      </c>
      <c r="M43" s="46"/>
      <c r="N43" s="46"/>
      <c r="O43" s="46"/>
      <c r="P43" s="46"/>
      <c r="Q43" s="46"/>
      <c r="R43" s="46"/>
      <c r="S43" s="46">
        <f t="shared" si="2"/>
        <v>1116394</v>
      </c>
      <c r="T43" s="46">
        <v>12487</v>
      </c>
      <c r="U43" s="46">
        <v>1813</v>
      </c>
      <c r="V43" s="46"/>
      <c r="W43" s="46">
        <v>3808</v>
      </c>
      <c r="X43" s="46"/>
      <c r="Y43" s="46">
        <v>140986</v>
      </c>
      <c r="Z43" s="46">
        <v>160381</v>
      </c>
      <c r="AA43" s="46"/>
      <c r="AB43" s="46"/>
      <c r="AC43" s="46"/>
      <c r="AD43" s="95">
        <f t="shared" si="0"/>
        <v>319475</v>
      </c>
      <c r="AE43" s="61">
        <f t="shared" si="1"/>
        <v>1435869</v>
      </c>
    </row>
    <row r="44" spans="1:31" x14ac:dyDescent="0.4">
      <c r="A44" s="22" t="s">
        <v>109</v>
      </c>
      <c r="B44" s="22">
        <v>3</v>
      </c>
      <c r="C44" s="23" t="s">
        <v>110</v>
      </c>
      <c r="D44" s="46">
        <v>92354</v>
      </c>
      <c r="E44" s="46">
        <v>783169</v>
      </c>
      <c r="F44" s="46">
        <v>222590</v>
      </c>
      <c r="G44" s="46"/>
      <c r="H44" s="46">
        <v>1878</v>
      </c>
      <c r="I44" s="46">
        <v>4306</v>
      </c>
      <c r="J44" s="46"/>
      <c r="K44" s="46"/>
      <c r="L44" s="46"/>
      <c r="M44" s="46"/>
      <c r="N44" s="46"/>
      <c r="O44" s="46"/>
      <c r="P44" s="46"/>
      <c r="Q44" s="46"/>
      <c r="R44" s="46"/>
      <c r="S44" s="46">
        <f t="shared" si="2"/>
        <v>1104297</v>
      </c>
      <c r="T44" s="46">
        <v>12135</v>
      </c>
      <c r="U44" s="46">
        <v>1365</v>
      </c>
      <c r="V44" s="46"/>
      <c r="W44" s="46">
        <v>3808</v>
      </c>
      <c r="X44" s="46"/>
      <c r="Y44" s="46">
        <v>140986</v>
      </c>
      <c r="Z44" s="46">
        <v>160381</v>
      </c>
      <c r="AA44" s="46"/>
      <c r="AB44" s="46"/>
      <c r="AC44" s="46"/>
      <c r="AD44" s="95">
        <f t="shared" si="0"/>
        <v>318675</v>
      </c>
      <c r="AE44" s="61">
        <f t="shared" si="1"/>
        <v>1422972</v>
      </c>
    </row>
    <row r="45" spans="1:31" x14ac:dyDescent="0.4">
      <c r="A45" s="22" t="s">
        <v>111</v>
      </c>
      <c r="B45" s="22">
        <v>4</v>
      </c>
      <c r="C45" s="23" t="s">
        <v>112</v>
      </c>
      <c r="D45" s="46">
        <v>80067</v>
      </c>
      <c r="E45" s="46">
        <v>179167</v>
      </c>
      <c r="F45" s="46">
        <v>192976</v>
      </c>
      <c r="G45" s="46"/>
      <c r="H45" s="46">
        <v>1878</v>
      </c>
      <c r="I45" s="46">
        <v>4306</v>
      </c>
      <c r="J45" s="46"/>
      <c r="K45" s="46"/>
      <c r="L45" s="46"/>
      <c r="M45" s="46"/>
      <c r="N45" s="46"/>
      <c r="O45" s="46"/>
      <c r="P45" s="46"/>
      <c r="Q45" s="46"/>
      <c r="R45" s="46"/>
      <c r="S45" s="46">
        <f t="shared" si="2"/>
        <v>458394</v>
      </c>
      <c r="T45" s="46">
        <v>12135</v>
      </c>
      <c r="U45" s="46"/>
      <c r="V45" s="46"/>
      <c r="W45" s="46">
        <v>3808</v>
      </c>
      <c r="X45" s="46"/>
      <c r="Y45" s="46">
        <v>140986</v>
      </c>
      <c r="Z45" s="46">
        <v>160381</v>
      </c>
      <c r="AA45" s="46"/>
      <c r="AB45" s="46"/>
      <c r="AC45" s="46"/>
      <c r="AD45" s="95">
        <f t="shared" si="0"/>
        <v>317310</v>
      </c>
      <c r="AE45" s="61">
        <f t="shared" si="1"/>
        <v>775704</v>
      </c>
    </row>
    <row r="46" spans="1:31" x14ac:dyDescent="0.4">
      <c r="A46" s="22" t="s">
        <v>113</v>
      </c>
      <c r="B46" s="22">
        <v>2</v>
      </c>
      <c r="C46" s="23" t="s">
        <v>114</v>
      </c>
      <c r="D46" s="46">
        <v>171211</v>
      </c>
      <c r="E46" s="46">
        <v>2219605</v>
      </c>
      <c r="F46" s="46">
        <v>270162</v>
      </c>
      <c r="G46" s="46"/>
      <c r="H46" s="46"/>
      <c r="I46" s="46">
        <v>10220</v>
      </c>
      <c r="J46" s="46"/>
      <c r="K46" s="46"/>
      <c r="L46" s="46"/>
      <c r="M46" s="46"/>
      <c r="N46" s="46"/>
      <c r="O46" s="46"/>
      <c r="P46" s="46"/>
      <c r="Q46" s="46"/>
      <c r="R46" s="46"/>
      <c r="S46" s="46">
        <f t="shared" si="2"/>
        <v>2671198</v>
      </c>
      <c r="T46" s="46">
        <v>236236</v>
      </c>
      <c r="U46" s="46">
        <v>9518</v>
      </c>
      <c r="V46" s="46"/>
      <c r="W46" s="46">
        <v>21326</v>
      </c>
      <c r="X46" s="46"/>
      <c r="Y46" s="46">
        <v>16103</v>
      </c>
      <c r="Z46" s="46">
        <v>72492</v>
      </c>
      <c r="AA46" s="46"/>
      <c r="AB46" s="46">
        <v>10099</v>
      </c>
      <c r="AC46" s="46"/>
      <c r="AD46" s="95">
        <f t="shared" si="0"/>
        <v>365774</v>
      </c>
      <c r="AE46" s="61">
        <f t="shared" si="1"/>
        <v>3036972</v>
      </c>
    </row>
    <row r="47" spans="1:31" x14ac:dyDescent="0.4">
      <c r="A47" s="22" t="s">
        <v>115</v>
      </c>
      <c r="B47" s="22">
        <v>2</v>
      </c>
      <c r="C47" s="23" t="s">
        <v>116</v>
      </c>
      <c r="D47" s="46">
        <v>625258</v>
      </c>
      <c r="E47" s="46">
        <v>954676</v>
      </c>
      <c r="F47" s="46">
        <v>267260</v>
      </c>
      <c r="G47" s="46"/>
      <c r="H47" s="46">
        <v>6053</v>
      </c>
      <c r="I47" s="46">
        <v>92527</v>
      </c>
      <c r="J47" s="46">
        <v>20221</v>
      </c>
      <c r="K47" s="46"/>
      <c r="L47" s="46"/>
      <c r="M47" s="46">
        <v>5256</v>
      </c>
      <c r="N47" s="46"/>
      <c r="O47" s="46"/>
      <c r="P47" s="46"/>
      <c r="Q47" s="46"/>
      <c r="R47" s="46"/>
      <c r="S47" s="46">
        <f t="shared" si="2"/>
        <v>1971251</v>
      </c>
      <c r="T47" s="46">
        <v>14210</v>
      </c>
      <c r="U47" s="46">
        <v>201129</v>
      </c>
      <c r="V47" s="46">
        <v>5803</v>
      </c>
      <c r="W47" s="46">
        <v>736344</v>
      </c>
      <c r="X47" s="46"/>
      <c r="Y47" s="46">
        <v>17052</v>
      </c>
      <c r="Z47" s="46">
        <v>65185</v>
      </c>
      <c r="AA47" s="46">
        <v>18081</v>
      </c>
      <c r="AB47" s="46"/>
      <c r="AC47" s="46">
        <v>3224</v>
      </c>
      <c r="AD47" s="95">
        <f t="shared" si="0"/>
        <v>1061028</v>
      </c>
      <c r="AE47" s="61">
        <f t="shared" si="1"/>
        <v>3032279</v>
      </c>
    </row>
    <row r="48" spans="1:31" x14ac:dyDescent="0.4">
      <c r="A48" s="22" t="s">
        <v>117</v>
      </c>
      <c r="B48" s="22">
        <v>3</v>
      </c>
      <c r="C48" s="23" t="s">
        <v>118</v>
      </c>
      <c r="D48" s="46">
        <v>339527</v>
      </c>
      <c r="E48" s="46">
        <v>916572</v>
      </c>
      <c r="F48" s="46">
        <v>236047</v>
      </c>
      <c r="G48" s="46"/>
      <c r="H48" s="46">
        <v>6053</v>
      </c>
      <c r="I48" s="46">
        <v>71296</v>
      </c>
      <c r="J48" s="46"/>
      <c r="K48" s="46"/>
      <c r="L48" s="46"/>
      <c r="M48" s="46">
        <v>253</v>
      </c>
      <c r="N48" s="46"/>
      <c r="O48" s="46"/>
      <c r="P48" s="46"/>
      <c r="Q48" s="46"/>
      <c r="R48" s="46"/>
      <c r="S48" s="46">
        <f t="shared" si="2"/>
        <v>1569748</v>
      </c>
      <c r="T48" s="46">
        <v>6176</v>
      </c>
      <c r="U48" s="46">
        <v>104357</v>
      </c>
      <c r="V48" s="46"/>
      <c r="W48" s="46">
        <v>4143</v>
      </c>
      <c r="X48" s="46"/>
      <c r="Y48" s="46"/>
      <c r="Z48" s="46">
        <v>64416</v>
      </c>
      <c r="AA48" s="46"/>
      <c r="AB48" s="46"/>
      <c r="AC48" s="46"/>
      <c r="AD48" s="95">
        <f t="shared" si="0"/>
        <v>179092</v>
      </c>
      <c r="AE48" s="61">
        <f t="shared" si="1"/>
        <v>1748840</v>
      </c>
    </row>
    <row r="49" spans="1:31" x14ac:dyDescent="0.4">
      <c r="A49" s="22" t="s">
        <v>119</v>
      </c>
      <c r="B49" s="22">
        <v>4</v>
      </c>
      <c r="C49" s="23" t="s">
        <v>120</v>
      </c>
      <c r="D49" s="46"/>
      <c r="E49" s="46">
        <v>490934</v>
      </c>
      <c r="F49" s="46">
        <v>133985</v>
      </c>
      <c r="G49" s="46"/>
      <c r="H49" s="46">
        <v>5354</v>
      </c>
      <c r="I49" s="46">
        <v>65196</v>
      </c>
      <c r="J49" s="46"/>
      <c r="K49" s="46"/>
      <c r="L49" s="46"/>
      <c r="M49" s="46">
        <v>253</v>
      </c>
      <c r="N49" s="46"/>
      <c r="O49" s="46"/>
      <c r="P49" s="46"/>
      <c r="Q49" s="46"/>
      <c r="R49" s="46"/>
      <c r="S49" s="46">
        <f t="shared" si="2"/>
        <v>695722</v>
      </c>
      <c r="T49" s="46"/>
      <c r="U49" s="46">
        <v>88941</v>
      </c>
      <c r="V49" s="46"/>
      <c r="W49" s="46"/>
      <c r="X49" s="46"/>
      <c r="Y49" s="46"/>
      <c r="Z49" s="46">
        <v>37206</v>
      </c>
      <c r="AA49" s="46"/>
      <c r="AB49" s="46"/>
      <c r="AC49" s="46"/>
      <c r="AD49" s="95">
        <f t="shared" si="0"/>
        <v>126147</v>
      </c>
      <c r="AE49" s="61">
        <f t="shared" si="1"/>
        <v>821869</v>
      </c>
    </row>
    <row r="50" spans="1:31" x14ac:dyDescent="0.4">
      <c r="A50" s="22" t="s">
        <v>121</v>
      </c>
      <c r="B50" s="22">
        <v>4</v>
      </c>
      <c r="C50" s="23" t="s">
        <v>122</v>
      </c>
      <c r="D50" s="46"/>
      <c r="E50" s="46">
        <v>404586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>
        <f t="shared" si="2"/>
        <v>404586</v>
      </c>
      <c r="T50" s="46"/>
      <c r="U50" s="46"/>
      <c r="V50" s="46"/>
      <c r="W50" s="46"/>
      <c r="X50" s="46"/>
      <c r="Y50" s="46"/>
      <c r="Z50" s="46">
        <v>3245</v>
      </c>
      <c r="AA50" s="46"/>
      <c r="AB50" s="46"/>
      <c r="AC50" s="46"/>
      <c r="AD50" s="95">
        <f t="shared" si="0"/>
        <v>3245</v>
      </c>
      <c r="AE50" s="61">
        <f t="shared" si="1"/>
        <v>407831</v>
      </c>
    </row>
    <row r="51" spans="1:31" x14ac:dyDescent="0.4">
      <c r="A51" s="22" t="s">
        <v>123</v>
      </c>
      <c r="B51" s="22">
        <v>2</v>
      </c>
      <c r="C51" s="23" t="s">
        <v>124</v>
      </c>
      <c r="D51" s="46">
        <v>365278</v>
      </c>
      <c r="E51" s="46">
        <v>821491</v>
      </c>
      <c r="F51" s="46">
        <v>353614</v>
      </c>
      <c r="G51" s="46"/>
      <c r="H51" s="46">
        <v>16306</v>
      </c>
      <c r="I51" s="46">
        <v>21523</v>
      </c>
      <c r="J51" s="46"/>
      <c r="K51" s="46">
        <v>26146</v>
      </c>
      <c r="L51" s="46"/>
      <c r="M51" s="46">
        <v>76643</v>
      </c>
      <c r="N51" s="46"/>
      <c r="O51" s="46">
        <v>627</v>
      </c>
      <c r="P51" s="46"/>
      <c r="Q51" s="46"/>
      <c r="R51" s="46"/>
      <c r="S51" s="46">
        <f t="shared" si="2"/>
        <v>1681628</v>
      </c>
      <c r="T51" s="46">
        <v>95127</v>
      </c>
      <c r="U51" s="46">
        <v>203236</v>
      </c>
      <c r="V51" s="46">
        <v>6444</v>
      </c>
      <c r="W51" s="46">
        <v>101205</v>
      </c>
      <c r="X51" s="46"/>
      <c r="Y51" s="46">
        <v>12593</v>
      </c>
      <c r="Z51" s="46">
        <v>586617</v>
      </c>
      <c r="AA51" s="46"/>
      <c r="AB51" s="46"/>
      <c r="AC51" s="46"/>
      <c r="AD51" s="95">
        <f t="shared" si="0"/>
        <v>1005222</v>
      </c>
      <c r="AE51" s="61">
        <f t="shared" si="1"/>
        <v>2686850</v>
      </c>
    </row>
    <row r="52" spans="1:31" x14ac:dyDescent="0.4">
      <c r="A52" s="22" t="s">
        <v>125</v>
      </c>
      <c r="B52" s="22">
        <v>3</v>
      </c>
      <c r="C52" s="23" t="s">
        <v>126</v>
      </c>
      <c r="D52" s="46">
        <v>108305</v>
      </c>
      <c r="E52" s="46">
        <v>196213</v>
      </c>
      <c r="F52" s="46">
        <v>152446</v>
      </c>
      <c r="G52" s="46"/>
      <c r="H52" s="46">
        <v>5628</v>
      </c>
      <c r="I52" s="46">
        <v>7522</v>
      </c>
      <c r="J52" s="46"/>
      <c r="K52" s="46">
        <v>25061</v>
      </c>
      <c r="L52" s="46"/>
      <c r="M52" s="46">
        <v>69422</v>
      </c>
      <c r="N52" s="46"/>
      <c r="O52" s="46"/>
      <c r="P52" s="46"/>
      <c r="Q52" s="46"/>
      <c r="R52" s="46"/>
      <c r="S52" s="46">
        <f t="shared" si="2"/>
        <v>564597</v>
      </c>
      <c r="T52" s="46">
        <v>58381</v>
      </c>
      <c r="U52" s="46">
        <v>109768</v>
      </c>
      <c r="V52" s="46">
        <v>4374</v>
      </c>
      <c r="W52" s="46">
        <v>27306</v>
      </c>
      <c r="X52" s="46"/>
      <c r="Y52" s="46">
        <v>1416</v>
      </c>
      <c r="Z52" s="46">
        <v>341902</v>
      </c>
      <c r="AA52" s="46"/>
      <c r="AB52" s="46"/>
      <c r="AC52" s="46"/>
      <c r="AD52" s="95">
        <f t="shared" si="0"/>
        <v>543147</v>
      </c>
      <c r="AE52" s="61">
        <f t="shared" si="1"/>
        <v>1107744</v>
      </c>
    </row>
    <row r="53" spans="1:31" x14ac:dyDescent="0.4">
      <c r="A53" s="22" t="s">
        <v>127</v>
      </c>
      <c r="B53" s="22">
        <v>2</v>
      </c>
      <c r="C53" s="23" t="s">
        <v>128</v>
      </c>
      <c r="D53" s="46">
        <v>20652634</v>
      </c>
      <c r="E53" s="46">
        <v>9828381</v>
      </c>
      <c r="F53" s="46">
        <v>3135437</v>
      </c>
      <c r="G53" s="46"/>
      <c r="H53" s="46">
        <v>1080037</v>
      </c>
      <c r="I53" s="46">
        <v>869004</v>
      </c>
      <c r="J53" s="46">
        <v>69355</v>
      </c>
      <c r="K53" s="46"/>
      <c r="L53" s="46"/>
      <c r="M53" s="46">
        <v>1433861</v>
      </c>
      <c r="N53" s="46"/>
      <c r="O53" s="46"/>
      <c r="P53" s="46"/>
      <c r="Q53" s="46"/>
      <c r="R53" s="46"/>
      <c r="S53" s="46">
        <f t="shared" si="2"/>
        <v>37068709</v>
      </c>
      <c r="T53" s="46">
        <v>6271128</v>
      </c>
      <c r="U53" s="46">
        <v>1085278</v>
      </c>
      <c r="V53" s="46">
        <v>66742</v>
      </c>
      <c r="W53" s="46">
        <v>3991339</v>
      </c>
      <c r="X53" s="46"/>
      <c r="Y53" s="46">
        <v>107769</v>
      </c>
      <c r="Z53" s="46">
        <v>3095447</v>
      </c>
      <c r="AA53" s="46">
        <v>3870</v>
      </c>
      <c r="AB53" s="46"/>
      <c r="AC53" s="46"/>
      <c r="AD53" s="95">
        <f t="shared" si="0"/>
        <v>14621573</v>
      </c>
      <c r="AE53" s="61">
        <f t="shared" si="1"/>
        <v>51690282</v>
      </c>
    </row>
    <row r="54" spans="1:31" x14ac:dyDescent="0.4">
      <c r="A54" s="22" t="s">
        <v>129</v>
      </c>
      <c r="B54" s="22">
        <v>3</v>
      </c>
      <c r="C54" s="23" t="s">
        <v>130</v>
      </c>
      <c r="D54" s="46">
        <v>19204428</v>
      </c>
      <c r="E54" s="46">
        <v>480582</v>
      </c>
      <c r="F54" s="46">
        <v>2625368</v>
      </c>
      <c r="G54" s="46"/>
      <c r="H54" s="46">
        <v>116066</v>
      </c>
      <c r="I54" s="46">
        <v>680938</v>
      </c>
      <c r="J54" s="46">
        <v>69355</v>
      </c>
      <c r="K54" s="46"/>
      <c r="L54" s="46"/>
      <c r="M54" s="46">
        <v>1433861</v>
      </c>
      <c r="N54" s="46"/>
      <c r="O54" s="46"/>
      <c r="P54" s="46"/>
      <c r="Q54" s="46"/>
      <c r="R54" s="46"/>
      <c r="S54" s="46">
        <f t="shared" si="2"/>
        <v>24610598</v>
      </c>
      <c r="T54" s="46">
        <v>5953970</v>
      </c>
      <c r="U54" s="46">
        <v>845740</v>
      </c>
      <c r="V54" s="46">
        <v>66742</v>
      </c>
      <c r="W54" s="46">
        <v>1743672</v>
      </c>
      <c r="X54" s="46"/>
      <c r="Y54" s="46">
        <v>77231</v>
      </c>
      <c r="Z54" s="46">
        <v>3014002</v>
      </c>
      <c r="AA54" s="46"/>
      <c r="AB54" s="46"/>
      <c r="AC54" s="46"/>
      <c r="AD54" s="95">
        <f t="shared" si="0"/>
        <v>11701357</v>
      </c>
      <c r="AE54" s="61">
        <f t="shared" si="1"/>
        <v>36311955</v>
      </c>
    </row>
    <row r="55" spans="1:31" x14ac:dyDescent="0.4">
      <c r="A55" s="22" t="s">
        <v>131</v>
      </c>
      <c r="B55" s="22">
        <v>2</v>
      </c>
      <c r="C55" s="23" t="s">
        <v>132</v>
      </c>
      <c r="D55" s="46">
        <v>157410</v>
      </c>
      <c r="E55" s="46">
        <v>578083</v>
      </c>
      <c r="F55" s="46">
        <v>61804</v>
      </c>
      <c r="G55" s="46"/>
      <c r="H55" s="46">
        <v>64799</v>
      </c>
      <c r="I55" s="46">
        <v>16375</v>
      </c>
      <c r="J55" s="46"/>
      <c r="K55" s="46">
        <v>4665</v>
      </c>
      <c r="L55" s="46"/>
      <c r="M55" s="46">
        <v>50851</v>
      </c>
      <c r="N55" s="46"/>
      <c r="O55" s="46"/>
      <c r="P55" s="46"/>
      <c r="Q55" s="46">
        <v>57746</v>
      </c>
      <c r="R55" s="46"/>
      <c r="S55" s="46">
        <f t="shared" si="2"/>
        <v>991733</v>
      </c>
      <c r="T55" s="46">
        <v>241490</v>
      </c>
      <c r="U55" s="46">
        <v>37085</v>
      </c>
      <c r="V55" s="46">
        <v>28698</v>
      </c>
      <c r="W55" s="46">
        <v>23272</v>
      </c>
      <c r="X55" s="46"/>
      <c r="Y55" s="46">
        <v>1843</v>
      </c>
      <c r="Z55" s="46">
        <v>40277</v>
      </c>
      <c r="AA55" s="46"/>
      <c r="AB55" s="46"/>
      <c r="AC55" s="46"/>
      <c r="AD55" s="95">
        <f t="shared" si="0"/>
        <v>372665</v>
      </c>
      <c r="AE55" s="61">
        <f t="shared" si="1"/>
        <v>1364398</v>
      </c>
    </row>
    <row r="56" spans="1:31" x14ac:dyDescent="0.4">
      <c r="A56" s="22" t="s">
        <v>133</v>
      </c>
      <c r="B56" s="22">
        <v>3</v>
      </c>
      <c r="C56" s="23" t="s">
        <v>134</v>
      </c>
      <c r="D56" s="46"/>
      <c r="E56" s="46">
        <v>1720</v>
      </c>
      <c r="F56" s="46">
        <v>3434</v>
      </c>
      <c r="G56" s="46"/>
      <c r="H56" s="46"/>
      <c r="I56" s="46">
        <v>1445</v>
      </c>
      <c r="J56" s="46"/>
      <c r="K56" s="46"/>
      <c r="L56" s="46"/>
      <c r="M56" s="46"/>
      <c r="N56" s="46"/>
      <c r="O56" s="46"/>
      <c r="P56" s="46"/>
      <c r="Q56" s="46"/>
      <c r="R56" s="46"/>
      <c r="S56" s="46">
        <f t="shared" si="2"/>
        <v>6599</v>
      </c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95">
        <f t="shared" si="0"/>
        <v>0</v>
      </c>
      <c r="AE56" s="61">
        <f t="shared" si="1"/>
        <v>6599</v>
      </c>
    </row>
    <row r="57" spans="1:31" x14ac:dyDescent="0.4">
      <c r="A57" s="24" t="s">
        <v>135</v>
      </c>
      <c r="B57" s="24">
        <v>1</v>
      </c>
      <c r="C57" s="25" t="s">
        <v>136</v>
      </c>
      <c r="D57" s="93">
        <v>24787148</v>
      </c>
      <c r="E57" s="93">
        <v>13462013</v>
      </c>
      <c r="F57" s="93">
        <v>500162</v>
      </c>
      <c r="G57" s="93">
        <v>44276</v>
      </c>
      <c r="H57" s="93">
        <v>131975</v>
      </c>
      <c r="I57" s="93">
        <v>1842636</v>
      </c>
      <c r="J57" s="93">
        <v>176974</v>
      </c>
      <c r="K57" s="93">
        <v>323324</v>
      </c>
      <c r="L57" s="93"/>
      <c r="M57" s="93">
        <v>10966</v>
      </c>
      <c r="N57" s="93">
        <v>7892</v>
      </c>
      <c r="O57" s="93">
        <v>5815</v>
      </c>
      <c r="P57" s="93">
        <v>1348</v>
      </c>
      <c r="Q57" s="93">
        <v>20183</v>
      </c>
      <c r="R57" s="93">
        <v>768</v>
      </c>
      <c r="S57" s="93">
        <f t="shared" si="2"/>
        <v>41315480</v>
      </c>
      <c r="T57" s="93">
        <v>352862</v>
      </c>
      <c r="U57" s="93">
        <v>1026342</v>
      </c>
      <c r="V57" s="93">
        <v>2044321</v>
      </c>
      <c r="W57" s="93">
        <v>563512</v>
      </c>
      <c r="X57" s="93">
        <v>4804</v>
      </c>
      <c r="Y57" s="93">
        <v>1225079</v>
      </c>
      <c r="Z57" s="93">
        <v>1253243</v>
      </c>
      <c r="AA57" s="93">
        <v>7074</v>
      </c>
      <c r="AB57" s="93"/>
      <c r="AC57" s="93">
        <v>23754</v>
      </c>
      <c r="AD57" s="94">
        <f t="shared" si="0"/>
        <v>6500991</v>
      </c>
      <c r="AE57" s="93">
        <f t="shared" si="1"/>
        <v>47816471</v>
      </c>
    </row>
    <row r="58" spans="1:31" x14ac:dyDescent="0.4">
      <c r="A58" s="22" t="s">
        <v>137</v>
      </c>
      <c r="B58" s="22">
        <v>2</v>
      </c>
      <c r="C58" s="23" t="s">
        <v>138</v>
      </c>
      <c r="D58" s="46">
        <v>1997</v>
      </c>
      <c r="E58" s="46"/>
      <c r="F58" s="46"/>
      <c r="G58" s="46"/>
      <c r="H58" s="46"/>
      <c r="I58" s="46">
        <v>38704</v>
      </c>
      <c r="J58" s="46"/>
      <c r="K58" s="46"/>
      <c r="L58" s="46"/>
      <c r="M58" s="46"/>
      <c r="N58" s="46"/>
      <c r="O58" s="46"/>
      <c r="P58" s="46"/>
      <c r="Q58" s="46"/>
      <c r="R58" s="46"/>
      <c r="S58" s="46">
        <f t="shared" si="2"/>
        <v>40701</v>
      </c>
      <c r="T58" s="46">
        <v>4136</v>
      </c>
      <c r="U58" s="46">
        <v>19336</v>
      </c>
      <c r="V58" s="46"/>
      <c r="W58" s="46"/>
      <c r="X58" s="46"/>
      <c r="Y58" s="46">
        <v>2028</v>
      </c>
      <c r="Z58" s="46">
        <v>131246</v>
      </c>
      <c r="AA58" s="46"/>
      <c r="AB58" s="46"/>
      <c r="AC58" s="46"/>
      <c r="AD58" s="95">
        <f t="shared" si="0"/>
        <v>156746</v>
      </c>
      <c r="AE58" s="61">
        <f t="shared" si="1"/>
        <v>197447</v>
      </c>
    </row>
    <row r="59" spans="1:31" x14ac:dyDescent="0.4">
      <c r="A59" s="22" t="s">
        <v>139</v>
      </c>
      <c r="B59" s="22">
        <v>3</v>
      </c>
      <c r="C59" s="23" t="s">
        <v>140</v>
      </c>
      <c r="D59" s="46">
        <v>1997</v>
      </c>
      <c r="E59" s="46"/>
      <c r="F59" s="46"/>
      <c r="G59" s="46"/>
      <c r="H59" s="46"/>
      <c r="I59" s="46">
        <v>38704</v>
      </c>
      <c r="J59" s="46"/>
      <c r="K59" s="46"/>
      <c r="L59" s="46"/>
      <c r="M59" s="46"/>
      <c r="N59" s="46"/>
      <c r="O59" s="46"/>
      <c r="P59" s="46"/>
      <c r="Q59" s="46"/>
      <c r="R59" s="46"/>
      <c r="S59" s="46">
        <f t="shared" si="2"/>
        <v>40701</v>
      </c>
      <c r="T59" s="46"/>
      <c r="U59" s="46">
        <v>8133</v>
      </c>
      <c r="V59" s="46"/>
      <c r="W59" s="46"/>
      <c r="X59" s="46"/>
      <c r="Y59" s="46">
        <v>2028</v>
      </c>
      <c r="Z59" s="46">
        <v>7886</v>
      </c>
      <c r="AA59" s="46"/>
      <c r="AB59" s="46"/>
      <c r="AC59" s="46"/>
      <c r="AD59" s="95">
        <f t="shared" si="0"/>
        <v>18047</v>
      </c>
      <c r="AE59" s="61">
        <f t="shared" si="1"/>
        <v>58748</v>
      </c>
    </row>
    <row r="60" spans="1:31" x14ac:dyDescent="0.4">
      <c r="A60" s="22" t="s">
        <v>141</v>
      </c>
      <c r="B60" s="22">
        <v>2</v>
      </c>
      <c r="C60" s="23" t="s">
        <v>142</v>
      </c>
      <c r="D60" s="46">
        <v>24785151</v>
      </c>
      <c r="E60" s="46">
        <v>13462013</v>
      </c>
      <c r="F60" s="46">
        <v>500162</v>
      </c>
      <c r="G60" s="46">
        <v>44276</v>
      </c>
      <c r="H60" s="46">
        <v>131975</v>
      </c>
      <c r="I60" s="46">
        <v>1803932</v>
      </c>
      <c r="J60" s="46">
        <v>176974</v>
      </c>
      <c r="K60" s="46">
        <v>323324</v>
      </c>
      <c r="L60" s="46"/>
      <c r="M60" s="46">
        <v>10966</v>
      </c>
      <c r="N60" s="46">
        <v>7892</v>
      </c>
      <c r="O60" s="46">
        <v>5815</v>
      </c>
      <c r="P60" s="46">
        <v>1348</v>
      </c>
      <c r="Q60" s="46">
        <v>20183</v>
      </c>
      <c r="R60" s="46">
        <v>768</v>
      </c>
      <c r="S60" s="46">
        <f t="shared" si="2"/>
        <v>41274779</v>
      </c>
      <c r="T60" s="46">
        <v>348726</v>
      </c>
      <c r="U60" s="46">
        <v>1007006</v>
      </c>
      <c r="V60" s="46">
        <v>2044321</v>
      </c>
      <c r="W60" s="46">
        <v>563512</v>
      </c>
      <c r="X60" s="46">
        <v>4804</v>
      </c>
      <c r="Y60" s="46">
        <v>1223051</v>
      </c>
      <c r="Z60" s="46">
        <v>1121997</v>
      </c>
      <c r="AA60" s="46">
        <v>7074</v>
      </c>
      <c r="AB60" s="46"/>
      <c r="AC60" s="46">
        <v>23754</v>
      </c>
      <c r="AD60" s="95">
        <f t="shared" si="0"/>
        <v>6344245</v>
      </c>
      <c r="AE60" s="61">
        <f t="shared" si="1"/>
        <v>47619024</v>
      </c>
    </row>
    <row r="61" spans="1:31" x14ac:dyDescent="0.4">
      <c r="A61" s="22" t="s">
        <v>143</v>
      </c>
      <c r="B61" s="22">
        <v>3</v>
      </c>
      <c r="C61" s="23" t="s">
        <v>144</v>
      </c>
      <c r="D61" s="46">
        <v>24772753</v>
      </c>
      <c r="E61" s="46">
        <v>13442784</v>
      </c>
      <c r="F61" s="46">
        <v>495363</v>
      </c>
      <c r="G61" s="46">
        <v>44276</v>
      </c>
      <c r="H61" s="46">
        <v>131975</v>
      </c>
      <c r="I61" s="46">
        <v>1756934</v>
      </c>
      <c r="J61" s="46">
        <v>176450</v>
      </c>
      <c r="K61" s="46">
        <v>323324</v>
      </c>
      <c r="L61" s="46"/>
      <c r="M61" s="46">
        <v>10966</v>
      </c>
      <c r="N61" s="46">
        <v>7892</v>
      </c>
      <c r="O61" s="46">
        <v>5815</v>
      </c>
      <c r="P61" s="46">
        <v>1348</v>
      </c>
      <c r="Q61" s="46">
        <v>20183</v>
      </c>
      <c r="R61" s="46">
        <v>768</v>
      </c>
      <c r="S61" s="46">
        <f t="shared" si="2"/>
        <v>41190831</v>
      </c>
      <c r="T61" s="46">
        <v>327920</v>
      </c>
      <c r="U61" s="46">
        <v>971169</v>
      </c>
      <c r="V61" s="46">
        <v>1773046</v>
      </c>
      <c r="W61" s="46">
        <v>561166</v>
      </c>
      <c r="X61" s="46">
        <v>4804</v>
      </c>
      <c r="Y61" s="46">
        <v>1215693</v>
      </c>
      <c r="Z61" s="46">
        <v>1087121</v>
      </c>
      <c r="AA61" s="46">
        <v>7074</v>
      </c>
      <c r="AB61" s="46"/>
      <c r="AC61" s="46">
        <v>23362</v>
      </c>
      <c r="AD61" s="95">
        <f t="shared" si="0"/>
        <v>5971355</v>
      </c>
      <c r="AE61" s="61">
        <f t="shared" si="1"/>
        <v>47162186</v>
      </c>
    </row>
    <row r="62" spans="1:31" x14ac:dyDescent="0.4">
      <c r="A62" s="22" t="s">
        <v>145</v>
      </c>
      <c r="B62" s="22">
        <v>4</v>
      </c>
      <c r="C62" s="23" t="s">
        <v>146</v>
      </c>
      <c r="D62" s="46">
        <v>1681288</v>
      </c>
      <c r="E62" s="46">
        <v>6087</v>
      </c>
      <c r="F62" s="46">
        <v>218</v>
      </c>
      <c r="G62" s="46"/>
      <c r="H62" s="46"/>
      <c r="I62" s="46">
        <v>3616</v>
      </c>
      <c r="J62" s="46"/>
      <c r="K62" s="46"/>
      <c r="L62" s="46"/>
      <c r="M62" s="46"/>
      <c r="N62" s="46"/>
      <c r="O62" s="46"/>
      <c r="P62" s="46"/>
      <c r="Q62" s="46"/>
      <c r="R62" s="46"/>
      <c r="S62" s="46">
        <f t="shared" si="2"/>
        <v>1691209</v>
      </c>
      <c r="T62" s="46"/>
      <c r="U62" s="46">
        <v>12546</v>
      </c>
      <c r="V62" s="46"/>
      <c r="W62" s="46">
        <v>992</v>
      </c>
      <c r="X62" s="46"/>
      <c r="Y62" s="46">
        <v>1088242</v>
      </c>
      <c r="Z62" s="46">
        <v>697</v>
      </c>
      <c r="AA62" s="46"/>
      <c r="AB62" s="46"/>
      <c r="AC62" s="46"/>
      <c r="AD62" s="95">
        <f t="shared" si="0"/>
        <v>1102477</v>
      </c>
      <c r="AE62" s="61">
        <f t="shared" si="1"/>
        <v>2793686</v>
      </c>
    </row>
    <row r="63" spans="1:31" x14ac:dyDescent="0.4">
      <c r="A63" s="22" t="s">
        <v>147</v>
      </c>
      <c r="B63" s="22">
        <v>4</v>
      </c>
      <c r="C63" s="23" t="s">
        <v>148</v>
      </c>
      <c r="D63" s="46">
        <v>10851897</v>
      </c>
      <c r="E63" s="46">
        <v>16916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>
        <f t="shared" si="2"/>
        <v>10868813</v>
      </c>
      <c r="T63" s="46"/>
      <c r="U63" s="46">
        <v>1387</v>
      </c>
      <c r="V63" s="46"/>
      <c r="W63" s="46"/>
      <c r="X63" s="46"/>
      <c r="Y63" s="46"/>
      <c r="Z63" s="46"/>
      <c r="AA63" s="46"/>
      <c r="AB63" s="46"/>
      <c r="AC63" s="46"/>
      <c r="AD63" s="95">
        <f t="shared" si="0"/>
        <v>1387</v>
      </c>
      <c r="AE63" s="61">
        <f t="shared" si="1"/>
        <v>10870200</v>
      </c>
    </row>
    <row r="64" spans="1:31" x14ac:dyDescent="0.4">
      <c r="A64" s="22" t="s">
        <v>149</v>
      </c>
      <c r="B64" s="22">
        <v>4</v>
      </c>
      <c r="C64" s="23" t="s">
        <v>150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>
        <f t="shared" si="2"/>
        <v>0</v>
      </c>
      <c r="T64" s="46"/>
      <c r="U64" s="46">
        <v>2475</v>
      </c>
      <c r="V64" s="46"/>
      <c r="W64" s="46"/>
      <c r="X64" s="46"/>
      <c r="Y64" s="46"/>
      <c r="Z64" s="46"/>
      <c r="AA64" s="46"/>
      <c r="AB64" s="46"/>
      <c r="AC64" s="46"/>
      <c r="AD64" s="95">
        <f t="shared" si="0"/>
        <v>2475</v>
      </c>
      <c r="AE64" s="61">
        <f t="shared" si="1"/>
        <v>2475</v>
      </c>
    </row>
    <row r="65" spans="1:31" x14ac:dyDescent="0.4">
      <c r="A65" s="22" t="s">
        <v>151</v>
      </c>
      <c r="B65" s="22">
        <v>4</v>
      </c>
      <c r="C65" s="23" t="s">
        <v>152</v>
      </c>
      <c r="D65" s="46">
        <v>1215986</v>
      </c>
      <c r="E65" s="46">
        <v>11224765</v>
      </c>
      <c r="F65" s="46">
        <v>464896</v>
      </c>
      <c r="G65" s="46">
        <v>34737</v>
      </c>
      <c r="H65" s="46">
        <v>118400</v>
      </c>
      <c r="I65" s="46">
        <v>1724654</v>
      </c>
      <c r="J65" s="46">
        <v>64071</v>
      </c>
      <c r="K65" s="46">
        <v>292081</v>
      </c>
      <c r="L65" s="46"/>
      <c r="M65" s="46">
        <v>10318</v>
      </c>
      <c r="N65" s="46">
        <v>7892</v>
      </c>
      <c r="O65" s="46">
        <v>5815</v>
      </c>
      <c r="P65" s="46">
        <v>1348</v>
      </c>
      <c r="Q65" s="46">
        <v>20183</v>
      </c>
      <c r="R65" s="46"/>
      <c r="S65" s="46">
        <f t="shared" si="2"/>
        <v>15185146</v>
      </c>
      <c r="T65" s="46">
        <v>298178</v>
      </c>
      <c r="U65" s="46">
        <v>903538</v>
      </c>
      <c r="V65" s="46">
        <v>599589</v>
      </c>
      <c r="W65" s="46">
        <v>245056</v>
      </c>
      <c r="X65" s="46">
        <v>3554</v>
      </c>
      <c r="Y65" s="46">
        <v>122778</v>
      </c>
      <c r="Z65" s="46">
        <v>959622</v>
      </c>
      <c r="AA65" s="46">
        <v>5662</v>
      </c>
      <c r="AB65" s="46"/>
      <c r="AC65" s="46">
        <v>22718</v>
      </c>
      <c r="AD65" s="95">
        <f t="shared" si="0"/>
        <v>3160695</v>
      </c>
      <c r="AE65" s="61">
        <f t="shared" si="1"/>
        <v>18345841</v>
      </c>
    </row>
    <row r="66" spans="1:31" x14ac:dyDescent="0.4">
      <c r="A66" s="24" t="s">
        <v>153</v>
      </c>
      <c r="B66" s="24">
        <v>1</v>
      </c>
      <c r="C66" s="25" t="s">
        <v>154</v>
      </c>
      <c r="D66" s="93">
        <v>169957</v>
      </c>
      <c r="E66" s="93">
        <v>296138</v>
      </c>
      <c r="F66" s="93">
        <v>45135</v>
      </c>
      <c r="G66" s="93"/>
      <c r="H66" s="93">
        <v>185921</v>
      </c>
      <c r="I66" s="93">
        <v>3009</v>
      </c>
      <c r="J66" s="93"/>
      <c r="K66" s="93"/>
      <c r="L66" s="93"/>
      <c r="M66" s="93"/>
      <c r="N66" s="93"/>
      <c r="O66" s="93">
        <v>1296</v>
      </c>
      <c r="P66" s="93"/>
      <c r="Q66" s="93"/>
      <c r="R66" s="93"/>
      <c r="S66" s="93">
        <f t="shared" si="2"/>
        <v>701456</v>
      </c>
      <c r="T66" s="93">
        <v>82044</v>
      </c>
      <c r="U66" s="93">
        <v>80198</v>
      </c>
      <c r="V66" s="93">
        <v>236557</v>
      </c>
      <c r="W66" s="93">
        <v>378066</v>
      </c>
      <c r="X66" s="93"/>
      <c r="Y66" s="93">
        <v>3565</v>
      </c>
      <c r="Z66" s="93">
        <v>18613</v>
      </c>
      <c r="AA66" s="93"/>
      <c r="AB66" s="93"/>
      <c r="AC66" s="93">
        <v>613</v>
      </c>
      <c r="AD66" s="94">
        <f t="shared" si="0"/>
        <v>799656</v>
      </c>
      <c r="AE66" s="93">
        <f t="shared" si="1"/>
        <v>1501112</v>
      </c>
    </row>
    <row r="67" spans="1:31" x14ac:dyDescent="0.4">
      <c r="A67" s="22" t="s">
        <v>155</v>
      </c>
      <c r="B67" s="22">
        <v>2</v>
      </c>
      <c r="C67" s="23" t="s">
        <v>156</v>
      </c>
      <c r="D67" s="46"/>
      <c r="E67" s="46">
        <v>1000</v>
      </c>
      <c r="F67" s="46">
        <v>2977</v>
      </c>
      <c r="G67" s="46"/>
      <c r="H67" s="46">
        <v>15573</v>
      </c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>
        <f t="shared" si="2"/>
        <v>19550</v>
      </c>
      <c r="T67" s="46"/>
      <c r="U67" s="46">
        <v>343</v>
      </c>
      <c r="V67" s="46"/>
      <c r="W67" s="46"/>
      <c r="X67" s="46"/>
      <c r="Y67" s="46">
        <v>2790</v>
      </c>
      <c r="Z67" s="46"/>
      <c r="AA67" s="46"/>
      <c r="AB67" s="46"/>
      <c r="AC67" s="46"/>
      <c r="AD67" s="95">
        <f t="shared" si="0"/>
        <v>3133</v>
      </c>
      <c r="AE67" s="61">
        <f t="shared" si="1"/>
        <v>22683</v>
      </c>
    </row>
    <row r="68" spans="1:31" x14ac:dyDescent="0.4">
      <c r="A68" s="22" t="s">
        <v>157</v>
      </c>
      <c r="B68" s="22">
        <v>2</v>
      </c>
      <c r="C68" s="23" t="s">
        <v>158</v>
      </c>
      <c r="D68" s="46">
        <v>113228</v>
      </c>
      <c r="E68" s="46">
        <v>44653</v>
      </c>
      <c r="F68" s="46">
        <v>39977</v>
      </c>
      <c r="G68" s="46"/>
      <c r="H68" s="46">
        <v>170348</v>
      </c>
      <c r="I68" s="46">
        <v>221</v>
      </c>
      <c r="J68" s="46"/>
      <c r="K68" s="46"/>
      <c r="L68" s="46"/>
      <c r="M68" s="46"/>
      <c r="N68" s="46"/>
      <c r="O68" s="46">
        <v>1296</v>
      </c>
      <c r="P68" s="46"/>
      <c r="Q68" s="46"/>
      <c r="R68" s="46"/>
      <c r="S68" s="46">
        <f t="shared" si="2"/>
        <v>369723</v>
      </c>
      <c r="T68" s="46">
        <v>223</v>
      </c>
      <c r="U68" s="46">
        <v>37638</v>
      </c>
      <c r="V68" s="46">
        <v>236557</v>
      </c>
      <c r="W68" s="46">
        <v>218567</v>
      </c>
      <c r="X68" s="46"/>
      <c r="Y68" s="46"/>
      <c r="Z68" s="46">
        <v>5017</v>
      </c>
      <c r="AA68" s="46"/>
      <c r="AB68" s="46"/>
      <c r="AC68" s="46"/>
      <c r="AD68" s="95">
        <f t="shared" si="0"/>
        <v>498002</v>
      </c>
      <c r="AE68" s="61">
        <f t="shared" si="1"/>
        <v>867725</v>
      </c>
    </row>
    <row r="69" spans="1:31" x14ac:dyDescent="0.4">
      <c r="A69" s="22" t="s">
        <v>159</v>
      </c>
      <c r="B69" s="22">
        <v>2</v>
      </c>
      <c r="C69" s="23" t="s">
        <v>160</v>
      </c>
      <c r="D69" s="46">
        <v>56729</v>
      </c>
      <c r="E69" s="46">
        <v>250485</v>
      </c>
      <c r="F69" s="46">
        <v>2181</v>
      </c>
      <c r="G69" s="46"/>
      <c r="H69" s="46"/>
      <c r="I69" s="46">
        <v>2788</v>
      </c>
      <c r="J69" s="46"/>
      <c r="K69" s="46"/>
      <c r="L69" s="46"/>
      <c r="M69" s="46"/>
      <c r="N69" s="46"/>
      <c r="O69" s="46"/>
      <c r="P69" s="46"/>
      <c r="Q69" s="46"/>
      <c r="R69" s="46"/>
      <c r="S69" s="46">
        <f t="shared" si="2"/>
        <v>312183</v>
      </c>
      <c r="T69" s="46">
        <v>81821</v>
      </c>
      <c r="U69" s="46">
        <v>42217</v>
      </c>
      <c r="V69" s="46"/>
      <c r="W69" s="46">
        <v>159499</v>
      </c>
      <c r="X69" s="46"/>
      <c r="Y69" s="46">
        <v>775</v>
      </c>
      <c r="Z69" s="46">
        <v>13596</v>
      </c>
      <c r="AA69" s="46"/>
      <c r="AB69" s="46"/>
      <c r="AC69" s="46">
        <v>613</v>
      </c>
      <c r="AD69" s="95">
        <f t="shared" si="0"/>
        <v>298521</v>
      </c>
      <c r="AE69" s="61">
        <f t="shared" si="1"/>
        <v>610704</v>
      </c>
    </row>
    <row r="70" spans="1:31" x14ac:dyDescent="0.4">
      <c r="A70" s="24" t="s">
        <v>161</v>
      </c>
      <c r="B70" s="24">
        <v>1</v>
      </c>
      <c r="C70" s="25" t="s">
        <v>162</v>
      </c>
      <c r="D70" s="93">
        <v>85593328</v>
      </c>
      <c r="E70" s="93">
        <v>197072338</v>
      </c>
      <c r="F70" s="93">
        <v>45592280</v>
      </c>
      <c r="G70" s="93">
        <v>91673</v>
      </c>
      <c r="H70" s="93">
        <v>21531148</v>
      </c>
      <c r="I70" s="93">
        <v>11536384</v>
      </c>
      <c r="J70" s="93">
        <v>924033</v>
      </c>
      <c r="K70" s="93">
        <v>302827</v>
      </c>
      <c r="L70" s="93"/>
      <c r="M70" s="93">
        <v>371970</v>
      </c>
      <c r="N70" s="93"/>
      <c r="O70" s="93">
        <v>71979</v>
      </c>
      <c r="P70" s="93">
        <v>29541</v>
      </c>
      <c r="Q70" s="93">
        <v>235</v>
      </c>
      <c r="R70" s="93">
        <v>619</v>
      </c>
      <c r="S70" s="93">
        <f t="shared" si="2"/>
        <v>363118355</v>
      </c>
      <c r="T70" s="93">
        <v>26553758</v>
      </c>
      <c r="U70" s="93">
        <v>62359502</v>
      </c>
      <c r="V70" s="93">
        <v>9858585</v>
      </c>
      <c r="W70" s="93">
        <v>17507934</v>
      </c>
      <c r="X70" s="93">
        <v>85852</v>
      </c>
      <c r="Y70" s="93">
        <v>14928061</v>
      </c>
      <c r="Z70" s="93">
        <v>14754934</v>
      </c>
      <c r="AA70" s="93">
        <v>90126</v>
      </c>
      <c r="AB70" s="93">
        <v>3949</v>
      </c>
      <c r="AC70" s="93">
        <v>272667</v>
      </c>
      <c r="AD70" s="94">
        <f t="shared" si="0"/>
        <v>146415368</v>
      </c>
      <c r="AE70" s="93">
        <f t="shared" si="1"/>
        <v>509533723</v>
      </c>
    </row>
    <row r="71" spans="1:31" x14ac:dyDescent="0.4">
      <c r="A71" s="22" t="s">
        <v>163</v>
      </c>
      <c r="B71" s="22">
        <v>2</v>
      </c>
      <c r="C71" s="23" t="s">
        <v>164</v>
      </c>
      <c r="D71" s="46">
        <v>18606629</v>
      </c>
      <c r="E71" s="46">
        <v>39468252</v>
      </c>
      <c r="F71" s="46">
        <v>8334264</v>
      </c>
      <c r="G71" s="46">
        <v>209</v>
      </c>
      <c r="H71" s="46">
        <v>361384</v>
      </c>
      <c r="I71" s="46">
        <v>2168507</v>
      </c>
      <c r="J71" s="46">
        <v>50114</v>
      </c>
      <c r="K71" s="46">
        <v>60157</v>
      </c>
      <c r="L71" s="46"/>
      <c r="M71" s="46">
        <v>44672</v>
      </c>
      <c r="N71" s="46"/>
      <c r="O71" s="46"/>
      <c r="P71" s="46"/>
      <c r="Q71" s="46"/>
      <c r="R71" s="46"/>
      <c r="S71" s="46">
        <f t="shared" si="2"/>
        <v>69094188</v>
      </c>
      <c r="T71" s="46">
        <v>4138724</v>
      </c>
      <c r="U71" s="46">
        <v>28042090</v>
      </c>
      <c r="V71" s="46">
        <v>1792432</v>
      </c>
      <c r="W71" s="46">
        <v>1291380</v>
      </c>
      <c r="X71" s="46">
        <v>83278</v>
      </c>
      <c r="Y71" s="46">
        <v>1208663</v>
      </c>
      <c r="Z71" s="46">
        <v>1940322</v>
      </c>
      <c r="AA71" s="46">
        <v>2001</v>
      </c>
      <c r="AB71" s="46"/>
      <c r="AC71" s="46"/>
      <c r="AD71" s="95">
        <f t="shared" si="0"/>
        <v>38498890</v>
      </c>
      <c r="AE71" s="61">
        <f t="shared" si="1"/>
        <v>107593078</v>
      </c>
    </row>
    <row r="72" spans="1:31" x14ac:dyDescent="0.4">
      <c r="A72" s="22" t="s">
        <v>165</v>
      </c>
      <c r="B72" s="22">
        <v>3</v>
      </c>
      <c r="C72" s="23" t="s">
        <v>166</v>
      </c>
      <c r="D72" s="46">
        <v>15338969</v>
      </c>
      <c r="E72" s="46">
        <v>33657224</v>
      </c>
      <c r="F72" s="46">
        <v>4600781</v>
      </c>
      <c r="G72" s="46"/>
      <c r="H72" s="46">
        <v>194373</v>
      </c>
      <c r="I72" s="46">
        <v>1828840</v>
      </c>
      <c r="J72" s="46">
        <v>42304</v>
      </c>
      <c r="K72" s="46">
        <v>56022</v>
      </c>
      <c r="L72" s="46"/>
      <c r="M72" s="46">
        <v>19886</v>
      </c>
      <c r="N72" s="46"/>
      <c r="O72" s="46"/>
      <c r="P72" s="46"/>
      <c r="Q72" s="46"/>
      <c r="R72" s="46"/>
      <c r="S72" s="46">
        <f t="shared" si="2"/>
        <v>55738399</v>
      </c>
      <c r="T72" s="46">
        <v>731773</v>
      </c>
      <c r="U72" s="46">
        <v>2339450</v>
      </c>
      <c r="V72" s="46">
        <v>849549</v>
      </c>
      <c r="W72" s="46">
        <v>427606</v>
      </c>
      <c r="X72" s="46">
        <v>83278</v>
      </c>
      <c r="Y72" s="46">
        <v>267326</v>
      </c>
      <c r="Z72" s="46">
        <v>1378854</v>
      </c>
      <c r="AA72" s="46"/>
      <c r="AB72" s="46"/>
      <c r="AC72" s="46"/>
      <c r="AD72" s="95">
        <f t="shared" ref="AD72:AD135" si="3">SUM(T72:AC72)</f>
        <v>6077836</v>
      </c>
      <c r="AE72" s="61">
        <f t="shared" ref="AE72:AE135" si="4">S72+AD72</f>
        <v>61816235</v>
      </c>
    </row>
    <row r="73" spans="1:31" x14ac:dyDescent="0.4">
      <c r="A73" s="22" t="s">
        <v>167</v>
      </c>
      <c r="B73" s="22">
        <v>4</v>
      </c>
      <c r="C73" s="23" t="s">
        <v>168</v>
      </c>
      <c r="D73" s="46"/>
      <c r="E73" s="46">
        <v>26044062</v>
      </c>
      <c r="F73" s="46">
        <v>1843683</v>
      </c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>
        <f t="shared" ref="S73:S136" si="5">SUM(D73:R73)</f>
        <v>27887745</v>
      </c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95">
        <f t="shared" si="3"/>
        <v>0</v>
      </c>
      <c r="AE73" s="61">
        <f t="shared" si="4"/>
        <v>27887745</v>
      </c>
    </row>
    <row r="74" spans="1:31" x14ac:dyDescent="0.4">
      <c r="A74" s="22" t="s">
        <v>169</v>
      </c>
      <c r="B74" s="22">
        <v>4</v>
      </c>
      <c r="C74" s="23" t="s">
        <v>170</v>
      </c>
      <c r="D74" s="46">
        <v>100154</v>
      </c>
      <c r="E74" s="46">
        <v>9388</v>
      </c>
      <c r="F74" s="46">
        <v>315368</v>
      </c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>
        <f t="shared" si="5"/>
        <v>424910</v>
      </c>
      <c r="T74" s="46">
        <v>338</v>
      </c>
      <c r="U74" s="46">
        <v>1215222</v>
      </c>
      <c r="V74" s="46"/>
      <c r="W74" s="46"/>
      <c r="X74" s="46"/>
      <c r="Y74" s="46">
        <v>1546</v>
      </c>
      <c r="Z74" s="46">
        <v>869722</v>
      </c>
      <c r="AA74" s="46"/>
      <c r="AB74" s="46"/>
      <c r="AC74" s="46"/>
      <c r="AD74" s="95">
        <f t="shared" si="3"/>
        <v>2086828</v>
      </c>
      <c r="AE74" s="61">
        <f t="shared" si="4"/>
        <v>2511738</v>
      </c>
    </row>
    <row r="75" spans="1:31" x14ac:dyDescent="0.4">
      <c r="A75" s="22" t="s">
        <v>171</v>
      </c>
      <c r="B75" s="22">
        <v>4</v>
      </c>
      <c r="C75" s="23" t="s">
        <v>172</v>
      </c>
      <c r="D75" s="46"/>
      <c r="E75" s="46">
        <v>701292</v>
      </c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>
        <f t="shared" si="5"/>
        <v>701292</v>
      </c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95">
        <f t="shared" si="3"/>
        <v>0</v>
      </c>
      <c r="AE75" s="61">
        <f t="shared" si="4"/>
        <v>701292</v>
      </c>
    </row>
    <row r="76" spans="1:31" x14ac:dyDescent="0.4">
      <c r="A76" s="22" t="s">
        <v>173</v>
      </c>
      <c r="B76" s="22">
        <v>3</v>
      </c>
      <c r="C76" s="23" t="s">
        <v>174</v>
      </c>
      <c r="D76" s="46">
        <v>2577112</v>
      </c>
      <c r="E76" s="46">
        <v>5773458</v>
      </c>
      <c r="F76" s="46">
        <v>2201861</v>
      </c>
      <c r="G76" s="46">
        <v>209</v>
      </c>
      <c r="H76" s="46">
        <v>167011</v>
      </c>
      <c r="I76" s="46">
        <v>339667</v>
      </c>
      <c r="J76" s="46">
        <v>7810</v>
      </c>
      <c r="K76" s="46">
        <v>4135</v>
      </c>
      <c r="L76" s="46"/>
      <c r="M76" s="46">
        <v>24786</v>
      </c>
      <c r="N76" s="46"/>
      <c r="O76" s="46"/>
      <c r="P76" s="46"/>
      <c r="Q76" s="46"/>
      <c r="R76" s="46"/>
      <c r="S76" s="46">
        <f t="shared" si="5"/>
        <v>11096049</v>
      </c>
      <c r="T76" s="46">
        <v>429591</v>
      </c>
      <c r="U76" s="46">
        <v>23873188</v>
      </c>
      <c r="V76" s="46">
        <v>942883</v>
      </c>
      <c r="W76" s="46">
        <v>863383</v>
      </c>
      <c r="X76" s="46"/>
      <c r="Y76" s="46">
        <v>915397</v>
      </c>
      <c r="Z76" s="46">
        <v>561468</v>
      </c>
      <c r="AA76" s="46">
        <v>2001</v>
      </c>
      <c r="AB76" s="46"/>
      <c r="AC76" s="46"/>
      <c r="AD76" s="95">
        <f t="shared" si="3"/>
        <v>27587911</v>
      </c>
      <c r="AE76" s="61">
        <f t="shared" si="4"/>
        <v>38683960</v>
      </c>
    </row>
    <row r="77" spans="1:31" x14ac:dyDescent="0.4">
      <c r="A77" s="22" t="s">
        <v>175</v>
      </c>
      <c r="B77" s="22">
        <v>4</v>
      </c>
      <c r="C77" s="23" t="s">
        <v>176</v>
      </c>
      <c r="D77" s="46"/>
      <c r="E77" s="46">
        <v>21816</v>
      </c>
      <c r="F77" s="46">
        <v>14481</v>
      </c>
      <c r="G77" s="46"/>
      <c r="H77" s="46">
        <v>7961</v>
      </c>
      <c r="I77" s="46">
        <v>5448</v>
      </c>
      <c r="J77" s="46"/>
      <c r="K77" s="46">
        <v>1001</v>
      </c>
      <c r="L77" s="46"/>
      <c r="M77" s="46"/>
      <c r="N77" s="46"/>
      <c r="O77" s="46"/>
      <c r="P77" s="46"/>
      <c r="Q77" s="46"/>
      <c r="R77" s="46"/>
      <c r="S77" s="46">
        <f t="shared" si="5"/>
        <v>50707</v>
      </c>
      <c r="T77" s="46">
        <v>3127</v>
      </c>
      <c r="U77" s="46">
        <v>44269</v>
      </c>
      <c r="V77" s="46">
        <v>1133</v>
      </c>
      <c r="W77" s="46">
        <v>44445</v>
      </c>
      <c r="X77" s="46"/>
      <c r="Y77" s="46"/>
      <c r="Z77" s="46">
        <v>5243</v>
      </c>
      <c r="AA77" s="46"/>
      <c r="AB77" s="46"/>
      <c r="AC77" s="46"/>
      <c r="AD77" s="95">
        <f t="shared" si="3"/>
        <v>98217</v>
      </c>
      <c r="AE77" s="61">
        <f t="shared" si="4"/>
        <v>148924</v>
      </c>
    </row>
    <row r="78" spans="1:31" x14ac:dyDescent="0.4">
      <c r="A78" s="22" t="s">
        <v>177</v>
      </c>
      <c r="B78" s="22">
        <v>4</v>
      </c>
      <c r="C78" s="23" t="s">
        <v>178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>
        <f t="shared" si="5"/>
        <v>0</v>
      </c>
      <c r="T78" s="46"/>
      <c r="U78" s="46"/>
      <c r="V78" s="46"/>
      <c r="W78" s="46"/>
      <c r="X78" s="46"/>
      <c r="Y78" s="46">
        <v>22953</v>
      </c>
      <c r="Z78" s="46"/>
      <c r="AA78" s="46"/>
      <c r="AB78" s="46"/>
      <c r="AC78" s="46"/>
      <c r="AD78" s="95">
        <f t="shared" si="3"/>
        <v>22953</v>
      </c>
      <c r="AE78" s="61">
        <f t="shared" si="4"/>
        <v>22953</v>
      </c>
    </row>
    <row r="79" spans="1:31" x14ac:dyDescent="0.4">
      <c r="A79" s="22" t="s">
        <v>179</v>
      </c>
      <c r="B79" s="22">
        <v>4</v>
      </c>
      <c r="C79" s="23" t="s">
        <v>180</v>
      </c>
      <c r="D79" s="46">
        <v>160388</v>
      </c>
      <c r="E79" s="46">
        <v>639850</v>
      </c>
      <c r="F79" s="46">
        <v>3681</v>
      </c>
      <c r="G79" s="46"/>
      <c r="H79" s="46">
        <v>5475</v>
      </c>
      <c r="I79" s="46">
        <v>8729</v>
      </c>
      <c r="J79" s="46"/>
      <c r="K79" s="46">
        <v>528</v>
      </c>
      <c r="L79" s="46"/>
      <c r="M79" s="46"/>
      <c r="N79" s="46"/>
      <c r="O79" s="46"/>
      <c r="P79" s="46"/>
      <c r="Q79" s="46"/>
      <c r="R79" s="46"/>
      <c r="S79" s="46">
        <f t="shared" si="5"/>
        <v>818651</v>
      </c>
      <c r="T79" s="46">
        <v>60578</v>
      </c>
      <c r="U79" s="46">
        <v>122179</v>
      </c>
      <c r="V79" s="46">
        <v>37036</v>
      </c>
      <c r="W79" s="46">
        <v>2376</v>
      </c>
      <c r="X79" s="46"/>
      <c r="Y79" s="46">
        <v>205</v>
      </c>
      <c r="Z79" s="46">
        <v>8887</v>
      </c>
      <c r="AA79" s="46"/>
      <c r="AB79" s="46"/>
      <c r="AC79" s="46"/>
      <c r="AD79" s="95">
        <f t="shared" si="3"/>
        <v>231261</v>
      </c>
      <c r="AE79" s="61">
        <f t="shared" si="4"/>
        <v>1049912</v>
      </c>
    </row>
    <row r="80" spans="1:31" x14ac:dyDescent="0.4">
      <c r="A80" s="22" t="s">
        <v>181</v>
      </c>
      <c r="B80" s="22">
        <v>4</v>
      </c>
      <c r="C80" s="23" t="s">
        <v>182</v>
      </c>
      <c r="D80" s="46"/>
      <c r="E80" s="46"/>
      <c r="F80" s="46"/>
      <c r="G80" s="46"/>
      <c r="H80" s="46"/>
      <c r="I80" s="46">
        <v>3229</v>
      </c>
      <c r="J80" s="46"/>
      <c r="K80" s="46"/>
      <c r="L80" s="46"/>
      <c r="M80" s="46"/>
      <c r="N80" s="46"/>
      <c r="O80" s="46"/>
      <c r="P80" s="46"/>
      <c r="Q80" s="46"/>
      <c r="R80" s="46"/>
      <c r="S80" s="46">
        <f t="shared" si="5"/>
        <v>3229</v>
      </c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95">
        <f t="shared" si="3"/>
        <v>0</v>
      </c>
      <c r="AE80" s="61">
        <f t="shared" si="4"/>
        <v>3229</v>
      </c>
    </row>
    <row r="81" spans="1:31" x14ac:dyDescent="0.4">
      <c r="A81" s="22" t="s">
        <v>183</v>
      </c>
      <c r="B81" s="22">
        <v>2</v>
      </c>
      <c r="C81" s="23" t="s">
        <v>184</v>
      </c>
      <c r="D81" s="46">
        <v>9023871</v>
      </c>
      <c r="E81" s="46">
        <v>682440</v>
      </c>
      <c r="F81" s="46">
        <v>680139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>
        <f t="shared" si="5"/>
        <v>10386450</v>
      </c>
      <c r="T81" s="46">
        <v>1175</v>
      </c>
      <c r="U81" s="46"/>
      <c r="V81" s="46"/>
      <c r="W81" s="46"/>
      <c r="X81" s="46"/>
      <c r="Y81" s="46"/>
      <c r="Z81" s="46"/>
      <c r="AA81" s="46"/>
      <c r="AB81" s="46"/>
      <c r="AC81" s="46"/>
      <c r="AD81" s="95">
        <f t="shared" si="3"/>
        <v>1175</v>
      </c>
      <c r="AE81" s="61">
        <f t="shared" si="4"/>
        <v>10387625</v>
      </c>
    </row>
    <row r="82" spans="1:31" x14ac:dyDescent="0.4">
      <c r="A82" s="22" t="s">
        <v>185</v>
      </c>
      <c r="B82" s="22">
        <v>2</v>
      </c>
      <c r="C82" s="23" t="s">
        <v>186</v>
      </c>
      <c r="D82" s="46">
        <v>10380848</v>
      </c>
      <c r="E82" s="46">
        <v>7528816</v>
      </c>
      <c r="F82" s="46">
        <v>2451556</v>
      </c>
      <c r="G82" s="46">
        <v>1713</v>
      </c>
      <c r="H82" s="46">
        <v>962130</v>
      </c>
      <c r="I82" s="46">
        <v>417227</v>
      </c>
      <c r="J82" s="46">
        <v>115466</v>
      </c>
      <c r="K82" s="46">
        <v>170423</v>
      </c>
      <c r="L82" s="46"/>
      <c r="M82" s="46">
        <v>14176</v>
      </c>
      <c r="N82" s="46"/>
      <c r="O82" s="46"/>
      <c r="P82" s="46"/>
      <c r="Q82" s="46">
        <v>235</v>
      </c>
      <c r="R82" s="46">
        <v>297</v>
      </c>
      <c r="S82" s="46">
        <f t="shared" si="5"/>
        <v>22042887</v>
      </c>
      <c r="T82" s="46">
        <v>1538410</v>
      </c>
      <c r="U82" s="46">
        <v>2775803</v>
      </c>
      <c r="V82" s="46">
        <v>236242</v>
      </c>
      <c r="W82" s="46">
        <v>846958</v>
      </c>
      <c r="X82" s="46"/>
      <c r="Y82" s="46">
        <v>2395453</v>
      </c>
      <c r="Z82" s="46">
        <v>1487776</v>
      </c>
      <c r="AA82" s="46">
        <v>3164</v>
      </c>
      <c r="AB82" s="46"/>
      <c r="AC82" s="46">
        <v>38774</v>
      </c>
      <c r="AD82" s="95">
        <f t="shared" si="3"/>
        <v>9322580</v>
      </c>
      <c r="AE82" s="61">
        <f t="shared" si="4"/>
        <v>31365467</v>
      </c>
    </row>
    <row r="83" spans="1:31" x14ac:dyDescent="0.4">
      <c r="A83" s="22" t="s">
        <v>187</v>
      </c>
      <c r="B83" s="22">
        <v>3</v>
      </c>
      <c r="C83" s="23" t="s">
        <v>188</v>
      </c>
      <c r="D83" s="46">
        <v>888106</v>
      </c>
      <c r="E83" s="46">
        <v>112685</v>
      </c>
      <c r="F83" s="46">
        <v>92818</v>
      </c>
      <c r="G83" s="46"/>
      <c r="H83" s="46">
        <v>39819</v>
      </c>
      <c r="I83" s="46">
        <v>4826</v>
      </c>
      <c r="J83" s="46">
        <v>16631</v>
      </c>
      <c r="K83" s="46"/>
      <c r="L83" s="46"/>
      <c r="M83" s="46"/>
      <c r="N83" s="46"/>
      <c r="O83" s="46"/>
      <c r="P83" s="46"/>
      <c r="Q83" s="46"/>
      <c r="R83" s="46"/>
      <c r="S83" s="46">
        <f t="shared" si="5"/>
        <v>1154885</v>
      </c>
      <c r="T83" s="46">
        <v>15344</v>
      </c>
      <c r="U83" s="46">
        <v>31305</v>
      </c>
      <c r="V83" s="46"/>
      <c r="W83" s="46">
        <v>94666</v>
      </c>
      <c r="X83" s="46"/>
      <c r="Y83" s="46">
        <v>4752</v>
      </c>
      <c r="Z83" s="46">
        <v>47591</v>
      </c>
      <c r="AA83" s="46"/>
      <c r="AB83" s="46"/>
      <c r="AC83" s="46">
        <v>4676</v>
      </c>
      <c r="AD83" s="95">
        <f t="shared" si="3"/>
        <v>198334</v>
      </c>
      <c r="AE83" s="61">
        <f t="shared" si="4"/>
        <v>1353219</v>
      </c>
    </row>
    <row r="84" spans="1:31" x14ac:dyDescent="0.4">
      <c r="A84" s="22" t="s">
        <v>189</v>
      </c>
      <c r="B84" s="22">
        <v>3</v>
      </c>
      <c r="C84" s="23" t="s">
        <v>190</v>
      </c>
      <c r="D84" s="46">
        <v>9350905</v>
      </c>
      <c r="E84" s="46">
        <v>6044722</v>
      </c>
      <c r="F84" s="46">
        <v>2023665</v>
      </c>
      <c r="G84" s="46">
        <v>1713</v>
      </c>
      <c r="H84" s="46">
        <v>819171</v>
      </c>
      <c r="I84" s="46">
        <v>290555</v>
      </c>
      <c r="J84" s="46">
        <v>94332</v>
      </c>
      <c r="K84" s="46">
        <v>168779</v>
      </c>
      <c r="L84" s="46"/>
      <c r="M84" s="46">
        <v>12825</v>
      </c>
      <c r="N84" s="46"/>
      <c r="O84" s="46"/>
      <c r="P84" s="46"/>
      <c r="Q84" s="46"/>
      <c r="R84" s="46">
        <v>297</v>
      </c>
      <c r="S84" s="46">
        <f t="shared" si="5"/>
        <v>18806964</v>
      </c>
      <c r="T84" s="46">
        <v>1184549</v>
      </c>
      <c r="U84" s="46">
        <v>2039745</v>
      </c>
      <c r="V84" s="46">
        <v>27218</v>
      </c>
      <c r="W84" s="46">
        <v>672115</v>
      </c>
      <c r="X84" s="46"/>
      <c r="Y84" s="46">
        <v>441908</v>
      </c>
      <c r="Z84" s="46">
        <v>1226273</v>
      </c>
      <c r="AA84" s="46">
        <v>3164</v>
      </c>
      <c r="AB84" s="46"/>
      <c r="AC84" s="46">
        <v>29972</v>
      </c>
      <c r="AD84" s="95">
        <f t="shared" si="3"/>
        <v>5624944</v>
      </c>
      <c r="AE84" s="61">
        <f t="shared" si="4"/>
        <v>24431908</v>
      </c>
    </row>
    <row r="85" spans="1:31" x14ac:dyDescent="0.4">
      <c r="A85" s="22" t="s">
        <v>191</v>
      </c>
      <c r="B85" s="22">
        <v>2</v>
      </c>
      <c r="C85" s="23" t="s">
        <v>192</v>
      </c>
      <c r="D85" s="46">
        <v>2228514</v>
      </c>
      <c r="E85" s="46">
        <v>2872119</v>
      </c>
      <c r="F85" s="46">
        <v>1345867</v>
      </c>
      <c r="G85" s="46">
        <v>1182</v>
      </c>
      <c r="H85" s="46">
        <v>1392972</v>
      </c>
      <c r="I85" s="46">
        <v>122534</v>
      </c>
      <c r="J85" s="46"/>
      <c r="K85" s="46"/>
      <c r="L85" s="46"/>
      <c r="M85" s="46"/>
      <c r="N85" s="46"/>
      <c r="O85" s="46">
        <v>658</v>
      </c>
      <c r="P85" s="46"/>
      <c r="Q85" s="46"/>
      <c r="R85" s="46"/>
      <c r="S85" s="46">
        <f t="shared" si="5"/>
        <v>7963846</v>
      </c>
      <c r="T85" s="46">
        <v>97760</v>
      </c>
      <c r="U85" s="46">
        <v>288880</v>
      </c>
      <c r="V85" s="46">
        <v>54181</v>
      </c>
      <c r="W85" s="46">
        <v>475951</v>
      </c>
      <c r="X85" s="46"/>
      <c r="Y85" s="46">
        <v>21448</v>
      </c>
      <c r="Z85" s="46">
        <v>102085</v>
      </c>
      <c r="AA85" s="46">
        <v>1404</v>
      </c>
      <c r="AB85" s="46">
        <v>2592</v>
      </c>
      <c r="AC85" s="46">
        <v>26177</v>
      </c>
      <c r="AD85" s="95">
        <f t="shared" si="3"/>
        <v>1070478</v>
      </c>
      <c r="AE85" s="61">
        <f t="shared" si="4"/>
        <v>9034324</v>
      </c>
    </row>
    <row r="86" spans="1:31" x14ac:dyDescent="0.4">
      <c r="A86" s="22" t="s">
        <v>193</v>
      </c>
      <c r="B86" s="22">
        <v>3</v>
      </c>
      <c r="C86" s="23" t="s">
        <v>194</v>
      </c>
      <c r="D86" s="46"/>
      <c r="E86" s="46">
        <v>1017</v>
      </c>
      <c r="F86" s="46">
        <v>4530</v>
      </c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>
        <f t="shared" si="5"/>
        <v>5547</v>
      </c>
      <c r="T86" s="46"/>
      <c r="U86" s="46"/>
      <c r="V86" s="46"/>
      <c r="W86" s="46"/>
      <c r="X86" s="46"/>
      <c r="Y86" s="46"/>
      <c r="Z86" s="46">
        <v>231</v>
      </c>
      <c r="AA86" s="46"/>
      <c r="AB86" s="46"/>
      <c r="AC86" s="46"/>
      <c r="AD86" s="95">
        <f t="shared" si="3"/>
        <v>231</v>
      </c>
      <c r="AE86" s="61">
        <f t="shared" si="4"/>
        <v>5778</v>
      </c>
    </row>
    <row r="87" spans="1:31" x14ac:dyDescent="0.4">
      <c r="A87" s="22" t="s">
        <v>195</v>
      </c>
      <c r="B87" s="22">
        <v>3</v>
      </c>
      <c r="C87" s="23" t="s">
        <v>196</v>
      </c>
      <c r="D87" s="46"/>
      <c r="E87" s="46">
        <v>21305</v>
      </c>
      <c r="F87" s="46"/>
      <c r="G87" s="46"/>
      <c r="H87" s="46">
        <v>130946</v>
      </c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>
        <f t="shared" si="5"/>
        <v>152251</v>
      </c>
      <c r="T87" s="46">
        <v>1841</v>
      </c>
      <c r="U87" s="46">
        <v>595</v>
      </c>
      <c r="V87" s="46"/>
      <c r="W87" s="46"/>
      <c r="X87" s="46"/>
      <c r="Y87" s="46"/>
      <c r="Z87" s="46"/>
      <c r="AA87" s="46"/>
      <c r="AB87" s="46"/>
      <c r="AC87" s="46"/>
      <c r="AD87" s="95">
        <f t="shared" si="3"/>
        <v>2436</v>
      </c>
      <c r="AE87" s="61">
        <f t="shared" si="4"/>
        <v>154687</v>
      </c>
    </row>
    <row r="88" spans="1:31" x14ac:dyDescent="0.4">
      <c r="A88" s="22" t="s">
        <v>197</v>
      </c>
      <c r="B88" s="22">
        <v>3</v>
      </c>
      <c r="C88" s="23" t="s">
        <v>198</v>
      </c>
      <c r="D88" s="46"/>
      <c r="E88" s="46">
        <v>974247</v>
      </c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>
        <f t="shared" si="5"/>
        <v>974247</v>
      </c>
      <c r="T88" s="46"/>
      <c r="U88" s="46"/>
      <c r="V88" s="46"/>
      <c r="W88" s="46"/>
      <c r="X88" s="46"/>
      <c r="Y88" s="46"/>
      <c r="Z88" s="46">
        <v>28462</v>
      </c>
      <c r="AA88" s="46"/>
      <c r="AB88" s="46"/>
      <c r="AC88" s="46"/>
      <c r="AD88" s="95">
        <f t="shared" si="3"/>
        <v>28462</v>
      </c>
      <c r="AE88" s="61">
        <f t="shared" si="4"/>
        <v>1002709</v>
      </c>
    </row>
    <row r="89" spans="1:31" x14ac:dyDescent="0.4">
      <c r="A89" s="22" t="s">
        <v>199</v>
      </c>
      <c r="B89" s="22">
        <v>3</v>
      </c>
      <c r="C89" s="23" t="s">
        <v>200</v>
      </c>
      <c r="D89" s="46">
        <v>289126</v>
      </c>
      <c r="E89" s="46">
        <v>829</v>
      </c>
      <c r="F89" s="46">
        <v>100106</v>
      </c>
      <c r="G89" s="46"/>
      <c r="H89" s="46">
        <v>87422</v>
      </c>
      <c r="I89" s="46">
        <v>2605</v>
      </c>
      <c r="J89" s="46"/>
      <c r="K89" s="46"/>
      <c r="L89" s="46"/>
      <c r="M89" s="46"/>
      <c r="N89" s="46"/>
      <c r="O89" s="46"/>
      <c r="P89" s="46"/>
      <c r="Q89" s="46"/>
      <c r="R89" s="46"/>
      <c r="S89" s="46">
        <f t="shared" si="5"/>
        <v>480088</v>
      </c>
      <c r="T89" s="46"/>
      <c r="U89" s="46">
        <v>25630</v>
      </c>
      <c r="V89" s="46">
        <v>6858</v>
      </c>
      <c r="W89" s="46">
        <v>377243</v>
      </c>
      <c r="X89" s="46"/>
      <c r="Y89" s="46">
        <v>18798</v>
      </c>
      <c r="Z89" s="46">
        <v>26217</v>
      </c>
      <c r="AA89" s="46"/>
      <c r="AB89" s="46"/>
      <c r="AC89" s="46"/>
      <c r="AD89" s="95">
        <f t="shared" si="3"/>
        <v>454746</v>
      </c>
      <c r="AE89" s="61">
        <f t="shared" si="4"/>
        <v>934834</v>
      </c>
    </row>
    <row r="90" spans="1:31" x14ac:dyDescent="0.4">
      <c r="A90" s="22" t="s">
        <v>201</v>
      </c>
      <c r="B90" s="22">
        <v>2</v>
      </c>
      <c r="C90" s="23" t="s">
        <v>202</v>
      </c>
      <c r="D90" s="46">
        <v>11204426</v>
      </c>
      <c r="E90" s="46">
        <v>22289901</v>
      </c>
      <c r="F90" s="46">
        <v>6589140</v>
      </c>
      <c r="G90" s="46">
        <v>83726</v>
      </c>
      <c r="H90" s="46">
        <v>4379000</v>
      </c>
      <c r="I90" s="46">
        <v>202274</v>
      </c>
      <c r="J90" s="46">
        <v>77536</v>
      </c>
      <c r="K90" s="46"/>
      <c r="L90" s="46"/>
      <c r="M90" s="46">
        <v>569</v>
      </c>
      <c r="N90" s="46"/>
      <c r="O90" s="46">
        <v>64282</v>
      </c>
      <c r="P90" s="46"/>
      <c r="Q90" s="46"/>
      <c r="R90" s="46"/>
      <c r="S90" s="46">
        <f t="shared" si="5"/>
        <v>44890854</v>
      </c>
      <c r="T90" s="46">
        <v>738304</v>
      </c>
      <c r="U90" s="46">
        <v>1371172</v>
      </c>
      <c r="V90" s="46">
        <v>1001906</v>
      </c>
      <c r="W90" s="46">
        <v>1131826</v>
      </c>
      <c r="X90" s="46">
        <v>2321</v>
      </c>
      <c r="Y90" s="46">
        <v>212656</v>
      </c>
      <c r="Z90" s="46">
        <v>919373</v>
      </c>
      <c r="AA90" s="46">
        <v>24713</v>
      </c>
      <c r="AB90" s="46"/>
      <c r="AC90" s="46">
        <v>52730</v>
      </c>
      <c r="AD90" s="95">
        <f t="shared" si="3"/>
        <v>5455001</v>
      </c>
      <c r="AE90" s="61">
        <f t="shared" si="4"/>
        <v>50345855</v>
      </c>
    </row>
    <row r="91" spans="1:31" x14ac:dyDescent="0.4">
      <c r="A91" s="22" t="s">
        <v>203</v>
      </c>
      <c r="B91" s="22">
        <v>3</v>
      </c>
      <c r="C91" s="23" t="s">
        <v>204</v>
      </c>
      <c r="D91" s="46">
        <v>1367331</v>
      </c>
      <c r="E91" s="46">
        <v>10497260</v>
      </c>
      <c r="F91" s="46">
        <v>1303788</v>
      </c>
      <c r="G91" s="46">
        <v>72120</v>
      </c>
      <c r="H91" s="46">
        <v>3932350</v>
      </c>
      <c r="I91" s="46"/>
      <c r="J91" s="46"/>
      <c r="K91" s="46"/>
      <c r="L91" s="46"/>
      <c r="M91" s="46">
        <v>569</v>
      </c>
      <c r="N91" s="46"/>
      <c r="O91" s="46">
        <v>5767</v>
      </c>
      <c r="P91" s="46"/>
      <c r="Q91" s="46"/>
      <c r="R91" s="46"/>
      <c r="S91" s="46">
        <f t="shared" si="5"/>
        <v>17179185</v>
      </c>
      <c r="T91" s="46">
        <v>383446</v>
      </c>
      <c r="U91" s="46">
        <v>619995</v>
      </c>
      <c r="V91" s="46">
        <v>300317</v>
      </c>
      <c r="W91" s="46">
        <v>299543</v>
      </c>
      <c r="X91" s="46"/>
      <c r="Y91" s="46">
        <v>8110</v>
      </c>
      <c r="Z91" s="46">
        <v>163862</v>
      </c>
      <c r="AA91" s="46">
        <v>22594</v>
      </c>
      <c r="AB91" s="46"/>
      <c r="AC91" s="46"/>
      <c r="AD91" s="95">
        <f t="shared" si="3"/>
        <v>1797867</v>
      </c>
      <c r="AE91" s="61">
        <f t="shared" si="4"/>
        <v>18977052</v>
      </c>
    </row>
    <row r="92" spans="1:31" x14ac:dyDescent="0.4">
      <c r="A92" s="22" t="s">
        <v>205</v>
      </c>
      <c r="B92" s="22">
        <v>3</v>
      </c>
      <c r="C92" s="23" t="s">
        <v>206</v>
      </c>
      <c r="D92" s="46">
        <v>8992497</v>
      </c>
      <c r="E92" s="46">
        <v>3926554</v>
      </c>
      <c r="F92" s="46">
        <v>4391652</v>
      </c>
      <c r="G92" s="46"/>
      <c r="H92" s="46">
        <v>47964</v>
      </c>
      <c r="I92" s="46">
        <v>14496</v>
      </c>
      <c r="J92" s="46">
        <v>1390</v>
      </c>
      <c r="K92" s="46"/>
      <c r="L92" s="46"/>
      <c r="M92" s="46"/>
      <c r="N92" s="46"/>
      <c r="O92" s="46"/>
      <c r="P92" s="46"/>
      <c r="Q92" s="46"/>
      <c r="R92" s="46"/>
      <c r="S92" s="46">
        <f t="shared" si="5"/>
        <v>17374553</v>
      </c>
      <c r="T92" s="46">
        <v>75752</v>
      </c>
      <c r="U92" s="46">
        <v>160542</v>
      </c>
      <c r="V92" s="46">
        <v>505696</v>
      </c>
      <c r="W92" s="46">
        <v>568436</v>
      </c>
      <c r="X92" s="46"/>
      <c r="Y92" s="46">
        <v>9506</v>
      </c>
      <c r="Z92" s="46">
        <v>86736</v>
      </c>
      <c r="AA92" s="46"/>
      <c r="AB92" s="46"/>
      <c r="AC92" s="46"/>
      <c r="AD92" s="95">
        <f t="shared" si="3"/>
        <v>1406668</v>
      </c>
      <c r="AE92" s="61">
        <f t="shared" si="4"/>
        <v>18781221</v>
      </c>
    </row>
    <row r="93" spans="1:31" x14ac:dyDescent="0.4">
      <c r="A93" s="22" t="s">
        <v>207</v>
      </c>
      <c r="B93" s="22">
        <v>2</v>
      </c>
      <c r="C93" s="23" t="s">
        <v>208</v>
      </c>
      <c r="D93" s="46">
        <v>25917</v>
      </c>
      <c r="E93" s="46">
        <v>57282</v>
      </c>
      <c r="F93" s="46">
        <v>39250</v>
      </c>
      <c r="G93" s="46"/>
      <c r="H93" s="46">
        <v>908</v>
      </c>
      <c r="I93" s="46">
        <v>4981</v>
      </c>
      <c r="J93" s="46"/>
      <c r="K93" s="46"/>
      <c r="L93" s="46"/>
      <c r="M93" s="46"/>
      <c r="N93" s="46"/>
      <c r="O93" s="46"/>
      <c r="P93" s="46"/>
      <c r="Q93" s="46"/>
      <c r="R93" s="46"/>
      <c r="S93" s="46">
        <f t="shared" si="5"/>
        <v>128338</v>
      </c>
      <c r="T93" s="46">
        <v>310880</v>
      </c>
      <c r="U93" s="46">
        <v>5753</v>
      </c>
      <c r="V93" s="46">
        <v>501</v>
      </c>
      <c r="W93" s="46">
        <v>2857</v>
      </c>
      <c r="X93" s="46"/>
      <c r="Y93" s="46">
        <v>233774</v>
      </c>
      <c r="Z93" s="46"/>
      <c r="AA93" s="46"/>
      <c r="AB93" s="46"/>
      <c r="AC93" s="46"/>
      <c r="AD93" s="95">
        <f t="shared" si="3"/>
        <v>553765</v>
      </c>
      <c r="AE93" s="61">
        <f t="shared" si="4"/>
        <v>682103</v>
      </c>
    </row>
    <row r="94" spans="1:31" x14ac:dyDescent="0.4">
      <c r="A94" s="22" t="s">
        <v>209</v>
      </c>
      <c r="B94" s="22">
        <v>3</v>
      </c>
      <c r="C94" s="23" t="s">
        <v>210</v>
      </c>
      <c r="D94" s="46"/>
      <c r="E94" s="46">
        <v>5553</v>
      </c>
      <c r="F94" s="46">
        <v>6614</v>
      </c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>
        <f t="shared" si="5"/>
        <v>12167</v>
      </c>
      <c r="T94" s="46">
        <v>267811</v>
      </c>
      <c r="U94" s="46">
        <v>5753</v>
      </c>
      <c r="V94" s="46"/>
      <c r="W94" s="46"/>
      <c r="X94" s="46"/>
      <c r="Y94" s="46">
        <v>233774</v>
      </c>
      <c r="Z94" s="46"/>
      <c r="AA94" s="46"/>
      <c r="AB94" s="46"/>
      <c r="AC94" s="46"/>
      <c r="AD94" s="95">
        <f t="shared" si="3"/>
        <v>507338</v>
      </c>
      <c r="AE94" s="61">
        <f t="shared" si="4"/>
        <v>519505</v>
      </c>
    </row>
    <row r="95" spans="1:31" x14ac:dyDescent="0.4">
      <c r="A95" s="22" t="s">
        <v>211</v>
      </c>
      <c r="B95" s="22">
        <v>4</v>
      </c>
      <c r="C95" s="23" t="s">
        <v>212</v>
      </c>
      <c r="D95" s="46"/>
      <c r="E95" s="46"/>
      <c r="F95" s="46">
        <v>6614</v>
      </c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>
        <f t="shared" si="5"/>
        <v>6614</v>
      </c>
      <c r="T95" s="46">
        <v>267811</v>
      </c>
      <c r="U95" s="46"/>
      <c r="V95" s="46"/>
      <c r="W95" s="46"/>
      <c r="X95" s="46"/>
      <c r="Y95" s="46">
        <v>233774</v>
      </c>
      <c r="Z95" s="46"/>
      <c r="AA95" s="46"/>
      <c r="AB95" s="46"/>
      <c r="AC95" s="46"/>
      <c r="AD95" s="95">
        <f t="shared" si="3"/>
        <v>501585</v>
      </c>
      <c r="AE95" s="61">
        <f t="shared" si="4"/>
        <v>508199</v>
      </c>
    </row>
    <row r="96" spans="1:31" x14ac:dyDescent="0.4">
      <c r="A96" s="22" t="s">
        <v>213</v>
      </c>
      <c r="B96" s="22">
        <v>2</v>
      </c>
      <c r="C96" s="23" t="s">
        <v>214</v>
      </c>
      <c r="D96" s="46">
        <v>251161</v>
      </c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>
        <f t="shared" si="5"/>
        <v>251161</v>
      </c>
      <c r="T96" s="46"/>
      <c r="U96" s="46">
        <v>4997</v>
      </c>
      <c r="V96" s="46">
        <v>824</v>
      </c>
      <c r="W96" s="46"/>
      <c r="X96" s="46"/>
      <c r="Y96" s="46"/>
      <c r="Z96" s="46"/>
      <c r="AA96" s="46"/>
      <c r="AB96" s="46"/>
      <c r="AC96" s="46"/>
      <c r="AD96" s="95">
        <f t="shared" si="3"/>
        <v>5821</v>
      </c>
      <c r="AE96" s="61">
        <f t="shared" si="4"/>
        <v>256982</v>
      </c>
    </row>
    <row r="97" spans="1:31" x14ac:dyDescent="0.4">
      <c r="A97" s="22" t="s">
        <v>215</v>
      </c>
      <c r="B97" s="22">
        <v>2</v>
      </c>
      <c r="C97" s="23" t="s">
        <v>216</v>
      </c>
      <c r="D97" s="46">
        <v>15500641</v>
      </c>
      <c r="E97" s="46">
        <v>86942556</v>
      </c>
      <c r="F97" s="46">
        <v>18710602</v>
      </c>
      <c r="G97" s="46">
        <v>222</v>
      </c>
      <c r="H97" s="46">
        <v>11097707</v>
      </c>
      <c r="I97" s="46">
        <v>4523657</v>
      </c>
      <c r="J97" s="46">
        <v>235220</v>
      </c>
      <c r="K97" s="46">
        <v>57969</v>
      </c>
      <c r="L97" s="46"/>
      <c r="M97" s="46">
        <v>267795</v>
      </c>
      <c r="N97" s="46"/>
      <c r="O97" s="46">
        <v>596</v>
      </c>
      <c r="P97" s="46">
        <v>378</v>
      </c>
      <c r="Q97" s="46"/>
      <c r="R97" s="46"/>
      <c r="S97" s="46">
        <f t="shared" si="5"/>
        <v>137337343</v>
      </c>
      <c r="T97" s="46">
        <v>16790805</v>
      </c>
      <c r="U97" s="46">
        <v>18259823</v>
      </c>
      <c r="V97" s="46">
        <v>4227930</v>
      </c>
      <c r="W97" s="46">
        <v>9463819</v>
      </c>
      <c r="X97" s="46"/>
      <c r="Y97" s="46">
        <v>8176921</v>
      </c>
      <c r="Z97" s="46">
        <v>6139628</v>
      </c>
      <c r="AA97" s="46">
        <v>52534</v>
      </c>
      <c r="AB97" s="46">
        <v>1357</v>
      </c>
      <c r="AC97" s="46">
        <v>135312</v>
      </c>
      <c r="AD97" s="95">
        <f t="shared" si="3"/>
        <v>63248129</v>
      </c>
      <c r="AE97" s="61">
        <f t="shared" si="4"/>
        <v>200585472</v>
      </c>
    </row>
    <row r="98" spans="1:31" x14ac:dyDescent="0.4">
      <c r="A98" s="22" t="s">
        <v>217</v>
      </c>
      <c r="B98" s="22">
        <v>3</v>
      </c>
      <c r="C98" s="23" t="s">
        <v>218</v>
      </c>
      <c r="D98" s="46">
        <v>18229</v>
      </c>
      <c r="E98" s="46">
        <v>6663</v>
      </c>
      <c r="F98" s="46"/>
      <c r="G98" s="46"/>
      <c r="H98" s="46">
        <v>11975</v>
      </c>
      <c r="I98" s="46">
        <v>1709</v>
      </c>
      <c r="J98" s="46">
        <v>27433</v>
      </c>
      <c r="K98" s="46"/>
      <c r="L98" s="46"/>
      <c r="M98" s="46"/>
      <c r="N98" s="46"/>
      <c r="O98" s="46"/>
      <c r="P98" s="46"/>
      <c r="Q98" s="46"/>
      <c r="R98" s="46"/>
      <c r="S98" s="46">
        <f t="shared" si="5"/>
        <v>66009</v>
      </c>
      <c r="T98" s="46"/>
      <c r="U98" s="46">
        <v>32459</v>
      </c>
      <c r="V98" s="46"/>
      <c r="W98" s="46">
        <v>16579</v>
      </c>
      <c r="X98" s="46"/>
      <c r="Y98" s="46">
        <v>3762</v>
      </c>
      <c r="Z98" s="46"/>
      <c r="AA98" s="46"/>
      <c r="AB98" s="46"/>
      <c r="AC98" s="46"/>
      <c r="AD98" s="95">
        <f t="shared" si="3"/>
        <v>52800</v>
      </c>
      <c r="AE98" s="61">
        <f t="shared" si="4"/>
        <v>118809</v>
      </c>
    </row>
    <row r="99" spans="1:31" x14ac:dyDescent="0.4">
      <c r="A99" s="22" t="s">
        <v>219</v>
      </c>
      <c r="B99" s="22">
        <v>3</v>
      </c>
      <c r="C99" s="23" t="s">
        <v>220</v>
      </c>
      <c r="D99" s="46">
        <v>282511</v>
      </c>
      <c r="E99" s="46">
        <v>1534311</v>
      </c>
      <c r="F99" s="46">
        <v>275851</v>
      </c>
      <c r="G99" s="46">
        <v>222</v>
      </c>
      <c r="H99" s="46">
        <v>253251</v>
      </c>
      <c r="I99" s="46">
        <v>1662804</v>
      </c>
      <c r="J99" s="46">
        <v>25981</v>
      </c>
      <c r="K99" s="46">
        <v>17749</v>
      </c>
      <c r="L99" s="46"/>
      <c r="M99" s="46">
        <v>249891</v>
      </c>
      <c r="N99" s="46"/>
      <c r="O99" s="46"/>
      <c r="P99" s="46"/>
      <c r="Q99" s="46"/>
      <c r="R99" s="46"/>
      <c r="S99" s="46">
        <f t="shared" si="5"/>
        <v>4302571</v>
      </c>
      <c r="T99" s="46">
        <v>814472</v>
      </c>
      <c r="U99" s="46">
        <v>888717</v>
      </c>
      <c r="V99" s="46">
        <v>38538</v>
      </c>
      <c r="W99" s="46">
        <v>146210</v>
      </c>
      <c r="X99" s="46"/>
      <c r="Y99" s="46">
        <v>399146</v>
      </c>
      <c r="Z99" s="46">
        <v>399800</v>
      </c>
      <c r="AA99" s="46">
        <v>2703</v>
      </c>
      <c r="AB99" s="46"/>
      <c r="AC99" s="46">
        <v>378</v>
      </c>
      <c r="AD99" s="95">
        <f t="shared" si="3"/>
        <v>2689964</v>
      </c>
      <c r="AE99" s="61">
        <f t="shared" si="4"/>
        <v>6992535</v>
      </c>
    </row>
    <row r="100" spans="1:31" x14ac:dyDescent="0.4">
      <c r="A100" s="22" t="s">
        <v>221</v>
      </c>
      <c r="B100" s="22">
        <v>4</v>
      </c>
      <c r="C100" s="23" t="s">
        <v>222</v>
      </c>
      <c r="D100" s="46">
        <v>11652</v>
      </c>
      <c r="E100" s="46">
        <v>153219</v>
      </c>
      <c r="F100" s="46">
        <v>25140</v>
      </c>
      <c r="G100" s="46"/>
      <c r="H100" s="46">
        <v>1100</v>
      </c>
      <c r="I100" s="46">
        <v>280317</v>
      </c>
      <c r="J100" s="46"/>
      <c r="K100" s="46"/>
      <c r="L100" s="46"/>
      <c r="M100" s="46"/>
      <c r="N100" s="46"/>
      <c r="O100" s="46"/>
      <c r="P100" s="46"/>
      <c r="Q100" s="46"/>
      <c r="R100" s="46"/>
      <c r="S100" s="46">
        <f t="shared" si="5"/>
        <v>471428</v>
      </c>
      <c r="T100" s="46">
        <v>157718</v>
      </c>
      <c r="U100" s="46">
        <v>47400</v>
      </c>
      <c r="V100" s="46">
        <v>1993</v>
      </c>
      <c r="W100" s="46"/>
      <c r="X100" s="46"/>
      <c r="Y100" s="46">
        <v>223</v>
      </c>
      <c r="Z100" s="46">
        <v>17467</v>
      </c>
      <c r="AA100" s="46"/>
      <c r="AB100" s="46"/>
      <c r="AC100" s="46"/>
      <c r="AD100" s="95">
        <f t="shared" si="3"/>
        <v>224801</v>
      </c>
      <c r="AE100" s="61">
        <f t="shared" si="4"/>
        <v>696229</v>
      </c>
    </row>
    <row r="101" spans="1:31" x14ac:dyDescent="0.4">
      <c r="A101" s="22" t="s">
        <v>223</v>
      </c>
      <c r="B101" s="22">
        <v>4</v>
      </c>
      <c r="C101" s="23" t="s">
        <v>224</v>
      </c>
      <c r="D101" s="46">
        <v>137311</v>
      </c>
      <c r="E101" s="46">
        <v>992702</v>
      </c>
      <c r="F101" s="46">
        <v>124481</v>
      </c>
      <c r="G101" s="46">
        <v>222</v>
      </c>
      <c r="H101" s="46">
        <v>193664</v>
      </c>
      <c r="I101" s="46">
        <v>62064</v>
      </c>
      <c r="J101" s="46">
        <v>19350</v>
      </c>
      <c r="K101" s="46">
        <v>17749</v>
      </c>
      <c r="L101" s="46"/>
      <c r="M101" s="46">
        <v>183990</v>
      </c>
      <c r="N101" s="46"/>
      <c r="O101" s="46"/>
      <c r="P101" s="46"/>
      <c r="Q101" s="46"/>
      <c r="R101" s="46"/>
      <c r="S101" s="46">
        <f t="shared" si="5"/>
        <v>1731533</v>
      </c>
      <c r="T101" s="46">
        <v>634309</v>
      </c>
      <c r="U101" s="46">
        <v>720255</v>
      </c>
      <c r="V101" s="46">
        <v>27449</v>
      </c>
      <c r="W101" s="46">
        <v>43118</v>
      </c>
      <c r="X101" s="46"/>
      <c r="Y101" s="46">
        <v>386096</v>
      </c>
      <c r="Z101" s="46">
        <v>125010</v>
      </c>
      <c r="AA101" s="46">
        <v>2703</v>
      </c>
      <c r="AB101" s="46"/>
      <c r="AC101" s="46">
        <v>378</v>
      </c>
      <c r="AD101" s="95">
        <f t="shared" si="3"/>
        <v>1939318</v>
      </c>
      <c r="AE101" s="61">
        <f t="shared" si="4"/>
        <v>3670851</v>
      </c>
    </row>
    <row r="102" spans="1:31" x14ac:dyDescent="0.4">
      <c r="A102" s="22" t="s">
        <v>225</v>
      </c>
      <c r="B102" s="22">
        <v>3</v>
      </c>
      <c r="C102" s="23" t="s">
        <v>226</v>
      </c>
      <c r="D102" s="46">
        <v>976158</v>
      </c>
      <c r="E102" s="46">
        <v>3942287</v>
      </c>
      <c r="F102" s="46">
        <v>436063</v>
      </c>
      <c r="G102" s="46"/>
      <c r="H102" s="46">
        <v>177694</v>
      </c>
      <c r="I102" s="46">
        <v>23467</v>
      </c>
      <c r="J102" s="46">
        <v>1241</v>
      </c>
      <c r="K102" s="46"/>
      <c r="L102" s="46"/>
      <c r="M102" s="46"/>
      <c r="N102" s="46"/>
      <c r="O102" s="46"/>
      <c r="P102" s="46"/>
      <c r="Q102" s="46"/>
      <c r="R102" s="46"/>
      <c r="S102" s="46">
        <f t="shared" si="5"/>
        <v>5556910</v>
      </c>
      <c r="T102" s="46">
        <v>488581</v>
      </c>
      <c r="U102" s="46">
        <v>445690</v>
      </c>
      <c r="V102" s="46">
        <v>53835</v>
      </c>
      <c r="W102" s="46">
        <v>874374</v>
      </c>
      <c r="X102" s="46"/>
      <c r="Y102" s="46">
        <v>111048</v>
      </c>
      <c r="Z102" s="46">
        <v>358118</v>
      </c>
      <c r="AA102" s="46"/>
      <c r="AB102" s="46"/>
      <c r="AC102" s="46">
        <v>6428</v>
      </c>
      <c r="AD102" s="95">
        <f t="shared" si="3"/>
        <v>2338074</v>
      </c>
      <c r="AE102" s="61">
        <f t="shared" si="4"/>
        <v>7894984</v>
      </c>
    </row>
    <row r="103" spans="1:31" x14ac:dyDescent="0.4">
      <c r="A103" s="22" t="s">
        <v>227</v>
      </c>
      <c r="B103" s="22">
        <v>3</v>
      </c>
      <c r="C103" s="23" t="s">
        <v>228</v>
      </c>
      <c r="D103" s="46">
        <v>22861</v>
      </c>
      <c r="E103" s="46">
        <v>3012156</v>
      </c>
      <c r="F103" s="46">
        <v>111104</v>
      </c>
      <c r="G103" s="46"/>
      <c r="H103" s="46">
        <v>135213</v>
      </c>
      <c r="I103" s="46">
        <v>1673</v>
      </c>
      <c r="J103" s="46"/>
      <c r="K103" s="46"/>
      <c r="L103" s="46"/>
      <c r="M103" s="46"/>
      <c r="N103" s="46"/>
      <c r="O103" s="46"/>
      <c r="P103" s="46"/>
      <c r="Q103" s="46"/>
      <c r="R103" s="46"/>
      <c r="S103" s="46">
        <f t="shared" si="5"/>
        <v>3283007</v>
      </c>
      <c r="T103" s="46">
        <v>43792</v>
      </c>
      <c r="U103" s="46">
        <v>88253</v>
      </c>
      <c r="V103" s="46">
        <v>3110</v>
      </c>
      <c r="W103" s="46">
        <v>573427</v>
      </c>
      <c r="X103" s="46"/>
      <c r="Y103" s="46">
        <v>21499</v>
      </c>
      <c r="Z103" s="46">
        <v>104932</v>
      </c>
      <c r="AA103" s="46">
        <v>32519</v>
      </c>
      <c r="AB103" s="46"/>
      <c r="AC103" s="46"/>
      <c r="AD103" s="95">
        <f t="shared" si="3"/>
        <v>867532</v>
      </c>
      <c r="AE103" s="61">
        <f t="shared" si="4"/>
        <v>4150539</v>
      </c>
    </row>
    <row r="104" spans="1:31" x14ac:dyDescent="0.4">
      <c r="A104" s="22" t="s">
        <v>229</v>
      </c>
      <c r="B104" s="22">
        <v>2</v>
      </c>
      <c r="C104" s="23" t="s">
        <v>230</v>
      </c>
      <c r="D104" s="46">
        <v>18371321</v>
      </c>
      <c r="E104" s="46">
        <v>37230972</v>
      </c>
      <c r="F104" s="46">
        <v>7441462</v>
      </c>
      <c r="G104" s="46">
        <v>4621</v>
      </c>
      <c r="H104" s="46">
        <v>3337047</v>
      </c>
      <c r="I104" s="46">
        <v>4097204</v>
      </c>
      <c r="J104" s="46">
        <v>445697</v>
      </c>
      <c r="K104" s="46">
        <v>14278</v>
      </c>
      <c r="L104" s="46"/>
      <c r="M104" s="46">
        <v>44758</v>
      </c>
      <c r="N104" s="46"/>
      <c r="O104" s="46">
        <v>6443</v>
      </c>
      <c r="P104" s="46">
        <v>29163</v>
      </c>
      <c r="Q104" s="46"/>
      <c r="R104" s="46">
        <v>322</v>
      </c>
      <c r="S104" s="46">
        <f t="shared" si="5"/>
        <v>71023288</v>
      </c>
      <c r="T104" s="46">
        <v>2937700</v>
      </c>
      <c r="U104" s="46">
        <v>11610984</v>
      </c>
      <c r="V104" s="46">
        <v>2544569</v>
      </c>
      <c r="W104" s="46">
        <v>4295143</v>
      </c>
      <c r="X104" s="46">
        <v>253</v>
      </c>
      <c r="Y104" s="46">
        <v>2679146</v>
      </c>
      <c r="Z104" s="46">
        <v>4165750</v>
      </c>
      <c r="AA104" s="46">
        <v>6310</v>
      </c>
      <c r="AB104" s="46"/>
      <c r="AC104" s="46">
        <v>19674</v>
      </c>
      <c r="AD104" s="95">
        <f t="shared" si="3"/>
        <v>28259529</v>
      </c>
      <c r="AE104" s="61">
        <f t="shared" si="4"/>
        <v>99282817</v>
      </c>
    </row>
    <row r="105" spans="1:31" x14ac:dyDescent="0.4">
      <c r="A105" s="24" t="s">
        <v>231</v>
      </c>
      <c r="B105" s="24">
        <v>1</v>
      </c>
      <c r="C105" s="25" t="s">
        <v>232</v>
      </c>
      <c r="D105" s="93">
        <v>48119135</v>
      </c>
      <c r="E105" s="93">
        <v>223546144</v>
      </c>
      <c r="F105" s="93">
        <v>51899145</v>
      </c>
      <c r="G105" s="93">
        <v>280237</v>
      </c>
      <c r="H105" s="93">
        <v>15811848</v>
      </c>
      <c r="I105" s="93">
        <v>34015019</v>
      </c>
      <c r="J105" s="93">
        <v>3384423</v>
      </c>
      <c r="K105" s="93">
        <v>275111</v>
      </c>
      <c r="L105" s="93">
        <v>352</v>
      </c>
      <c r="M105" s="93">
        <v>3414943</v>
      </c>
      <c r="N105" s="93">
        <v>725</v>
      </c>
      <c r="O105" s="93">
        <v>103949</v>
      </c>
      <c r="P105" s="93">
        <v>506299</v>
      </c>
      <c r="Q105" s="93">
        <v>46356</v>
      </c>
      <c r="R105" s="93">
        <v>6604</v>
      </c>
      <c r="S105" s="93">
        <f t="shared" si="5"/>
        <v>381410290</v>
      </c>
      <c r="T105" s="93">
        <v>35229894</v>
      </c>
      <c r="U105" s="93">
        <v>143732182</v>
      </c>
      <c r="V105" s="93">
        <v>8649152</v>
      </c>
      <c r="W105" s="93">
        <v>28393689</v>
      </c>
      <c r="X105" s="93">
        <v>12991</v>
      </c>
      <c r="Y105" s="93">
        <v>12343391</v>
      </c>
      <c r="Z105" s="93">
        <v>58448101</v>
      </c>
      <c r="AA105" s="93">
        <v>591585</v>
      </c>
      <c r="AB105" s="93">
        <v>42428</v>
      </c>
      <c r="AC105" s="93">
        <v>1124847</v>
      </c>
      <c r="AD105" s="94">
        <f t="shared" si="3"/>
        <v>288568260</v>
      </c>
      <c r="AE105" s="93">
        <f t="shared" si="4"/>
        <v>669978550</v>
      </c>
    </row>
    <row r="106" spans="1:31" x14ac:dyDescent="0.4">
      <c r="A106" s="22" t="s">
        <v>233</v>
      </c>
      <c r="B106" s="22">
        <v>2</v>
      </c>
      <c r="C106" s="23" t="s">
        <v>234</v>
      </c>
      <c r="D106" s="46">
        <v>1711</v>
      </c>
      <c r="E106" s="46">
        <v>165663</v>
      </c>
      <c r="F106" s="46"/>
      <c r="G106" s="46"/>
      <c r="H106" s="46"/>
      <c r="I106" s="46"/>
      <c r="J106" s="46"/>
      <c r="K106" s="46"/>
      <c r="L106" s="46"/>
      <c r="M106" s="46">
        <v>222</v>
      </c>
      <c r="N106" s="46"/>
      <c r="O106" s="46"/>
      <c r="P106" s="46"/>
      <c r="Q106" s="46"/>
      <c r="R106" s="46"/>
      <c r="S106" s="46">
        <f t="shared" si="5"/>
        <v>167596</v>
      </c>
      <c r="T106" s="46">
        <v>6375</v>
      </c>
      <c r="U106" s="46">
        <v>6610</v>
      </c>
      <c r="V106" s="46"/>
      <c r="W106" s="46"/>
      <c r="X106" s="46"/>
      <c r="Y106" s="46"/>
      <c r="Z106" s="46"/>
      <c r="AA106" s="46"/>
      <c r="AB106" s="46"/>
      <c r="AC106" s="46">
        <v>847</v>
      </c>
      <c r="AD106" s="95">
        <f t="shared" si="3"/>
        <v>13832</v>
      </c>
      <c r="AE106" s="61">
        <f t="shared" si="4"/>
        <v>181428</v>
      </c>
    </row>
    <row r="107" spans="1:31" x14ac:dyDescent="0.4">
      <c r="A107" s="22" t="s">
        <v>235</v>
      </c>
      <c r="B107" s="22">
        <v>2</v>
      </c>
      <c r="C107" s="23" t="s">
        <v>236</v>
      </c>
      <c r="D107" s="46">
        <v>1845027</v>
      </c>
      <c r="E107" s="46">
        <v>11810274</v>
      </c>
      <c r="F107" s="46">
        <v>2952709</v>
      </c>
      <c r="G107" s="46">
        <v>112783</v>
      </c>
      <c r="H107" s="46">
        <v>1017009</v>
      </c>
      <c r="I107" s="46">
        <v>1501127</v>
      </c>
      <c r="J107" s="46">
        <v>915326</v>
      </c>
      <c r="K107" s="46">
        <v>56054</v>
      </c>
      <c r="L107" s="46"/>
      <c r="M107" s="46">
        <v>147254</v>
      </c>
      <c r="N107" s="46"/>
      <c r="O107" s="46">
        <v>7419</v>
      </c>
      <c r="P107" s="46">
        <v>456612</v>
      </c>
      <c r="Q107" s="46">
        <v>37725</v>
      </c>
      <c r="R107" s="46"/>
      <c r="S107" s="46">
        <f t="shared" si="5"/>
        <v>20859319</v>
      </c>
      <c r="T107" s="46">
        <v>2155719</v>
      </c>
      <c r="U107" s="46">
        <v>7672494</v>
      </c>
      <c r="V107" s="46">
        <v>1966578</v>
      </c>
      <c r="W107" s="46">
        <v>1698073</v>
      </c>
      <c r="X107" s="46">
        <v>207</v>
      </c>
      <c r="Y107" s="46">
        <v>1286175</v>
      </c>
      <c r="Z107" s="46">
        <v>3023995</v>
      </c>
      <c r="AA107" s="46">
        <v>27180</v>
      </c>
      <c r="AB107" s="46">
        <v>624</v>
      </c>
      <c r="AC107" s="46">
        <v>40577</v>
      </c>
      <c r="AD107" s="95">
        <f t="shared" si="3"/>
        <v>17871622</v>
      </c>
      <c r="AE107" s="61">
        <f t="shared" si="4"/>
        <v>38730941</v>
      </c>
    </row>
    <row r="108" spans="1:31" x14ac:dyDescent="0.4">
      <c r="A108" s="22" t="s">
        <v>237</v>
      </c>
      <c r="B108" s="22">
        <v>3</v>
      </c>
      <c r="C108" s="23" t="s">
        <v>238</v>
      </c>
      <c r="D108" s="46">
        <v>118271</v>
      </c>
      <c r="E108" s="46">
        <v>4109085</v>
      </c>
      <c r="F108" s="46">
        <v>176261</v>
      </c>
      <c r="G108" s="46"/>
      <c r="H108" s="46">
        <v>132895</v>
      </c>
      <c r="I108" s="46">
        <v>379985</v>
      </c>
      <c r="J108" s="46">
        <v>125810</v>
      </c>
      <c r="K108" s="46">
        <v>2913</v>
      </c>
      <c r="L108" s="46"/>
      <c r="M108" s="46">
        <v>1039</v>
      </c>
      <c r="N108" s="46"/>
      <c r="O108" s="46"/>
      <c r="P108" s="46"/>
      <c r="Q108" s="46"/>
      <c r="R108" s="46"/>
      <c r="S108" s="46">
        <f t="shared" si="5"/>
        <v>5046259</v>
      </c>
      <c r="T108" s="46">
        <v>245488</v>
      </c>
      <c r="U108" s="46">
        <v>2962722</v>
      </c>
      <c r="V108" s="46">
        <v>26812</v>
      </c>
      <c r="W108" s="46">
        <v>83000</v>
      </c>
      <c r="X108" s="46"/>
      <c r="Y108" s="46">
        <v>106888</v>
      </c>
      <c r="Z108" s="46">
        <v>1226175</v>
      </c>
      <c r="AA108" s="46">
        <v>532</v>
      </c>
      <c r="AB108" s="46"/>
      <c r="AC108" s="46">
        <v>7168</v>
      </c>
      <c r="AD108" s="95">
        <f t="shared" si="3"/>
        <v>4658785</v>
      </c>
      <c r="AE108" s="61">
        <f t="shared" si="4"/>
        <v>9705044</v>
      </c>
    </row>
    <row r="109" spans="1:31" x14ac:dyDescent="0.4">
      <c r="A109" s="22" t="s">
        <v>239</v>
      </c>
      <c r="B109" s="22">
        <v>3</v>
      </c>
      <c r="C109" s="23" t="s">
        <v>240</v>
      </c>
      <c r="D109" s="46">
        <v>1084235</v>
      </c>
      <c r="E109" s="46">
        <v>572548</v>
      </c>
      <c r="F109" s="46">
        <v>2010502</v>
      </c>
      <c r="G109" s="46">
        <v>112305</v>
      </c>
      <c r="H109" s="46">
        <v>239267</v>
      </c>
      <c r="I109" s="46">
        <v>251053</v>
      </c>
      <c r="J109" s="46">
        <v>640067</v>
      </c>
      <c r="K109" s="46">
        <v>28965</v>
      </c>
      <c r="L109" s="46"/>
      <c r="M109" s="46">
        <v>129484</v>
      </c>
      <c r="N109" s="46"/>
      <c r="O109" s="46">
        <v>6843</v>
      </c>
      <c r="P109" s="46">
        <v>443684</v>
      </c>
      <c r="Q109" s="46">
        <v>37725</v>
      </c>
      <c r="R109" s="46"/>
      <c r="S109" s="46">
        <f t="shared" si="5"/>
        <v>5556678</v>
      </c>
      <c r="T109" s="46">
        <v>134379</v>
      </c>
      <c r="U109" s="46">
        <v>1801425</v>
      </c>
      <c r="V109" s="46">
        <v>1699644</v>
      </c>
      <c r="W109" s="46">
        <v>1071719</v>
      </c>
      <c r="X109" s="46"/>
      <c r="Y109" s="46">
        <v>462243</v>
      </c>
      <c r="Z109" s="46">
        <v>225952</v>
      </c>
      <c r="AA109" s="46">
        <v>1047</v>
      </c>
      <c r="AB109" s="46"/>
      <c r="AC109" s="46">
        <v>30029</v>
      </c>
      <c r="AD109" s="95">
        <f t="shared" si="3"/>
        <v>5426438</v>
      </c>
      <c r="AE109" s="61">
        <f t="shared" si="4"/>
        <v>10983116</v>
      </c>
    </row>
    <row r="110" spans="1:31" x14ac:dyDescent="0.4">
      <c r="A110" s="22" t="s">
        <v>241</v>
      </c>
      <c r="B110" s="22">
        <v>4</v>
      </c>
      <c r="C110" s="23" t="s">
        <v>242</v>
      </c>
      <c r="D110" s="46">
        <v>1029406</v>
      </c>
      <c r="E110" s="46">
        <v>556796</v>
      </c>
      <c r="F110" s="46">
        <v>1985957</v>
      </c>
      <c r="G110" s="46">
        <v>12767</v>
      </c>
      <c r="H110" s="46">
        <v>223458</v>
      </c>
      <c r="I110" s="46">
        <v>247201</v>
      </c>
      <c r="J110" s="46">
        <v>613071</v>
      </c>
      <c r="K110" s="46">
        <v>28965</v>
      </c>
      <c r="L110" s="46"/>
      <c r="M110" s="46">
        <v>128909</v>
      </c>
      <c r="N110" s="46"/>
      <c r="O110" s="46">
        <v>6843</v>
      </c>
      <c r="P110" s="46">
        <v>436550</v>
      </c>
      <c r="Q110" s="46">
        <v>37725</v>
      </c>
      <c r="R110" s="46"/>
      <c r="S110" s="46">
        <f t="shared" si="5"/>
        <v>5307648</v>
      </c>
      <c r="T110" s="46">
        <v>118705</v>
      </c>
      <c r="U110" s="46">
        <v>1787493</v>
      </c>
      <c r="V110" s="46">
        <v>1696126</v>
      </c>
      <c r="W110" s="46">
        <v>910141</v>
      </c>
      <c r="X110" s="46"/>
      <c r="Y110" s="46">
        <v>395550</v>
      </c>
      <c r="Z110" s="46">
        <v>155375</v>
      </c>
      <c r="AA110" s="46"/>
      <c r="AB110" s="46"/>
      <c r="AC110" s="46"/>
      <c r="AD110" s="95">
        <f t="shared" si="3"/>
        <v>5063390</v>
      </c>
      <c r="AE110" s="61">
        <f t="shared" si="4"/>
        <v>10371038</v>
      </c>
    </row>
    <row r="111" spans="1:31" x14ac:dyDescent="0.4">
      <c r="A111" s="22" t="s">
        <v>243</v>
      </c>
      <c r="B111" s="22">
        <v>4</v>
      </c>
      <c r="C111" s="23" t="s">
        <v>244</v>
      </c>
      <c r="D111" s="46"/>
      <c r="E111" s="46">
        <v>6129</v>
      </c>
      <c r="F111" s="46">
        <v>630</v>
      </c>
      <c r="G111" s="46"/>
      <c r="H111" s="46">
        <v>4153</v>
      </c>
      <c r="I111" s="46">
        <v>840</v>
      </c>
      <c r="J111" s="46"/>
      <c r="K111" s="46"/>
      <c r="L111" s="46"/>
      <c r="M111" s="46"/>
      <c r="N111" s="46"/>
      <c r="O111" s="46"/>
      <c r="P111" s="46"/>
      <c r="Q111" s="46"/>
      <c r="R111" s="46"/>
      <c r="S111" s="46">
        <f t="shared" si="5"/>
        <v>11752</v>
      </c>
      <c r="T111" s="46"/>
      <c r="U111" s="46">
        <v>362</v>
      </c>
      <c r="V111" s="46">
        <v>3316</v>
      </c>
      <c r="W111" s="46">
        <v>1816</v>
      </c>
      <c r="X111" s="46"/>
      <c r="Y111" s="46"/>
      <c r="Z111" s="46"/>
      <c r="AA111" s="46"/>
      <c r="AB111" s="46"/>
      <c r="AC111" s="46"/>
      <c r="AD111" s="95">
        <f t="shared" si="3"/>
        <v>5494</v>
      </c>
      <c r="AE111" s="61">
        <f t="shared" si="4"/>
        <v>17246</v>
      </c>
    </row>
    <row r="112" spans="1:31" x14ac:dyDescent="0.4">
      <c r="A112" s="22" t="s">
        <v>245</v>
      </c>
      <c r="B112" s="22">
        <v>3</v>
      </c>
      <c r="C112" s="23" t="s">
        <v>246</v>
      </c>
      <c r="D112" s="46">
        <v>47863</v>
      </c>
      <c r="E112" s="46">
        <v>741008</v>
      </c>
      <c r="F112" s="46">
        <v>137880</v>
      </c>
      <c r="G112" s="46">
        <v>478</v>
      </c>
      <c r="H112" s="46">
        <v>109275</v>
      </c>
      <c r="I112" s="46">
        <v>85424</v>
      </c>
      <c r="J112" s="46">
        <v>10680</v>
      </c>
      <c r="K112" s="46">
        <v>10405</v>
      </c>
      <c r="L112" s="46"/>
      <c r="M112" s="46">
        <v>4596</v>
      </c>
      <c r="N112" s="46"/>
      <c r="O112" s="46">
        <v>576</v>
      </c>
      <c r="P112" s="46">
        <v>12928</v>
      </c>
      <c r="Q112" s="46"/>
      <c r="R112" s="46"/>
      <c r="S112" s="46">
        <f t="shared" si="5"/>
        <v>1161113</v>
      </c>
      <c r="T112" s="46">
        <v>50258</v>
      </c>
      <c r="U112" s="46">
        <v>153630</v>
      </c>
      <c r="V112" s="46">
        <v>164203</v>
      </c>
      <c r="W112" s="46">
        <v>4310</v>
      </c>
      <c r="X112" s="46">
        <v>207</v>
      </c>
      <c r="Y112" s="46">
        <v>59244</v>
      </c>
      <c r="Z112" s="46">
        <v>313293</v>
      </c>
      <c r="AA112" s="46"/>
      <c r="AB112" s="46"/>
      <c r="AC112" s="46">
        <v>241</v>
      </c>
      <c r="AD112" s="95">
        <f t="shared" si="3"/>
        <v>745386</v>
      </c>
      <c r="AE112" s="61">
        <f t="shared" si="4"/>
        <v>1906499</v>
      </c>
    </row>
    <row r="113" spans="1:31" x14ac:dyDescent="0.4">
      <c r="A113" s="22" t="s">
        <v>247</v>
      </c>
      <c r="B113" s="22">
        <v>2</v>
      </c>
      <c r="C113" s="23" t="s">
        <v>248</v>
      </c>
      <c r="D113" s="46">
        <v>55840</v>
      </c>
      <c r="E113" s="46">
        <v>294312</v>
      </c>
      <c r="F113" s="46">
        <v>54660</v>
      </c>
      <c r="G113" s="46"/>
      <c r="H113" s="46">
        <v>25270</v>
      </c>
      <c r="I113" s="46">
        <v>6628</v>
      </c>
      <c r="J113" s="46"/>
      <c r="K113" s="46">
        <v>872</v>
      </c>
      <c r="L113" s="46"/>
      <c r="M113" s="46"/>
      <c r="N113" s="46"/>
      <c r="O113" s="46">
        <v>416</v>
      </c>
      <c r="P113" s="46"/>
      <c r="Q113" s="46"/>
      <c r="R113" s="46"/>
      <c r="S113" s="46">
        <f t="shared" si="5"/>
        <v>437998</v>
      </c>
      <c r="T113" s="46">
        <v>150355</v>
      </c>
      <c r="U113" s="46">
        <v>26987</v>
      </c>
      <c r="V113" s="46">
        <v>12264</v>
      </c>
      <c r="W113" s="46">
        <v>2976</v>
      </c>
      <c r="X113" s="46"/>
      <c r="Y113" s="46">
        <v>2714</v>
      </c>
      <c r="Z113" s="46">
        <v>29371</v>
      </c>
      <c r="AA113" s="46">
        <v>457</v>
      </c>
      <c r="AB113" s="46"/>
      <c r="AC113" s="46"/>
      <c r="AD113" s="95">
        <f t="shared" si="3"/>
        <v>225124</v>
      </c>
      <c r="AE113" s="61">
        <f t="shared" si="4"/>
        <v>663122</v>
      </c>
    </row>
    <row r="114" spans="1:31" x14ac:dyDescent="0.4">
      <c r="A114" s="22" t="s">
        <v>249</v>
      </c>
      <c r="B114" s="22">
        <v>3</v>
      </c>
      <c r="C114" s="23" t="s">
        <v>250</v>
      </c>
      <c r="D114" s="46">
        <v>977</v>
      </c>
      <c r="E114" s="46">
        <v>90192</v>
      </c>
      <c r="F114" s="46">
        <v>690</v>
      </c>
      <c r="G114" s="46"/>
      <c r="H114" s="46">
        <v>204</v>
      </c>
      <c r="I114" s="46">
        <v>4046</v>
      </c>
      <c r="J114" s="46"/>
      <c r="K114" s="46"/>
      <c r="L114" s="46"/>
      <c r="M114" s="46"/>
      <c r="N114" s="46"/>
      <c r="O114" s="46"/>
      <c r="P114" s="46"/>
      <c r="Q114" s="46"/>
      <c r="R114" s="46"/>
      <c r="S114" s="46">
        <f t="shared" si="5"/>
        <v>96109</v>
      </c>
      <c r="T114" s="46">
        <v>3432</v>
      </c>
      <c r="U114" s="46">
        <v>5737</v>
      </c>
      <c r="V114" s="46"/>
      <c r="W114" s="46"/>
      <c r="X114" s="46"/>
      <c r="Y114" s="46">
        <v>455</v>
      </c>
      <c r="Z114" s="46">
        <v>9857</v>
      </c>
      <c r="AA114" s="46"/>
      <c r="AB114" s="46"/>
      <c r="AC114" s="46"/>
      <c r="AD114" s="95">
        <f t="shared" si="3"/>
        <v>19481</v>
      </c>
      <c r="AE114" s="61">
        <f t="shared" si="4"/>
        <v>115590</v>
      </c>
    </row>
    <row r="115" spans="1:31" x14ac:dyDescent="0.4">
      <c r="A115" s="22" t="s">
        <v>251</v>
      </c>
      <c r="B115" s="22">
        <v>4</v>
      </c>
      <c r="C115" s="23" t="s">
        <v>252</v>
      </c>
      <c r="D115" s="46">
        <v>392</v>
      </c>
      <c r="E115" s="46">
        <v>9597</v>
      </c>
      <c r="F115" s="46"/>
      <c r="G115" s="46"/>
      <c r="H115" s="46">
        <v>204</v>
      </c>
      <c r="I115" s="46">
        <v>2932</v>
      </c>
      <c r="J115" s="46"/>
      <c r="K115" s="46"/>
      <c r="L115" s="46"/>
      <c r="M115" s="46"/>
      <c r="N115" s="46"/>
      <c r="O115" s="46"/>
      <c r="P115" s="46"/>
      <c r="Q115" s="46"/>
      <c r="R115" s="46"/>
      <c r="S115" s="46">
        <f t="shared" si="5"/>
        <v>13125</v>
      </c>
      <c r="T115" s="46">
        <v>1488</v>
      </c>
      <c r="U115" s="46">
        <v>4650</v>
      </c>
      <c r="V115" s="46"/>
      <c r="W115" s="46"/>
      <c r="X115" s="46"/>
      <c r="Y115" s="46">
        <v>455</v>
      </c>
      <c r="Z115" s="46"/>
      <c r="AA115" s="46"/>
      <c r="AB115" s="46"/>
      <c r="AC115" s="46"/>
      <c r="AD115" s="95">
        <f t="shared" si="3"/>
        <v>6593</v>
      </c>
      <c r="AE115" s="61">
        <f t="shared" si="4"/>
        <v>19718</v>
      </c>
    </row>
    <row r="116" spans="1:31" x14ac:dyDescent="0.4">
      <c r="A116" s="22" t="s">
        <v>253</v>
      </c>
      <c r="B116" s="22">
        <v>4</v>
      </c>
      <c r="C116" s="23" t="s">
        <v>254</v>
      </c>
      <c r="D116" s="46">
        <v>585</v>
      </c>
      <c r="E116" s="46">
        <v>7792</v>
      </c>
      <c r="F116" s="46">
        <v>690</v>
      </c>
      <c r="G116" s="46"/>
      <c r="H116" s="46"/>
      <c r="I116" s="46">
        <v>1114</v>
      </c>
      <c r="J116" s="46"/>
      <c r="K116" s="46"/>
      <c r="L116" s="46"/>
      <c r="M116" s="46"/>
      <c r="N116" s="46"/>
      <c r="O116" s="46"/>
      <c r="P116" s="46"/>
      <c r="Q116" s="46"/>
      <c r="R116" s="46"/>
      <c r="S116" s="46">
        <f t="shared" si="5"/>
        <v>10181</v>
      </c>
      <c r="T116" s="46">
        <v>1944</v>
      </c>
      <c r="U116" s="46">
        <v>1087</v>
      </c>
      <c r="V116" s="46"/>
      <c r="W116" s="46"/>
      <c r="X116" s="46"/>
      <c r="Y116" s="46"/>
      <c r="Z116" s="46"/>
      <c r="AA116" s="46"/>
      <c r="AB116" s="46"/>
      <c r="AC116" s="46"/>
      <c r="AD116" s="95">
        <f t="shared" si="3"/>
        <v>3031</v>
      </c>
      <c r="AE116" s="61">
        <f t="shared" si="4"/>
        <v>13212</v>
      </c>
    </row>
    <row r="117" spans="1:31" x14ac:dyDescent="0.4">
      <c r="A117" s="22" t="s">
        <v>255</v>
      </c>
      <c r="B117" s="22">
        <v>3</v>
      </c>
      <c r="C117" s="23" t="s">
        <v>256</v>
      </c>
      <c r="D117" s="46">
        <v>54863</v>
      </c>
      <c r="E117" s="46">
        <v>184181</v>
      </c>
      <c r="F117" s="46">
        <v>45529</v>
      </c>
      <c r="G117" s="46"/>
      <c r="H117" s="46">
        <v>22818</v>
      </c>
      <c r="I117" s="46">
        <v>2582</v>
      </c>
      <c r="J117" s="46"/>
      <c r="K117" s="46">
        <v>872</v>
      </c>
      <c r="L117" s="46"/>
      <c r="M117" s="46"/>
      <c r="N117" s="46"/>
      <c r="O117" s="46">
        <v>416</v>
      </c>
      <c r="P117" s="46"/>
      <c r="Q117" s="46"/>
      <c r="R117" s="46"/>
      <c r="S117" s="46">
        <f t="shared" si="5"/>
        <v>311261</v>
      </c>
      <c r="T117" s="46">
        <v>20974</v>
      </c>
      <c r="U117" s="46">
        <v>16131</v>
      </c>
      <c r="V117" s="46">
        <v>12264</v>
      </c>
      <c r="W117" s="46">
        <v>2976</v>
      </c>
      <c r="X117" s="46"/>
      <c r="Y117" s="46">
        <v>2259</v>
      </c>
      <c r="Z117" s="46">
        <v>6540</v>
      </c>
      <c r="AA117" s="46">
        <v>457</v>
      </c>
      <c r="AB117" s="46"/>
      <c r="AC117" s="46"/>
      <c r="AD117" s="95">
        <f t="shared" si="3"/>
        <v>61601</v>
      </c>
      <c r="AE117" s="61">
        <f t="shared" si="4"/>
        <v>372862</v>
      </c>
    </row>
    <row r="118" spans="1:31" x14ac:dyDescent="0.4">
      <c r="A118" s="22" t="s">
        <v>257</v>
      </c>
      <c r="B118" s="22">
        <v>4</v>
      </c>
      <c r="C118" s="23" t="s">
        <v>258</v>
      </c>
      <c r="D118" s="46">
        <v>21245</v>
      </c>
      <c r="E118" s="46">
        <v>34459</v>
      </c>
      <c r="F118" s="46">
        <v>10338</v>
      </c>
      <c r="G118" s="46"/>
      <c r="H118" s="46">
        <v>15457</v>
      </c>
      <c r="I118" s="46"/>
      <c r="J118" s="46"/>
      <c r="K118" s="46"/>
      <c r="L118" s="46"/>
      <c r="M118" s="46"/>
      <c r="N118" s="46"/>
      <c r="O118" s="46">
        <v>416</v>
      </c>
      <c r="P118" s="46"/>
      <c r="Q118" s="46"/>
      <c r="R118" s="46"/>
      <c r="S118" s="46">
        <f t="shared" si="5"/>
        <v>81915</v>
      </c>
      <c r="T118" s="46">
        <v>3425</v>
      </c>
      <c r="U118" s="46">
        <v>891</v>
      </c>
      <c r="V118" s="46">
        <v>3877</v>
      </c>
      <c r="W118" s="46"/>
      <c r="X118" s="46"/>
      <c r="Y118" s="46"/>
      <c r="Z118" s="46"/>
      <c r="AA118" s="46">
        <v>457</v>
      </c>
      <c r="AB118" s="46"/>
      <c r="AC118" s="46"/>
      <c r="AD118" s="95">
        <f t="shared" si="3"/>
        <v>8650</v>
      </c>
      <c r="AE118" s="61">
        <f t="shared" si="4"/>
        <v>90565</v>
      </c>
    </row>
    <row r="119" spans="1:31" x14ac:dyDescent="0.4">
      <c r="A119" s="22" t="s">
        <v>259</v>
      </c>
      <c r="B119" s="22">
        <v>2</v>
      </c>
      <c r="C119" s="23" t="s">
        <v>260</v>
      </c>
      <c r="D119" s="46">
        <v>1471918</v>
      </c>
      <c r="E119" s="46">
        <v>6795496</v>
      </c>
      <c r="F119" s="46">
        <v>2902860</v>
      </c>
      <c r="G119" s="46">
        <v>110523</v>
      </c>
      <c r="H119" s="46">
        <v>370383</v>
      </c>
      <c r="I119" s="46">
        <v>203282</v>
      </c>
      <c r="J119" s="46">
        <v>3557</v>
      </c>
      <c r="K119" s="46">
        <v>2369</v>
      </c>
      <c r="L119" s="46"/>
      <c r="M119" s="46">
        <v>5168</v>
      </c>
      <c r="N119" s="46"/>
      <c r="O119" s="46">
        <v>1099</v>
      </c>
      <c r="P119" s="46"/>
      <c r="Q119" s="46"/>
      <c r="R119" s="46"/>
      <c r="S119" s="46">
        <f t="shared" si="5"/>
        <v>11866655</v>
      </c>
      <c r="T119" s="46">
        <v>1839527</v>
      </c>
      <c r="U119" s="46">
        <v>2683992</v>
      </c>
      <c r="V119" s="46">
        <v>231446</v>
      </c>
      <c r="W119" s="46">
        <v>2753892</v>
      </c>
      <c r="X119" s="46"/>
      <c r="Y119" s="46">
        <v>268888</v>
      </c>
      <c r="Z119" s="46">
        <v>1401805</v>
      </c>
      <c r="AA119" s="46">
        <v>6513</v>
      </c>
      <c r="AB119" s="46">
        <v>581</v>
      </c>
      <c r="AC119" s="46">
        <v>10338</v>
      </c>
      <c r="AD119" s="95">
        <f t="shared" si="3"/>
        <v>9196982</v>
      </c>
      <c r="AE119" s="61">
        <f t="shared" si="4"/>
        <v>21063637</v>
      </c>
    </row>
    <row r="120" spans="1:31" x14ac:dyDescent="0.4">
      <c r="A120" s="22" t="s">
        <v>261</v>
      </c>
      <c r="B120" s="22">
        <v>3</v>
      </c>
      <c r="C120" s="23" t="s">
        <v>262</v>
      </c>
      <c r="D120" s="46">
        <v>1320877</v>
      </c>
      <c r="E120" s="46">
        <v>5990899</v>
      </c>
      <c r="F120" s="46">
        <v>2690845</v>
      </c>
      <c r="G120" s="46">
        <v>108836</v>
      </c>
      <c r="H120" s="46">
        <v>254154</v>
      </c>
      <c r="I120" s="46">
        <v>175371</v>
      </c>
      <c r="J120" s="46">
        <v>3329</v>
      </c>
      <c r="K120" s="46">
        <v>542</v>
      </c>
      <c r="L120" s="46"/>
      <c r="M120" s="46"/>
      <c r="N120" s="46"/>
      <c r="O120" s="46"/>
      <c r="P120" s="46"/>
      <c r="Q120" s="46"/>
      <c r="R120" s="46"/>
      <c r="S120" s="46">
        <f t="shared" si="5"/>
        <v>10544853</v>
      </c>
      <c r="T120" s="46">
        <v>1147434</v>
      </c>
      <c r="U120" s="46">
        <v>2328462</v>
      </c>
      <c r="V120" s="46">
        <v>146342</v>
      </c>
      <c r="W120" s="46">
        <v>2524527</v>
      </c>
      <c r="X120" s="46"/>
      <c r="Y120" s="46">
        <v>170978</v>
      </c>
      <c r="Z120" s="46">
        <v>1352238</v>
      </c>
      <c r="AA120" s="46"/>
      <c r="AB120" s="46"/>
      <c r="AC120" s="46"/>
      <c r="AD120" s="95">
        <f t="shared" si="3"/>
        <v>7669981</v>
      </c>
      <c r="AE120" s="61">
        <f t="shared" si="4"/>
        <v>18214834</v>
      </c>
    </row>
    <row r="121" spans="1:31" x14ac:dyDescent="0.4">
      <c r="A121" s="22" t="s">
        <v>263</v>
      </c>
      <c r="B121" s="22">
        <v>4</v>
      </c>
      <c r="C121" s="23" t="s">
        <v>264</v>
      </c>
      <c r="D121" s="46"/>
      <c r="E121" s="46">
        <v>99075</v>
      </c>
      <c r="F121" s="46">
        <v>5799</v>
      </c>
      <c r="G121" s="46">
        <v>108836</v>
      </c>
      <c r="H121" s="46">
        <v>11936</v>
      </c>
      <c r="I121" s="46">
        <v>4844</v>
      </c>
      <c r="J121" s="46"/>
      <c r="K121" s="46"/>
      <c r="L121" s="46"/>
      <c r="M121" s="46"/>
      <c r="N121" s="46"/>
      <c r="O121" s="46"/>
      <c r="P121" s="46"/>
      <c r="Q121" s="46"/>
      <c r="R121" s="46"/>
      <c r="S121" s="46">
        <f t="shared" si="5"/>
        <v>230490</v>
      </c>
      <c r="T121" s="46">
        <v>56025</v>
      </c>
      <c r="U121" s="46"/>
      <c r="V121" s="46"/>
      <c r="W121" s="46">
        <v>33464</v>
      </c>
      <c r="X121" s="46"/>
      <c r="Y121" s="46">
        <v>4676</v>
      </c>
      <c r="Z121" s="46"/>
      <c r="AA121" s="46"/>
      <c r="AB121" s="46"/>
      <c r="AC121" s="46"/>
      <c r="AD121" s="95">
        <f t="shared" si="3"/>
        <v>94165</v>
      </c>
      <c r="AE121" s="61">
        <f t="shared" si="4"/>
        <v>324655</v>
      </c>
    </row>
    <row r="122" spans="1:31" x14ac:dyDescent="0.4">
      <c r="A122" s="22" t="s">
        <v>265</v>
      </c>
      <c r="B122" s="22">
        <v>4</v>
      </c>
      <c r="C122" s="23" t="s">
        <v>266</v>
      </c>
      <c r="D122" s="46">
        <v>797099</v>
      </c>
      <c r="E122" s="46">
        <v>2016104</v>
      </c>
      <c r="F122" s="46">
        <v>1745576</v>
      </c>
      <c r="G122" s="46"/>
      <c r="H122" s="46"/>
      <c r="I122" s="46">
        <v>4061</v>
      </c>
      <c r="J122" s="46"/>
      <c r="K122" s="46"/>
      <c r="L122" s="46"/>
      <c r="M122" s="46"/>
      <c r="N122" s="46"/>
      <c r="O122" s="46"/>
      <c r="P122" s="46"/>
      <c r="Q122" s="46"/>
      <c r="R122" s="46"/>
      <c r="S122" s="46">
        <f t="shared" si="5"/>
        <v>4562840</v>
      </c>
      <c r="T122" s="46">
        <v>165839</v>
      </c>
      <c r="U122" s="46">
        <v>782822</v>
      </c>
      <c r="V122" s="46">
        <v>1363</v>
      </c>
      <c r="W122" s="46">
        <v>263907</v>
      </c>
      <c r="X122" s="46"/>
      <c r="Y122" s="46">
        <v>59946</v>
      </c>
      <c r="Z122" s="46">
        <v>394920</v>
      </c>
      <c r="AA122" s="46"/>
      <c r="AB122" s="46"/>
      <c r="AC122" s="46"/>
      <c r="AD122" s="95">
        <f t="shared" si="3"/>
        <v>1668797</v>
      </c>
      <c r="AE122" s="61">
        <f t="shared" si="4"/>
        <v>6231637</v>
      </c>
    </row>
    <row r="123" spans="1:31" x14ac:dyDescent="0.4">
      <c r="A123" s="22" t="s">
        <v>267</v>
      </c>
      <c r="B123" s="22">
        <v>5</v>
      </c>
      <c r="C123" s="23" t="s">
        <v>268</v>
      </c>
      <c r="D123" s="46">
        <v>797099</v>
      </c>
      <c r="E123" s="46">
        <v>2016104</v>
      </c>
      <c r="F123" s="46">
        <v>1745576</v>
      </c>
      <c r="G123" s="46"/>
      <c r="H123" s="46"/>
      <c r="I123" s="46">
        <v>4061</v>
      </c>
      <c r="J123" s="46"/>
      <c r="K123" s="46"/>
      <c r="L123" s="46"/>
      <c r="M123" s="46"/>
      <c r="N123" s="46"/>
      <c r="O123" s="46"/>
      <c r="P123" s="46"/>
      <c r="Q123" s="46"/>
      <c r="R123" s="46"/>
      <c r="S123" s="46">
        <f t="shared" si="5"/>
        <v>4562840</v>
      </c>
      <c r="T123" s="46">
        <v>165839</v>
      </c>
      <c r="U123" s="46">
        <v>782822</v>
      </c>
      <c r="V123" s="46">
        <v>1363</v>
      </c>
      <c r="W123" s="46">
        <v>263907</v>
      </c>
      <c r="X123" s="46"/>
      <c r="Y123" s="46">
        <v>59946</v>
      </c>
      <c r="Z123" s="46">
        <v>394920</v>
      </c>
      <c r="AA123" s="46"/>
      <c r="AB123" s="46"/>
      <c r="AC123" s="46"/>
      <c r="AD123" s="95">
        <f t="shared" si="3"/>
        <v>1668797</v>
      </c>
      <c r="AE123" s="61">
        <f t="shared" si="4"/>
        <v>6231637</v>
      </c>
    </row>
    <row r="124" spans="1:31" x14ac:dyDescent="0.4">
      <c r="A124" s="22" t="s">
        <v>269</v>
      </c>
      <c r="B124" s="22">
        <v>4</v>
      </c>
      <c r="C124" s="23" t="s">
        <v>270</v>
      </c>
      <c r="D124" s="46">
        <v>34672</v>
      </c>
      <c r="E124" s="46">
        <v>442070</v>
      </c>
      <c r="F124" s="46">
        <v>113187</v>
      </c>
      <c r="G124" s="46"/>
      <c r="H124" s="46">
        <v>672</v>
      </c>
      <c r="I124" s="46"/>
      <c r="J124" s="46">
        <v>860</v>
      </c>
      <c r="K124" s="46">
        <v>542</v>
      </c>
      <c r="L124" s="46"/>
      <c r="M124" s="46"/>
      <c r="N124" s="46"/>
      <c r="O124" s="46"/>
      <c r="P124" s="46"/>
      <c r="Q124" s="46"/>
      <c r="R124" s="46"/>
      <c r="S124" s="46">
        <f t="shared" si="5"/>
        <v>592003</v>
      </c>
      <c r="T124" s="46"/>
      <c r="U124" s="46">
        <v>80459</v>
      </c>
      <c r="V124" s="46">
        <v>501</v>
      </c>
      <c r="W124" s="46">
        <v>4025</v>
      </c>
      <c r="X124" s="46"/>
      <c r="Y124" s="46"/>
      <c r="Z124" s="46">
        <v>89895</v>
      </c>
      <c r="AA124" s="46"/>
      <c r="AB124" s="46"/>
      <c r="AC124" s="46"/>
      <c r="AD124" s="95">
        <f t="shared" si="3"/>
        <v>174880</v>
      </c>
      <c r="AE124" s="61">
        <f t="shared" si="4"/>
        <v>766883</v>
      </c>
    </row>
    <row r="125" spans="1:31" x14ac:dyDescent="0.4">
      <c r="A125" s="22" t="s">
        <v>271</v>
      </c>
      <c r="B125" s="22">
        <v>4</v>
      </c>
      <c r="C125" s="23" t="s">
        <v>272</v>
      </c>
      <c r="D125" s="46">
        <v>132524</v>
      </c>
      <c r="E125" s="46">
        <v>30545</v>
      </c>
      <c r="F125" s="46">
        <v>25884</v>
      </c>
      <c r="G125" s="46"/>
      <c r="H125" s="46"/>
      <c r="I125" s="46">
        <v>24244</v>
      </c>
      <c r="J125" s="46"/>
      <c r="K125" s="46"/>
      <c r="L125" s="46"/>
      <c r="M125" s="46"/>
      <c r="N125" s="46"/>
      <c r="O125" s="46"/>
      <c r="P125" s="46"/>
      <c r="Q125" s="46"/>
      <c r="R125" s="46"/>
      <c r="S125" s="46">
        <f t="shared" si="5"/>
        <v>213197</v>
      </c>
      <c r="T125" s="46">
        <v>55096</v>
      </c>
      <c r="U125" s="46">
        <v>76003</v>
      </c>
      <c r="V125" s="46">
        <v>225</v>
      </c>
      <c r="W125" s="46">
        <v>673757</v>
      </c>
      <c r="X125" s="46"/>
      <c r="Y125" s="46">
        <v>2486</v>
      </c>
      <c r="Z125" s="46">
        <v>8011</v>
      </c>
      <c r="AA125" s="46"/>
      <c r="AB125" s="46"/>
      <c r="AC125" s="46"/>
      <c r="AD125" s="95">
        <f t="shared" si="3"/>
        <v>815578</v>
      </c>
      <c r="AE125" s="61">
        <f t="shared" si="4"/>
        <v>1028775</v>
      </c>
    </row>
    <row r="126" spans="1:31" x14ac:dyDescent="0.4">
      <c r="A126" s="22" t="s">
        <v>273</v>
      </c>
      <c r="B126" s="22">
        <v>5</v>
      </c>
      <c r="C126" s="23" t="s">
        <v>268</v>
      </c>
      <c r="D126" s="46">
        <v>132524</v>
      </c>
      <c r="E126" s="46">
        <v>25742</v>
      </c>
      <c r="F126" s="46">
        <v>25884</v>
      </c>
      <c r="G126" s="46"/>
      <c r="H126" s="46"/>
      <c r="I126" s="46">
        <v>22246</v>
      </c>
      <c r="J126" s="46"/>
      <c r="K126" s="46"/>
      <c r="L126" s="46"/>
      <c r="M126" s="46"/>
      <c r="N126" s="46"/>
      <c r="O126" s="46"/>
      <c r="P126" s="46"/>
      <c r="Q126" s="46"/>
      <c r="R126" s="46"/>
      <c r="S126" s="46">
        <f t="shared" si="5"/>
        <v>206396</v>
      </c>
      <c r="T126" s="46">
        <v>55096</v>
      </c>
      <c r="U126" s="46">
        <v>76003</v>
      </c>
      <c r="V126" s="46">
        <v>225</v>
      </c>
      <c r="W126" s="46">
        <v>640990</v>
      </c>
      <c r="X126" s="46"/>
      <c r="Y126" s="46">
        <v>2486</v>
      </c>
      <c r="Z126" s="46">
        <v>8011</v>
      </c>
      <c r="AA126" s="46"/>
      <c r="AB126" s="46"/>
      <c r="AC126" s="46"/>
      <c r="AD126" s="95">
        <f t="shared" si="3"/>
        <v>782811</v>
      </c>
      <c r="AE126" s="61">
        <f t="shared" si="4"/>
        <v>989207</v>
      </c>
    </row>
    <row r="127" spans="1:31" x14ac:dyDescent="0.4">
      <c r="A127" s="22" t="s">
        <v>274</v>
      </c>
      <c r="B127" s="22">
        <v>4</v>
      </c>
      <c r="C127" s="23" t="s">
        <v>275</v>
      </c>
      <c r="D127" s="46"/>
      <c r="E127" s="46">
        <v>127636</v>
      </c>
      <c r="F127" s="46">
        <v>1673</v>
      </c>
      <c r="G127" s="46"/>
      <c r="H127" s="46">
        <v>916</v>
      </c>
      <c r="I127" s="46">
        <v>14094</v>
      </c>
      <c r="J127" s="46"/>
      <c r="K127" s="46"/>
      <c r="L127" s="46"/>
      <c r="M127" s="46"/>
      <c r="N127" s="46"/>
      <c r="O127" s="46"/>
      <c r="P127" s="46"/>
      <c r="Q127" s="46"/>
      <c r="R127" s="46"/>
      <c r="S127" s="46">
        <f t="shared" si="5"/>
        <v>144319</v>
      </c>
      <c r="T127" s="46">
        <v>25448</v>
      </c>
      <c r="U127" s="46">
        <v>11250</v>
      </c>
      <c r="V127" s="46"/>
      <c r="W127" s="46">
        <v>16946</v>
      </c>
      <c r="X127" s="46"/>
      <c r="Y127" s="46">
        <v>237</v>
      </c>
      <c r="Z127" s="46">
        <v>5018</v>
      </c>
      <c r="AA127" s="46"/>
      <c r="AB127" s="46"/>
      <c r="AC127" s="46"/>
      <c r="AD127" s="95">
        <f t="shared" si="3"/>
        <v>58899</v>
      </c>
      <c r="AE127" s="61">
        <f t="shared" si="4"/>
        <v>203218</v>
      </c>
    </row>
    <row r="128" spans="1:31" x14ac:dyDescent="0.4">
      <c r="A128" s="22" t="s">
        <v>276</v>
      </c>
      <c r="B128" s="22">
        <v>3</v>
      </c>
      <c r="C128" s="23" t="s">
        <v>277</v>
      </c>
      <c r="D128" s="46">
        <v>24291</v>
      </c>
      <c r="E128" s="46">
        <v>12921</v>
      </c>
      <c r="F128" s="46">
        <v>1243</v>
      </c>
      <c r="G128" s="46"/>
      <c r="H128" s="46">
        <v>1830</v>
      </c>
      <c r="I128" s="46">
        <v>2169</v>
      </c>
      <c r="J128" s="46"/>
      <c r="K128" s="46"/>
      <c r="L128" s="46"/>
      <c r="M128" s="46"/>
      <c r="N128" s="46"/>
      <c r="O128" s="46"/>
      <c r="P128" s="46"/>
      <c r="Q128" s="46"/>
      <c r="R128" s="46"/>
      <c r="S128" s="46">
        <f t="shared" si="5"/>
        <v>42454</v>
      </c>
      <c r="T128" s="46"/>
      <c r="U128" s="46">
        <v>7453</v>
      </c>
      <c r="V128" s="46">
        <v>2113</v>
      </c>
      <c r="W128" s="46">
        <v>3627</v>
      </c>
      <c r="X128" s="46"/>
      <c r="Y128" s="46">
        <v>1019</v>
      </c>
      <c r="Z128" s="46">
        <v>2148</v>
      </c>
      <c r="AA128" s="46"/>
      <c r="AB128" s="46"/>
      <c r="AC128" s="46"/>
      <c r="AD128" s="95">
        <f t="shared" si="3"/>
        <v>16360</v>
      </c>
      <c r="AE128" s="61">
        <f t="shared" si="4"/>
        <v>58814</v>
      </c>
    </row>
    <row r="129" spans="1:31" x14ac:dyDescent="0.4">
      <c r="A129" s="22" t="s">
        <v>278</v>
      </c>
      <c r="B129" s="22">
        <v>3</v>
      </c>
      <c r="C129" s="23" t="s">
        <v>279</v>
      </c>
      <c r="D129" s="46">
        <v>27044</v>
      </c>
      <c r="E129" s="46">
        <v>335273</v>
      </c>
      <c r="F129" s="46">
        <v>76978</v>
      </c>
      <c r="G129" s="46">
        <v>640</v>
      </c>
      <c r="H129" s="46">
        <v>28172</v>
      </c>
      <c r="I129" s="46">
        <v>390</v>
      </c>
      <c r="J129" s="46"/>
      <c r="K129" s="46"/>
      <c r="L129" s="46"/>
      <c r="M129" s="46"/>
      <c r="N129" s="46"/>
      <c r="O129" s="46"/>
      <c r="P129" s="46"/>
      <c r="Q129" s="46"/>
      <c r="R129" s="46"/>
      <c r="S129" s="46">
        <f t="shared" si="5"/>
        <v>468497</v>
      </c>
      <c r="T129" s="46">
        <v>261627</v>
      </c>
      <c r="U129" s="46">
        <v>168452</v>
      </c>
      <c r="V129" s="46">
        <v>65441</v>
      </c>
      <c r="W129" s="46">
        <v>9347</v>
      </c>
      <c r="X129" s="46"/>
      <c r="Y129" s="46">
        <v>27563</v>
      </c>
      <c r="Z129" s="46">
        <v>8586</v>
      </c>
      <c r="AA129" s="46">
        <v>997</v>
      </c>
      <c r="AB129" s="46"/>
      <c r="AC129" s="46">
        <v>206</v>
      </c>
      <c r="AD129" s="95">
        <f t="shared" si="3"/>
        <v>542219</v>
      </c>
      <c r="AE129" s="61">
        <f t="shared" si="4"/>
        <v>1010716</v>
      </c>
    </row>
    <row r="130" spans="1:31" x14ac:dyDescent="0.4">
      <c r="A130" s="22" t="s">
        <v>280</v>
      </c>
      <c r="B130" s="22">
        <v>2</v>
      </c>
      <c r="C130" s="23" t="s">
        <v>281</v>
      </c>
      <c r="D130" s="46">
        <v>1898599</v>
      </c>
      <c r="E130" s="46">
        <v>22856168</v>
      </c>
      <c r="F130" s="46">
        <v>1291739</v>
      </c>
      <c r="G130" s="46">
        <v>4156</v>
      </c>
      <c r="H130" s="46">
        <v>4315194</v>
      </c>
      <c r="I130" s="46">
        <v>1020197</v>
      </c>
      <c r="J130" s="46">
        <v>56979</v>
      </c>
      <c r="K130" s="46">
        <v>79461</v>
      </c>
      <c r="L130" s="46"/>
      <c r="M130" s="46">
        <v>1741986</v>
      </c>
      <c r="N130" s="46"/>
      <c r="O130" s="46">
        <v>1507</v>
      </c>
      <c r="P130" s="46">
        <v>2771</v>
      </c>
      <c r="Q130" s="46"/>
      <c r="R130" s="46"/>
      <c r="S130" s="46">
        <f t="shared" si="5"/>
        <v>33268757</v>
      </c>
      <c r="T130" s="46">
        <v>10374744</v>
      </c>
      <c r="U130" s="46">
        <v>6098386</v>
      </c>
      <c r="V130" s="46">
        <v>853059</v>
      </c>
      <c r="W130" s="46">
        <v>389195</v>
      </c>
      <c r="X130" s="46"/>
      <c r="Y130" s="46">
        <v>1151017</v>
      </c>
      <c r="Z130" s="46">
        <v>1845780</v>
      </c>
      <c r="AA130" s="46">
        <v>215547</v>
      </c>
      <c r="AB130" s="46">
        <v>39840</v>
      </c>
      <c r="AC130" s="46">
        <v>879668</v>
      </c>
      <c r="AD130" s="95">
        <f t="shared" si="3"/>
        <v>21847236</v>
      </c>
      <c r="AE130" s="61">
        <f t="shared" si="4"/>
        <v>55115993</v>
      </c>
    </row>
    <row r="131" spans="1:31" x14ac:dyDescent="0.4">
      <c r="A131" s="22" t="s">
        <v>282</v>
      </c>
      <c r="B131" s="22">
        <v>3</v>
      </c>
      <c r="C131" s="23" t="s">
        <v>283</v>
      </c>
      <c r="D131" s="46">
        <v>158890</v>
      </c>
      <c r="E131" s="46">
        <v>3841172</v>
      </c>
      <c r="F131" s="46">
        <v>313470</v>
      </c>
      <c r="G131" s="46"/>
      <c r="H131" s="46">
        <v>2781204</v>
      </c>
      <c r="I131" s="46">
        <v>776955</v>
      </c>
      <c r="J131" s="46"/>
      <c r="K131" s="46">
        <v>56104</v>
      </c>
      <c r="L131" s="46"/>
      <c r="M131" s="46">
        <v>254933</v>
      </c>
      <c r="N131" s="46"/>
      <c r="O131" s="46">
        <v>1507</v>
      </c>
      <c r="P131" s="46"/>
      <c r="Q131" s="46"/>
      <c r="R131" s="46"/>
      <c r="S131" s="46">
        <f t="shared" si="5"/>
        <v>8184235</v>
      </c>
      <c r="T131" s="46">
        <v>2309671</v>
      </c>
      <c r="U131" s="46">
        <v>3004811</v>
      </c>
      <c r="V131" s="46">
        <v>1097</v>
      </c>
      <c r="W131" s="46">
        <v>139590</v>
      </c>
      <c r="X131" s="46"/>
      <c r="Y131" s="46">
        <v>405803</v>
      </c>
      <c r="Z131" s="46">
        <v>893976</v>
      </c>
      <c r="AA131" s="46">
        <v>24160</v>
      </c>
      <c r="AB131" s="46"/>
      <c r="AC131" s="46">
        <v>54830</v>
      </c>
      <c r="AD131" s="95">
        <f t="shared" si="3"/>
        <v>6833938</v>
      </c>
      <c r="AE131" s="61">
        <f t="shared" si="4"/>
        <v>15018173</v>
      </c>
    </row>
    <row r="132" spans="1:31" x14ac:dyDescent="0.4">
      <c r="A132" s="22" t="s">
        <v>284</v>
      </c>
      <c r="B132" s="22">
        <v>4</v>
      </c>
      <c r="C132" s="23" t="s">
        <v>285</v>
      </c>
      <c r="D132" s="46">
        <v>2664</v>
      </c>
      <c r="E132" s="46">
        <v>304479</v>
      </c>
      <c r="F132" s="46">
        <v>2577</v>
      </c>
      <c r="G132" s="46"/>
      <c r="H132" s="46">
        <v>135669</v>
      </c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>
        <f t="shared" si="5"/>
        <v>445389</v>
      </c>
      <c r="T132" s="46">
        <v>7498</v>
      </c>
      <c r="U132" s="46">
        <v>19553</v>
      </c>
      <c r="V132" s="46"/>
      <c r="W132" s="46"/>
      <c r="X132" s="46"/>
      <c r="Y132" s="46"/>
      <c r="Z132" s="46"/>
      <c r="AA132" s="46"/>
      <c r="AB132" s="46"/>
      <c r="AC132" s="46">
        <v>874</v>
      </c>
      <c r="AD132" s="95">
        <f t="shared" si="3"/>
        <v>27925</v>
      </c>
      <c r="AE132" s="61">
        <f t="shared" si="4"/>
        <v>473314</v>
      </c>
    </row>
    <row r="133" spans="1:31" x14ac:dyDescent="0.4">
      <c r="A133" s="22" t="s">
        <v>286</v>
      </c>
      <c r="B133" s="22">
        <v>4</v>
      </c>
      <c r="C133" s="23" t="s">
        <v>287</v>
      </c>
      <c r="D133" s="46">
        <v>40067</v>
      </c>
      <c r="E133" s="46">
        <v>34799</v>
      </c>
      <c r="F133" s="46">
        <v>5277</v>
      </c>
      <c r="G133" s="46"/>
      <c r="H133" s="46">
        <v>6269</v>
      </c>
      <c r="I133" s="46">
        <v>692</v>
      </c>
      <c r="J133" s="46"/>
      <c r="K133" s="46"/>
      <c r="L133" s="46"/>
      <c r="M133" s="46"/>
      <c r="N133" s="46"/>
      <c r="O133" s="46"/>
      <c r="P133" s="46"/>
      <c r="Q133" s="46"/>
      <c r="R133" s="46"/>
      <c r="S133" s="46">
        <f t="shared" si="5"/>
        <v>87104</v>
      </c>
      <c r="T133" s="46">
        <v>41699</v>
      </c>
      <c r="U133" s="46">
        <v>11816</v>
      </c>
      <c r="V133" s="46"/>
      <c r="W133" s="46"/>
      <c r="X133" s="46"/>
      <c r="Y133" s="46">
        <v>11770</v>
      </c>
      <c r="Z133" s="46">
        <v>1419</v>
      </c>
      <c r="AA133" s="46"/>
      <c r="AB133" s="46"/>
      <c r="AC133" s="46">
        <v>873</v>
      </c>
      <c r="AD133" s="95">
        <f t="shared" si="3"/>
        <v>67577</v>
      </c>
      <c r="AE133" s="61">
        <f t="shared" si="4"/>
        <v>154681</v>
      </c>
    </row>
    <row r="134" spans="1:31" x14ac:dyDescent="0.4">
      <c r="A134" s="22" t="s">
        <v>288</v>
      </c>
      <c r="B134" s="22">
        <v>4</v>
      </c>
      <c r="C134" s="23" t="s">
        <v>289</v>
      </c>
      <c r="D134" s="46">
        <v>110030</v>
      </c>
      <c r="E134" s="46">
        <v>3096326</v>
      </c>
      <c r="F134" s="46">
        <v>286632</v>
      </c>
      <c r="G134" s="46"/>
      <c r="H134" s="46">
        <v>2631022</v>
      </c>
      <c r="I134" s="46">
        <v>697206</v>
      </c>
      <c r="J134" s="46"/>
      <c r="K134" s="46">
        <v>56104</v>
      </c>
      <c r="L134" s="46"/>
      <c r="M134" s="46">
        <v>254933</v>
      </c>
      <c r="N134" s="46"/>
      <c r="O134" s="46">
        <v>1507</v>
      </c>
      <c r="P134" s="46"/>
      <c r="Q134" s="46"/>
      <c r="R134" s="46"/>
      <c r="S134" s="46">
        <f t="shared" si="5"/>
        <v>7133760</v>
      </c>
      <c r="T134" s="46">
        <v>2092353</v>
      </c>
      <c r="U134" s="46">
        <v>2874604</v>
      </c>
      <c r="V134" s="46">
        <v>1097</v>
      </c>
      <c r="W134" s="46">
        <v>137862</v>
      </c>
      <c r="X134" s="46"/>
      <c r="Y134" s="46">
        <v>390092</v>
      </c>
      <c r="Z134" s="46">
        <v>892557</v>
      </c>
      <c r="AA134" s="46">
        <v>24160</v>
      </c>
      <c r="AB134" s="46"/>
      <c r="AC134" s="46">
        <v>53083</v>
      </c>
      <c r="AD134" s="95">
        <f t="shared" si="3"/>
        <v>6465808</v>
      </c>
      <c r="AE134" s="61">
        <f t="shared" si="4"/>
        <v>13599568</v>
      </c>
    </row>
    <row r="135" spans="1:31" x14ac:dyDescent="0.4">
      <c r="A135" s="22" t="s">
        <v>290</v>
      </c>
      <c r="B135" s="22">
        <v>4</v>
      </c>
      <c r="C135" s="23" t="s">
        <v>291</v>
      </c>
      <c r="D135" s="46">
        <v>514</v>
      </c>
      <c r="E135" s="46">
        <v>147681</v>
      </c>
      <c r="F135" s="46"/>
      <c r="G135" s="46"/>
      <c r="H135" s="46">
        <v>6371</v>
      </c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>
        <f t="shared" si="5"/>
        <v>154566</v>
      </c>
      <c r="T135" s="46">
        <v>17302</v>
      </c>
      <c r="U135" s="46">
        <v>8311</v>
      </c>
      <c r="V135" s="46"/>
      <c r="W135" s="46">
        <v>1728</v>
      </c>
      <c r="X135" s="46"/>
      <c r="Y135" s="46">
        <v>505</v>
      </c>
      <c r="Z135" s="46"/>
      <c r="AA135" s="46"/>
      <c r="AB135" s="46"/>
      <c r="AC135" s="46"/>
      <c r="AD135" s="95">
        <f t="shared" si="3"/>
        <v>27846</v>
      </c>
      <c r="AE135" s="61">
        <f t="shared" si="4"/>
        <v>182412</v>
      </c>
    </row>
    <row r="136" spans="1:31" x14ac:dyDescent="0.4">
      <c r="A136" s="22" t="s">
        <v>292</v>
      </c>
      <c r="B136" s="22">
        <v>3</v>
      </c>
      <c r="C136" s="23" t="s">
        <v>293</v>
      </c>
      <c r="D136" s="46">
        <v>863229</v>
      </c>
      <c r="E136" s="46">
        <v>9682055</v>
      </c>
      <c r="F136" s="46">
        <v>213983</v>
      </c>
      <c r="G136" s="46"/>
      <c r="H136" s="46">
        <v>851732</v>
      </c>
      <c r="I136" s="46">
        <v>84945</v>
      </c>
      <c r="J136" s="46">
        <v>7865</v>
      </c>
      <c r="K136" s="46">
        <v>10952</v>
      </c>
      <c r="L136" s="46"/>
      <c r="M136" s="46">
        <v>455522</v>
      </c>
      <c r="N136" s="46"/>
      <c r="O136" s="46"/>
      <c r="P136" s="46">
        <v>857</v>
      </c>
      <c r="Q136" s="46"/>
      <c r="R136" s="46"/>
      <c r="S136" s="46">
        <f t="shared" si="5"/>
        <v>12171140</v>
      </c>
      <c r="T136" s="46">
        <v>2917009</v>
      </c>
      <c r="U136" s="46">
        <v>522040</v>
      </c>
      <c r="V136" s="46">
        <v>20927</v>
      </c>
      <c r="W136" s="46">
        <v>12985</v>
      </c>
      <c r="X136" s="46"/>
      <c r="Y136" s="46">
        <v>317958</v>
      </c>
      <c r="Z136" s="46">
        <v>423734</v>
      </c>
      <c r="AA136" s="46">
        <v>97981</v>
      </c>
      <c r="AB136" s="46">
        <v>30277</v>
      </c>
      <c r="AC136" s="46">
        <v>674565</v>
      </c>
      <c r="AD136" s="95">
        <f t="shared" ref="AD136:AD199" si="6">SUM(T136:AC136)</f>
        <v>5017476</v>
      </c>
      <c r="AE136" s="61">
        <f t="shared" ref="AE136:AE199" si="7">S136+AD136</f>
        <v>17188616</v>
      </c>
    </row>
    <row r="137" spans="1:31" x14ac:dyDescent="0.4">
      <c r="A137" s="22" t="s">
        <v>294</v>
      </c>
      <c r="B137" s="22">
        <v>4</v>
      </c>
      <c r="C137" s="23" t="s">
        <v>295</v>
      </c>
      <c r="D137" s="46">
        <v>42604</v>
      </c>
      <c r="E137" s="46">
        <v>651956</v>
      </c>
      <c r="F137" s="46">
        <v>43254</v>
      </c>
      <c r="G137" s="46"/>
      <c r="H137" s="46">
        <v>123611</v>
      </c>
      <c r="I137" s="46">
        <v>17523</v>
      </c>
      <c r="J137" s="46"/>
      <c r="K137" s="46">
        <v>3451</v>
      </c>
      <c r="L137" s="46"/>
      <c r="M137" s="46">
        <v>8252</v>
      </c>
      <c r="N137" s="46"/>
      <c r="O137" s="46"/>
      <c r="P137" s="46"/>
      <c r="Q137" s="46"/>
      <c r="R137" s="46"/>
      <c r="S137" s="46">
        <f t="shared" ref="S137:S200" si="8">SUM(D137:R137)</f>
        <v>890651</v>
      </c>
      <c r="T137" s="46">
        <v>184185</v>
      </c>
      <c r="U137" s="46">
        <v>11383</v>
      </c>
      <c r="V137" s="46">
        <v>422</v>
      </c>
      <c r="W137" s="46">
        <v>594</v>
      </c>
      <c r="X137" s="46"/>
      <c r="Y137" s="46">
        <v>38269</v>
      </c>
      <c r="Z137" s="46">
        <v>50072</v>
      </c>
      <c r="AA137" s="46">
        <v>4648</v>
      </c>
      <c r="AB137" s="46"/>
      <c r="AC137" s="46">
        <v>51236</v>
      </c>
      <c r="AD137" s="95">
        <f t="shared" si="6"/>
        <v>340809</v>
      </c>
      <c r="AE137" s="61">
        <f t="shared" si="7"/>
        <v>1231460</v>
      </c>
    </row>
    <row r="138" spans="1:31" x14ac:dyDescent="0.4">
      <c r="A138" s="22" t="s">
        <v>296</v>
      </c>
      <c r="B138" s="22">
        <v>4</v>
      </c>
      <c r="C138" s="23" t="s">
        <v>297</v>
      </c>
      <c r="D138" s="46">
        <v>694</v>
      </c>
      <c r="E138" s="46">
        <v>36792</v>
      </c>
      <c r="F138" s="46"/>
      <c r="G138" s="46"/>
      <c r="H138" s="46">
        <v>4014</v>
      </c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>
        <f t="shared" si="8"/>
        <v>41500</v>
      </c>
      <c r="T138" s="46"/>
      <c r="U138" s="46">
        <v>2579</v>
      </c>
      <c r="V138" s="46"/>
      <c r="W138" s="46"/>
      <c r="X138" s="46"/>
      <c r="Y138" s="46"/>
      <c r="Z138" s="46"/>
      <c r="AA138" s="46"/>
      <c r="AB138" s="46"/>
      <c r="AC138" s="46"/>
      <c r="AD138" s="95">
        <f t="shared" si="6"/>
        <v>2579</v>
      </c>
      <c r="AE138" s="61">
        <f t="shared" si="7"/>
        <v>44079</v>
      </c>
    </row>
    <row r="139" spans="1:31" x14ac:dyDescent="0.4">
      <c r="A139" s="22" t="s">
        <v>298</v>
      </c>
      <c r="B139" s="22">
        <v>4</v>
      </c>
      <c r="C139" s="23" t="s">
        <v>299</v>
      </c>
      <c r="D139" s="46">
        <v>125126</v>
      </c>
      <c r="E139" s="46">
        <v>2329246</v>
      </c>
      <c r="F139" s="46">
        <v>9317</v>
      </c>
      <c r="G139" s="46"/>
      <c r="H139" s="46">
        <v>67750</v>
      </c>
      <c r="I139" s="46">
        <v>10415</v>
      </c>
      <c r="J139" s="46"/>
      <c r="K139" s="46"/>
      <c r="L139" s="46"/>
      <c r="M139" s="46">
        <v>54942</v>
      </c>
      <c r="N139" s="46"/>
      <c r="O139" s="46"/>
      <c r="P139" s="46"/>
      <c r="Q139" s="46"/>
      <c r="R139" s="46"/>
      <c r="S139" s="46">
        <f t="shared" si="8"/>
        <v>2596796</v>
      </c>
      <c r="T139" s="46">
        <v>497946</v>
      </c>
      <c r="U139" s="46">
        <v>38126</v>
      </c>
      <c r="V139" s="46"/>
      <c r="W139" s="46"/>
      <c r="X139" s="46"/>
      <c r="Y139" s="46">
        <v>33201</v>
      </c>
      <c r="Z139" s="46">
        <v>40435</v>
      </c>
      <c r="AA139" s="46">
        <v>5781</v>
      </c>
      <c r="AB139" s="46"/>
      <c r="AC139" s="46">
        <v>56785</v>
      </c>
      <c r="AD139" s="95">
        <f t="shared" si="6"/>
        <v>672274</v>
      </c>
      <c r="AE139" s="61">
        <f t="shared" si="7"/>
        <v>3269070</v>
      </c>
    </row>
    <row r="140" spans="1:31" x14ac:dyDescent="0.4">
      <c r="A140" s="22" t="s">
        <v>300</v>
      </c>
      <c r="B140" s="22">
        <v>4</v>
      </c>
      <c r="C140" s="23" t="s">
        <v>301</v>
      </c>
      <c r="D140" s="46">
        <v>324589</v>
      </c>
      <c r="E140" s="46">
        <v>3879100</v>
      </c>
      <c r="F140" s="46">
        <v>36756</v>
      </c>
      <c r="G140" s="46"/>
      <c r="H140" s="46">
        <v>178594</v>
      </c>
      <c r="I140" s="46">
        <v>33262</v>
      </c>
      <c r="J140" s="46">
        <v>2910</v>
      </c>
      <c r="K140" s="46">
        <v>7501</v>
      </c>
      <c r="L140" s="46"/>
      <c r="M140" s="46">
        <v>233468</v>
      </c>
      <c r="N140" s="46"/>
      <c r="O140" s="46"/>
      <c r="P140" s="46">
        <v>857</v>
      </c>
      <c r="Q140" s="46"/>
      <c r="R140" s="46"/>
      <c r="S140" s="46">
        <f t="shared" si="8"/>
        <v>4697037</v>
      </c>
      <c r="T140" s="46">
        <v>1011673</v>
      </c>
      <c r="U140" s="46">
        <v>214539</v>
      </c>
      <c r="V140" s="46"/>
      <c r="W140" s="46">
        <v>7630</v>
      </c>
      <c r="X140" s="46"/>
      <c r="Y140" s="46">
        <v>53615</v>
      </c>
      <c r="Z140" s="46">
        <v>265021</v>
      </c>
      <c r="AA140" s="46">
        <v>65466</v>
      </c>
      <c r="AB140" s="46">
        <v>18903</v>
      </c>
      <c r="AC140" s="46">
        <v>478872</v>
      </c>
      <c r="AD140" s="95">
        <f t="shared" si="6"/>
        <v>2115719</v>
      </c>
      <c r="AE140" s="61">
        <f t="shared" si="7"/>
        <v>6812756</v>
      </c>
    </row>
    <row r="141" spans="1:31" x14ac:dyDescent="0.4">
      <c r="A141" s="22" t="s">
        <v>302</v>
      </c>
      <c r="B141" s="22">
        <v>4</v>
      </c>
      <c r="C141" s="23" t="s">
        <v>303</v>
      </c>
      <c r="D141" s="46">
        <v>179520</v>
      </c>
      <c r="E141" s="46">
        <v>2045244</v>
      </c>
      <c r="F141" s="46">
        <v>51976</v>
      </c>
      <c r="G141" s="46"/>
      <c r="H141" s="46">
        <v>125314</v>
      </c>
      <c r="I141" s="46">
        <v>3472</v>
      </c>
      <c r="J141" s="46">
        <v>4955</v>
      </c>
      <c r="K141" s="46"/>
      <c r="L141" s="46"/>
      <c r="M141" s="46">
        <v>95879</v>
      </c>
      <c r="N141" s="46"/>
      <c r="O141" s="46"/>
      <c r="P141" s="46"/>
      <c r="Q141" s="46"/>
      <c r="R141" s="46"/>
      <c r="S141" s="46">
        <f t="shared" si="8"/>
        <v>2506360</v>
      </c>
      <c r="T141" s="46">
        <v>1060548</v>
      </c>
      <c r="U141" s="46">
        <v>153887</v>
      </c>
      <c r="V141" s="46">
        <v>214</v>
      </c>
      <c r="W141" s="46">
        <v>441</v>
      </c>
      <c r="X141" s="46"/>
      <c r="Y141" s="46">
        <v>44758</v>
      </c>
      <c r="Z141" s="46">
        <v>36225</v>
      </c>
      <c r="AA141" s="46">
        <v>4648</v>
      </c>
      <c r="AB141" s="46">
        <v>11374</v>
      </c>
      <c r="AC141" s="46">
        <v>35420</v>
      </c>
      <c r="AD141" s="95">
        <f t="shared" si="6"/>
        <v>1347515</v>
      </c>
      <c r="AE141" s="61">
        <f t="shared" si="7"/>
        <v>3853875</v>
      </c>
    </row>
    <row r="142" spans="1:31" x14ac:dyDescent="0.4">
      <c r="A142" s="22" t="s">
        <v>304</v>
      </c>
      <c r="B142" s="22">
        <v>3</v>
      </c>
      <c r="C142" s="23" t="s">
        <v>305</v>
      </c>
      <c r="D142" s="46">
        <v>876480</v>
      </c>
      <c r="E142" s="46">
        <v>9332941</v>
      </c>
      <c r="F142" s="46">
        <v>764286</v>
      </c>
      <c r="G142" s="46">
        <v>4156</v>
      </c>
      <c r="H142" s="46">
        <v>682258</v>
      </c>
      <c r="I142" s="46">
        <v>158297</v>
      </c>
      <c r="J142" s="46">
        <v>49114</v>
      </c>
      <c r="K142" s="46">
        <v>12405</v>
      </c>
      <c r="L142" s="46"/>
      <c r="M142" s="46">
        <v>1031531</v>
      </c>
      <c r="N142" s="46"/>
      <c r="O142" s="46"/>
      <c r="P142" s="46">
        <v>1914</v>
      </c>
      <c r="Q142" s="46"/>
      <c r="R142" s="46"/>
      <c r="S142" s="46">
        <f t="shared" si="8"/>
        <v>12913382</v>
      </c>
      <c r="T142" s="46">
        <v>5148064</v>
      </c>
      <c r="U142" s="46">
        <v>2571535</v>
      </c>
      <c r="V142" s="46">
        <v>831035</v>
      </c>
      <c r="W142" s="46">
        <v>236620</v>
      </c>
      <c r="X142" s="46"/>
      <c r="Y142" s="46">
        <v>427256</v>
      </c>
      <c r="Z142" s="46">
        <v>528070</v>
      </c>
      <c r="AA142" s="46">
        <v>93406</v>
      </c>
      <c r="AB142" s="46">
        <v>9563</v>
      </c>
      <c r="AC142" s="46">
        <v>150273</v>
      </c>
      <c r="AD142" s="95">
        <f t="shared" si="6"/>
        <v>9995822</v>
      </c>
      <c r="AE142" s="61">
        <f t="shared" si="7"/>
        <v>22909204</v>
      </c>
    </row>
    <row r="143" spans="1:31" x14ac:dyDescent="0.4">
      <c r="A143" s="22" t="s">
        <v>306</v>
      </c>
      <c r="B143" s="22">
        <v>4</v>
      </c>
      <c r="C143" s="23" t="s">
        <v>307</v>
      </c>
      <c r="D143" s="46">
        <v>114915</v>
      </c>
      <c r="E143" s="46">
        <v>207599</v>
      </c>
      <c r="F143" s="46">
        <v>2785</v>
      </c>
      <c r="G143" s="46"/>
      <c r="H143" s="46">
        <v>22907</v>
      </c>
      <c r="I143" s="46">
        <v>22763</v>
      </c>
      <c r="J143" s="46">
        <v>6426</v>
      </c>
      <c r="K143" s="46">
        <v>3429</v>
      </c>
      <c r="L143" s="46"/>
      <c r="M143" s="46">
        <v>25497</v>
      </c>
      <c r="N143" s="46"/>
      <c r="O143" s="46"/>
      <c r="P143" s="46"/>
      <c r="Q143" s="46"/>
      <c r="R143" s="46"/>
      <c r="S143" s="46">
        <f t="shared" si="8"/>
        <v>406321</v>
      </c>
      <c r="T143" s="46">
        <v>416244</v>
      </c>
      <c r="U143" s="46">
        <v>121220</v>
      </c>
      <c r="V143" s="46">
        <v>362</v>
      </c>
      <c r="W143" s="46">
        <v>5192</v>
      </c>
      <c r="X143" s="46"/>
      <c r="Y143" s="46">
        <v>32414</v>
      </c>
      <c r="Z143" s="46">
        <v>39071</v>
      </c>
      <c r="AA143" s="46">
        <v>19623</v>
      </c>
      <c r="AB143" s="46">
        <v>7681</v>
      </c>
      <c r="AC143" s="46">
        <v>85055</v>
      </c>
      <c r="AD143" s="95">
        <f t="shared" si="6"/>
        <v>726862</v>
      </c>
      <c r="AE143" s="61">
        <f t="shared" si="7"/>
        <v>1133183</v>
      </c>
    </row>
    <row r="144" spans="1:31" x14ac:dyDescent="0.4">
      <c r="A144" s="22" t="s">
        <v>308</v>
      </c>
      <c r="B144" s="22">
        <v>5</v>
      </c>
      <c r="C144" s="23" t="s">
        <v>309</v>
      </c>
      <c r="D144" s="46"/>
      <c r="E144" s="46">
        <v>13806</v>
      </c>
      <c r="F144" s="46">
        <v>1146</v>
      </c>
      <c r="G144" s="46"/>
      <c r="H144" s="46">
        <v>348</v>
      </c>
      <c r="I144" s="46"/>
      <c r="J144" s="46"/>
      <c r="K144" s="46"/>
      <c r="L144" s="46"/>
      <c r="M144" s="46">
        <v>3496</v>
      </c>
      <c r="N144" s="46"/>
      <c r="O144" s="46"/>
      <c r="P144" s="46"/>
      <c r="Q144" s="46"/>
      <c r="R144" s="46"/>
      <c r="S144" s="46">
        <f t="shared" si="8"/>
        <v>18796</v>
      </c>
      <c r="T144" s="46">
        <v>826</v>
      </c>
      <c r="U144" s="46">
        <v>669</v>
      </c>
      <c r="V144" s="46"/>
      <c r="W144" s="46"/>
      <c r="X144" s="46"/>
      <c r="Y144" s="46">
        <v>1388</v>
      </c>
      <c r="Z144" s="46"/>
      <c r="AA144" s="46"/>
      <c r="AB144" s="46"/>
      <c r="AC144" s="46">
        <v>7074</v>
      </c>
      <c r="AD144" s="95">
        <f t="shared" si="6"/>
        <v>9957</v>
      </c>
      <c r="AE144" s="61">
        <f t="shared" si="7"/>
        <v>28753</v>
      </c>
    </row>
    <row r="145" spans="1:31" x14ac:dyDescent="0.4">
      <c r="A145" s="22" t="s">
        <v>310</v>
      </c>
      <c r="B145" s="22">
        <v>4</v>
      </c>
      <c r="C145" s="23" t="s">
        <v>311</v>
      </c>
      <c r="D145" s="46"/>
      <c r="E145" s="46">
        <v>513</v>
      </c>
      <c r="F145" s="46">
        <v>729</v>
      </c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>
        <f t="shared" si="8"/>
        <v>1242</v>
      </c>
      <c r="T145" s="46">
        <v>11816</v>
      </c>
      <c r="U145" s="46">
        <v>9014</v>
      </c>
      <c r="V145" s="46"/>
      <c r="W145" s="46">
        <v>10169</v>
      </c>
      <c r="X145" s="46"/>
      <c r="Y145" s="46">
        <v>7984</v>
      </c>
      <c r="Z145" s="46"/>
      <c r="AA145" s="46"/>
      <c r="AB145" s="46"/>
      <c r="AC145" s="46">
        <v>4096</v>
      </c>
      <c r="AD145" s="95">
        <f t="shared" si="6"/>
        <v>43079</v>
      </c>
      <c r="AE145" s="61">
        <f t="shared" si="7"/>
        <v>44321</v>
      </c>
    </row>
    <row r="146" spans="1:31" x14ac:dyDescent="0.4">
      <c r="A146" s="22" t="s">
        <v>312</v>
      </c>
      <c r="B146" s="22">
        <v>4</v>
      </c>
      <c r="C146" s="23" t="s">
        <v>313</v>
      </c>
      <c r="D146" s="46"/>
      <c r="E146" s="46">
        <v>23568</v>
      </c>
      <c r="F146" s="46">
        <v>27272</v>
      </c>
      <c r="G146" s="46"/>
      <c r="H146" s="46">
        <v>3799</v>
      </c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>
        <f t="shared" si="8"/>
        <v>54639</v>
      </c>
      <c r="T146" s="46"/>
      <c r="U146" s="46">
        <v>1908</v>
      </c>
      <c r="V146" s="46"/>
      <c r="W146" s="46"/>
      <c r="X146" s="46"/>
      <c r="Y146" s="46"/>
      <c r="Z146" s="46"/>
      <c r="AA146" s="46"/>
      <c r="AB146" s="46"/>
      <c r="AC146" s="46"/>
      <c r="AD146" s="95">
        <f t="shared" si="6"/>
        <v>1908</v>
      </c>
      <c r="AE146" s="61">
        <f t="shared" si="7"/>
        <v>56547</v>
      </c>
    </row>
    <row r="147" spans="1:31" x14ac:dyDescent="0.4">
      <c r="A147" s="22" t="s">
        <v>314</v>
      </c>
      <c r="B147" s="22">
        <v>4</v>
      </c>
      <c r="C147" s="23" t="s">
        <v>315</v>
      </c>
      <c r="D147" s="46"/>
      <c r="E147" s="46">
        <v>32354</v>
      </c>
      <c r="F147" s="46">
        <v>2569</v>
      </c>
      <c r="G147" s="46">
        <v>4156</v>
      </c>
      <c r="H147" s="46">
        <v>1814</v>
      </c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>
        <f t="shared" si="8"/>
        <v>40893</v>
      </c>
      <c r="T147" s="46">
        <v>14163</v>
      </c>
      <c r="U147" s="46">
        <v>35608</v>
      </c>
      <c r="V147" s="46">
        <v>841</v>
      </c>
      <c r="W147" s="46">
        <v>44848</v>
      </c>
      <c r="X147" s="46"/>
      <c r="Y147" s="46">
        <v>2654</v>
      </c>
      <c r="Z147" s="46">
        <v>128244</v>
      </c>
      <c r="AA147" s="46"/>
      <c r="AB147" s="46"/>
      <c r="AC147" s="46">
        <v>9658</v>
      </c>
      <c r="AD147" s="95">
        <f t="shared" si="6"/>
        <v>236016</v>
      </c>
      <c r="AE147" s="61">
        <f t="shared" si="7"/>
        <v>276909</v>
      </c>
    </row>
    <row r="148" spans="1:31" x14ac:dyDescent="0.4">
      <c r="A148" s="22" t="s">
        <v>316</v>
      </c>
      <c r="B148" s="22">
        <v>5</v>
      </c>
      <c r="C148" s="23" t="s">
        <v>317</v>
      </c>
      <c r="D148" s="46"/>
      <c r="E148" s="46">
        <v>32354</v>
      </c>
      <c r="F148" s="46">
        <v>2569</v>
      </c>
      <c r="G148" s="46">
        <v>4156</v>
      </c>
      <c r="H148" s="46">
        <v>1814</v>
      </c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>
        <f t="shared" si="8"/>
        <v>40893</v>
      </c>
      <c r="T148" s="46">
        <v>14163</v>
      </c>
      <c r="U148" s="46">
        <v>35608</v>
      </c>
      <c r="V148" s="46">
        <v>841</v>
      </c>
      <c r="W148" s="46">
        <v>43659</v>
      </c>
      <c r="X148" s="46"/>
      <c r="Y148" s="46">
        <v>2654</v>
      </c>
      <c r="Z148" s="46">
        <v>128244</v>
      </c>
      <c r="AA148" s="46"/>
      <c r="AB148" s="46"/>
      <c r="AC148" s="46">
        <v>9658</v>
      </c>
      <c r="AD148" s="95">
        <f t="shared" si="6"/>
        <v>234827</v>
      </c>
      <c r="AE148" s="61">
        <f t="shared" si="7"/>
        <v>275720</v>
      </c>
    </row>
    <row r="149" spans="1:31" x14ac:dyDescent="0.4">
      <c r="A149" s="22" t="s">
        <v>318</v>
      </c>
      <c r="B149" s="22">
        <v>4</v>
      </c>
      <c r="C149" s="23" t="s">
        <v>319</v>
      </c>
      <c r="D149" s="46">
        <v>761565</v>
      </c>
      <c r="E149" s="46">
        <v>9068907</v>
      </c>
      <c r="F149" s="46">
        <v>730931</v>
      </c>
      <c r="G149" s="46"/>
      <c r="H149" s="46">
        <v>653738</v>
      </c>
      <c r="I149" s="46">
        <v>135534</v>
      </c>
      <c r="J149" s="46">
        <v>42688</v>
      </c>
      <c r="K149" s="46">
        <v>8976</v>
      </c>
      <c r="L149" s="46"/>
      <c r="M149" s="46">
        <v>1006034</v>
      </c>
      <c r="N149" s="46"/>
      <c r="O149" s="46"/>
      <c r="P149" s="46">
        <v>1914</v>
      </c>
      <c r="Q149" s="46"/>
      <c r="R149" s="46"/>
      <c r="S149" s="46">
        <f t="shared" si="8"/>
        <v>12410287</v>
      </c>
      <c r="T149" s="46">
        <v>4705841</v>
      </c>
      <c r="U149" s="46">
        <v>2403785</v>
      </c>
      <c r="V149" s="46">
        <v>829832</v>
      </c>
      <c r="W149" s="46">
        <v>176411</v>
      </c>
      <c r="X149" s="46"/>
      <c r="Y149" s="46">
        <v>384204</v>
      </c>
      <c r="Z149" s="46">
        <v>360755</v>
      </c>
      <c r="AA149" s="46">
        <v>73783</v>
      </c>
      <c r="AB149" s="46">
        <v>1882</v>
      </c>
      <c r="AC149" s="46">
        <v>51464</v>
      </c>
      <c r="AD149" s="95">
        <f t="shared" si="6"/>
        <v>8987957</v>
      </c>
      <c r="AE149" s="61">
        <f t="shared" si="7"/>
        <v>21398244</v>
      </c>
    </row>
    <row r="150" spans="1:31" x14ac:dyDescent="0.4">
      <c r="A150" s="22" t="s">
        <v>320</v>
      </c>
      <c r="B150" s="22">
        <v>5</v>
      </c>
      <c r="C150" s="23" t="s">
        <v>321</v>
      </c>
      <c r="D150" s="46">
        <v>30319</v>
      </c>
      <c r="E150" s="46">
        <v>31563</v>
      </c>
      <c r="F150" s="46">
        <v>2318</v>
      </c>
      <c r="G150" s="46"/>
      <c r="H150" s="46">
        <v>1824</v>
      </c>
      <c r="I150" s="46">
        <v>288</v>
      </c>
      <c r="J150" s="46"/>
      <c r="K150" s="46"/>
      <c r="L150" s="46"/>
      <c r="M150" s="46">
        <v>707</v>
      </c>
      <c r="N150" s="46"/>
      <c r="O150" s="46"/>
      <c r="P150" s="46"/>
      <c r="Q150" s="46"/>
      <c r="R150" s="46"/>
      <c r="S150" s="46">
        <f t="shared" si="8"/>
        <v>67019</v>
      </c>
      <c r="T150" s="46">
        <v>12440</v>
      </c>
      <c r="U150" s="46">
        <v>4675</v>
      </c>
      <c r="V150" s="46"/>
      <c r="W150" s="46">
        <v>22531</v>
      </c>
      <c r="X150" s="46"/>
      <c r="Y150" s="46"/>
      <c r="Z150" s="46">
        <v>2249</v>
      </c>
      <c r="AA150" s="46"/>
      <c r="AB150" s="46"/>
      <c r="AC150" s="46">
        <v>8461</v>
      </c>
      <c r="AD150" s="95">
        <f t="shared" si="6"/>
        <v>50356</v>
      </c>
      <c r="AE150" s="61">
        <f t="shared" si="7"/>
        <v>117375</v>
      </c>
    </row>
    <row r="151" spans="1:31" x14ac:dyDescent="0.4">
      <c r="A151" s="22" t="s">
        <v>322</v>
      </c>
      <c r="B151" s="22">
        <v>5</v>
      </c>
      <c r="C151" s="23" t="s">
        <v>323</v>
      </c>
      <c r="D151" s="46">
        <v>155409</v>
      </c>
      <c r="E151" s="46">
        <v>52872</v>
      </c>
      <c r="F151" s="46">
        <v>71252</v>
      </c>
      <c r="G151" s="46"/>
      <c r="H151" s="46">
        <v>27274</v>
      </c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>
        <f t="shared" si="8"/>
        <v>306807</v>
      </c>
      <c r="T151" s="46">
        <v>25061</v>
      </c>
      <c r="U151" s="46">
        <v>10521</v>
      </c>
      <c r="V151" s="46"/>
      <c r="W151" s="46"/>
      <c r="X151" s="46"/>
      <c r="Y151" s="46">
        <v>500</v>
      </c>
      <c r="Z151" s="46"/>
      <c r="AA151" s="46"/>
      <c r="AB151" s="46"/>
      <c r="AC151" s="46"/>
      <c r="AD151" s="95">
        <f t="shared" si="6"/>
        <v>36082</v>
      </c>
      <c r="AE151" s="61">
        <f t="shared" si="7"/>
        <v>342889</v>
      </c>
    </row>
    <row r="152" spans="1:31" x14ac:dyDescent="0.4">
      <c r="A152" s="22" t="s">
        <v>324</v>
      </c>
      <c r="B152" s="22">
        <v>2</v>
      </c>
      <c r="C152" s="23" t="s">
        <v>325</v>
      </c>
      <c r="D152" s="46">
        <v>8477107</v>
      </c>
      <c r="E152" s="46">
        <v>56079531</v>
      </c>
      <c r="F152" s="46">
        <v>22260250</v>
      </c>
      <c r="G152" s="46">
        <v>29691</v>
      </c>
      <c r="H152" s="46">
        <v>2590823</v>
      </c>
      <c r="I152" s="46">
        <v>4348071</v>
      </c>
      <c r="J152" s="46">
        <v>119904</v>
      </c>
      <c r="K152" s="46">
        <v>105071</v>
      </c>
      <c r="L152" s="46">
        <v>352</v>
      </c>
      <c r="M152" s="46">
        <v>84726</v>
      </c>
      <c r="N152" s="46"/>
      <c r="O152" s="46">
        <v>89614</v>
      </c>
      <c r="P152" s="46">
        <v>45694</v>
      </c>
      <c r="Q152" s="46">
        <v>8406</v>
      </c>
      <c r="R152" s="46">
        <v>6604</v>
      </c>
      <c r="S152" s="46">
        <f t="shared" si="8"/>
        <v>94245844</v>
      </c>
      <c r="T152" s="46">
        <v>2562436</v>
      </c>
      <c r="U152" s="46">
        <v>7607414</v>
      </c>
      <c r="V152" s="46">
        <v>1518559</v>
      </c>
      <c r="W152" s="46">
        <v>1616413</v>
      </c>
      <c r="X152" s="46">
        <v>12537</v>
      </c>
      <c r="Y152" s="46">
        <v>1591639</v>
      </c>
      <c r="Z152" s="46">
        <v>4298181</v>
      </c>
      <c r="AA152" s="46">
        <v>10631</v>
      </c>
      <c r="AB152" s="46">
        <v>838</v>
      </c>
      <c r="AC152" s="46">
        <v>88374</v>
      </c>
      <c r="AD152" s="95">
        <f t="shared" si="6"/>
        <v>19307022</v>
      </c>
      <c r="AE152" s="61">
        <f t="shared" si="7"/>
        <v>113552866</v>
      </c>
    </row>
    <row r="153" spans="1:31" x14ac:dyDescent="0.4">
      <c r="A153" s="22" t="s">
        <v>326</v>
      </c>
      <c r="B153" s="22">
        <v>3</v>
      </c>
      <c r="C153" s="23" t="s">
        <v>327</v>
      </c>
      <c r="D153" s="46"/>
      <c r="E153" s="46"/>
      <c r="F153" s="46">
        <v>4100</v>
      </c>
      <c r="G153" s="46"/>
      <c r="H153" s="46"/>
      <c r="I153" s="46"/>
      <c r="J153" s="46"/>
      <c r="K153" s="46"/>
      <c r="L153" s="46"/>
      <c r="M153" s="46"/>
      <c r="N153" s="46"/>
      <c r="O153" s="46">
        <v>555</v>
      </c>
      <c r="P153" s="46"/>
      <c r="Q153" s="46"/>
      <c r="R153" s="46"/>
      <c r="S153" s="46">
        <f t="shared" si="8"/>
        <v>4655</v>
      </c>
      <c r="T153" s="46"/>
      <c r="U153" s="46">
        <v>3591</v>
      </c>
      <c r="V153" s="46"/>
      <c r="W153" s="46"/>
      <c r="X153" s="46"/>
      <c r="Y153" s="46"/>
      <c r="Z153" s="46"/>
      <c r="AA153" s="46"/>
      <c r="AB153" s="46"/>
      <c r="AC153" s="46"/>
      <c r="AD153" s="95">
        <f t="shared" si="6"/>
        <v>3591</v>
      </c>
      <c r="AE153" s="61">
        <f t="shared" si="7"/>
        <v>8246</v>
      </c>
    </row>
    <row r="154" spans="1:31" x14ac:dyDescent="0.4">
      <c r="A154" s="22" t="s">
        <v>328</v>
      </c>
      <c r="B154" s="22">
        <v>3</v>
      </c>
      <c r="C154" s="23" t="s">
        <v>329</v>
      </c>
      <c r="D154" s="46">
        <v>115875</v>
      </c>
      <c r="E154" s="46">
        <v>16909</v>
      </c>
      <c r="F154" s="46">
        <v>322391</v>
      </c>
      <c r="G154" s="46"/>
      <c r="H154" s="46">
        <v>670965</v>
      </c>
      <c r="I154" s="46">
        <v>12040</v>
      </c>
      <c r="J154" s="46"/>
      <c r="K154" s="46">
        <v>250</v>
      </c>
      <c r="L154" s="46"/>
      <c r="M154" s="46"/>
      <c r="N154" s="46"/>
      <c r="O154" s="46">
        <v>73148</v>
      </c>
      <c r="P154" s="46"/>
      <c r="Q154" s="46"/>
      <c r="R154" s="46"/>
      <c r="S154" s="46">
        <f t="shared" si="8"/>
        <v>1211578</v>
      </c>
      <c r="T154" s="46">
        <v>50700</v>
      </c>
      <c r="U154" s="46">
        <v>2620</v>
      </c>
      <c r="V154" s="46">
        <v>92701</v>
      </c>
      <c r="W154" s="46">
        <v>38305</v>
      </c>
      <c r="X154" s="46"/>
      <c r="Y154" s="46">
        <v>325203</v>
      </c>
      <c r="Z154" s="46">
        <v>12602</v>
      </c>
      <c r="AA154" s="46"/>
      <c r="AB154" s="46"/>
      <c r="AC154" s="46">
        <v>20643</v>
      </c>
      <c r="AD154" s="95">
        <f t="shared" si="6"/>
        <v>542774</v>
      </c>
      <c r="AE154" s="61">
        <f t="shared" si="7"/>
        <v>1754352</v>
      </c>
    </row>
    <row r="155" spans="1:31" x14ac:dyDescent="0.4">
      <c r="A155" s="22" t="s">
        <v>330</v>
      </c>
      <c r="B155" s="22">
        <v>3</v>
      </c>
      <c r="C155" s="23" t="s">
        <v>331</v>
      </c>
      <c r="D155" s="46">
        <v>898412</v>
      </c>
      <c r="E155" s="46">
        <v>30112352</v>
      </c>
      <c r="F155" s="46">
        <v>15525381</v>
      </c>
      <c r="G155" s="46">
        <v>5590</v>
      </c>
      <c r="H155" s="46">
        <v>330889</v>
      </c>
      <c r="I155" s="46">
        <v>670910</v>
      </c>
      <c r="J155" s="46">
        <v>18205</v>
      </c>
      <c r="K155" s="46">
        <v>29259</v>
      </c>
      <c r="L155" s="46"/>
      <c r="M155" s="46"/>
      <c r="N155" s="46"/>
      <c r="O155" s="46">
        <v>6595</v>
      </c>
      <c r="P155" s="46"/>
      <c r="Q155" s="46">
        <v>2099</v>
      </c>
      <c r="R155" s="46">
        <v>369</v>
      </c>
      <c r="S155" s="46">
        <f t="shared" si="8"/>
        <v>47600061</v>
      </c>
      <c r="T155" s="46">
        <v>111571</v>
      </c>
      <c r="U155" s="46">
        <v>737351</v>
      </c>
      <c r="V155" s="46">
        <v>504166</v>
      </c>
      <c r="W155" s="46">
        <v>196333</v>
      </c>
      <c r="X155" s="46"/>
      <c r="Y155" s="46">
        <v>81828</v>
      </c>
      <c r="Z155" s="46">
        <v>649711</v>
      </c>
      <c r="AA155" s="46">
        <v>3208</v>
      </c>
      <c r="AB155" s="46"/>
      <c r="AC155" s="46">
        <v>9519</v>
      </c>
      <c r="AD155" s="95">
        <f t="shared" si="6"/>
        <v>2293687</v>
      </c>
      <c r="AE155" s="61">
        <f t="shared" si="7"/>
        <v>49893748</v>
      </c>
    </row>
    <row r="156" spans="1:31" x14ac:dyDescent="0.4">
      <c r="A156" s="22" t="s">
        <v>332</v>
      </c>
      <c r="B156" s="22">
        <v>4</v>
      </c>
      <c r="C156" s="23" t="s">
        <v>333</v>
      </c>
      <c r="D156" s="46">
        <v>502416</v>
      </c>
      <c r="E156" s="46">
        <v>20996520</v>
      </c>
      <c r="F156" s="46">
        <v>13390400</v>
      </c>
      <c r="G156" s="46"/>
      <c r="H156" s="46">
        <v>199690</v>
      </c>
      <c r="I156" s="46">
        <v>232547</v>
      </c>
      <c r="J156" s="46"/>
      <c r="K156" s="46"/>
      <c r="L156" s="46"/>
      <c r="M156" s="46"/>
      <c r="N156" s="46"/>
      <c r="O156" s="46"/>
      <c r="P156" s="46"/>
      <c r="Q156" s="46"/>
      <c r="R156" s="46"/>
      <c r="S156" s="46">
        <f t="shared" si="8"/>
        <v>35321573</v>
      </c>
      <c r="T156" s="46">
        <v>3829</v>
      </c>
      <c r="U156" s="46">
        <v>116015</v>
      </c>
      <c r="V156" s="46"/>
      <c r="W156" s="46"/>
      <c r="X156" s="46"/>
      <c r="Y156" s="46"/>
      <c r="Z156" s="46">
        <v>43578</v>
      </c>
      <c r="AA156" s="46"/>
      <c r="AB156" s="46"/>
      <c r="AC156" s="46"/>
      <c r="AD156" s="95">
        <f t="shared" si="6"/>
        <v>163422</v>
      </c>
      <c r="AE156" s="61">
        <f t="shared" si="7"/>
        <v>35484995</v>
      </c>
    </row>
    <row r="157" spans="1:31" x14ac:dyDescent="0.4">
      <c r="A157" s="22" t="s">
        <v>334</v>
      </c>
      <c r="B157" s="22">
        <v>5</v>
      </c>
      <c r="C157" s="23" t="s">
        <v>335</v>
      </c>
      <c r="D157" s="46">
        <v>78694</v>
      </c>
      <c r="E157" s="46">
        <v>20818343</v>
      </c>
      <c r="F157" s="46">
        <v>13384830</v>
      </c>
      <c r="G157" s="46"/>
      <c r="H157" s="46">
        <v>194474</v>
      </c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>
        <f t="shared" si="8"/>
        <v>34476341</v>
      </c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95">
        <f t="shared" si="6"/>
        <v>0</v>
      </c>
      <c r="AE157" s="61">
        <f t="shared" si="7"/>
        <v>34476341</v>
      </c>
    </row>
    <row r="158" spans="1:31" x14ac:dyDescent="0.4">
      <c r="A158" s="22" t="s">
        <v>336</v>
      </c>
      <c r="B158" s="22">
        <v>5</v>
      </c>
      <c r="C158" s="23" t="s">
        <v>337</v>
      </c>
      <c r="D158" s="46">
        <v>390525</v>
      </c>
      <c r="E158" s="46">
        <v>178177</v>
      </c>
      <c r="F158" s="46">
        <v>5570</v>
      </c>
      <c r="G158" s="46"/>
      <c r="H158" s="46">
        <v>4233</v>
      </c>
      <c r="I158" s="46">
        <v>232547</v>
      </c>
      <c r="J158" s="46"/>
      <c r="K158" s="46"/>
      <c r="L158" s="46"/>
      <c r="M158" s="46"/>
      <c r="N158" s="46"/>
      <c r="O158" s="46"/>
      <c r="P158" s="46"/>
      <c r="Q158" s="46"/>
      <c r="R158" s="46"/>
      <c r="S158" s="46">
        <f t="shared" si="8"/>
        <v>811052</v>
      </c>
      <c r="T158" s="46">
        <v>3829</v>
      </c>
      <c r="U158" s="46">
        <v>116015</v>
      </c>
      <c r="V158" s="46"/>
      <c r="W158" s="46"/>
      <c r="X158" s="46"/>
      <c r="Y158" s="46"/>
      <c r="Z158" s="46">
        <v>43578</v>
      </c>
      <c r="AA158" s="46"/>
      <c r="AB158" s="46"/>
      <c r="AC158" s="46"/>
      <c r="AD158" s="95">
        <f t="shared" si="6"/>
        <v>163422</v>
      </c>
      <c r="AE158" s="61">
        <f t="shared" si="7"/>
        <v>974474</v>
      </c>
    </row>
    <row r="159" spans="1:31" x14ac:dyDescent="0.4">
      <c r="A159" s="22" t="s">
        <v>338</v>
      </c>
      <c r="B159" s="22">
        <v>4</v>
      </c>
      <c r="C159" s="23" t="s">
        <v>339</v>
      </c>
      <c r="D159" s="46">
        <v>42078</v>
      </c>
      <c r="E159" s="46">
        <v>153612</v>
      </c>
      <c r="F159" s="46">
        <v>62943</v>
      </c>
      <c r="G159" s="46">
        <v>1100</v>
      </c>
      <c r="H159" s="46">
        <v>4069</v>
      </c>
      <c r="I159" s="46">
        <v>1564</v>
      </c>
      <c r="J159" s="46">
        <v>9655</v>
      </c>
      <c r="K159" s="46">
        <v>8884</v>
      </c>
      <c r="L159" s="46"/>
      <c r="M159" s="46"/>
      <c r="N159" s="46"/>
      <c r="O159" s="46"/>
      <c r="P159" s="46"/>
      <c r="Q159" s="46">
        <v>261</v>
      </c>
      <c r="R159" s="46"/>
      <c r="S159" s="46">
        <f t="shared" si="8"/>
        <v>284166</v>
      </c>
      <c r="T159" s="46">
        <v>2389</v>
      </c>
      <c r="U159" s="46">
        <v>80615</v>
      </c>
      <c r="V159" s="46">
        <v>7409</v>
      </c>
      <c r="W159" s="46">
        <v>12261</v>
      </c>
      <c r="X159" s="46"/>
      <c r="Y159" s="46">
        <v>7994</v>
      </c>
      <c r="Z159" s="46">
        <v>62424</v>
      </c>
      <c r="AA159" s="46"/>
      <c r="AB159" s="46"/>
      <c r="AC159" s="46"/>
      <c r="AD159" s="95">
        <f t="shared" si="6"/>
        <v>173092</v>
      </c>
      <c r="AE159" s="61">
        <f t="shared" si="7"/>
        <v>457258</v>
      </c>
    </row>
    <row r="160" spans="1:31" x14ac:dyDescent="0.4">
      <c r="A160" s="22" t="s">
        <v>340</v>
      </c>
      <c r="B160" s="22">
        <v>4</v>
      </c>
      <c r="C160" s="23" t="s">
        <v>341</v>
      </c>
      <c r="D160" s="46">
        <v>100580</v>
      </c>
      <c r="E160" s="46">
        <v>669404</v>
      </c>
      <c r="F160" s="46">
        <v>1893309</v>
      </c>
      <c r="G160" s="46"/>
      <c r="H160" s="46">
        <v>86676</v>
      </c>
      <c r="I160" s="46">
        <v>1745</v>
      </c>
      <c r="J160" s="46"/>
      <c r="K160" s="46"/>
      <c r="L160" s="46"/>
      <c r="M160" s="46"/>
      <c r="N160" s="46"/>
      <c r="O160" s="46">
        <v>6595</v>
      </c>
      <c r="P160" s="46"/>
      <c r="Q160" s="46"/>
      <c r="R160" s="46"/>
      <c r="S160" s="46">
        <f t="shared" si="8"/>
        <v>2758309</v>
      </c>
      <c r="T160" s="46">
        <v>34520</v>
      </c>
      <c r="U160" s="46">
        <v>12853</v>
      </c>
      <c r="V160" s="46">
        <v>453131</v>
      </c>
      <c r="W160" s="46">
        <v>31536</v>
      </c>
      <c r="X160" s="46"/>
      <c r="Y160" s="46">
        <v>5972</v>
      </c>
      <c r="Z160" s="46">
        <v>30226</v>
      </c>
      <c r="AA160" s="46"/>
      <c r="AB160" s="46"/>
      <c r="AC160" s="46"/>
      <c r="AD160" s="95">
        <f t="shared" si="6"/>
        <v>568238</v>
      </c>
      <c r="AE160" s="61">
        <f t="shared" si="7"/>
        <v>3326547</v>
      </c>
    </row>
    <row r="161" spans="1:31" x14ac:dyDescent="0.4">
      <c r="A161" s="22" t="s">
        <v>342</v>
      </c>
      <c r="B161" s="22">
        <v>5</v>
      </c>
      <c r="C161" s="23" t="s">
        <v>343</v>
      </c>
      <c r="D161" s="46">
        <v>58062</v>
      </c>
      <c r="E161" s="46">
        <v>289933</v>
      </c>
      <c r="F161" s="46">
        <v>15378</v>
      </c>
      <c r="G161" s="46"/>
      <c r="H161" s="46">
        <v>17674</v>
      </c>
      <c r="I161" s="46"/>
      <c r="J161" s="46"/>
      <c r="K161" s="46"/>
      <c r="L161" s="46"/>
      <c r="M161" s="46"/>
      <c r="N161" s="46"/>
      <c r="O161" s="46">
        <v>2521</v>
      </c>
      <c r="P161" s="46"/>
      <c r="Q161" s="46"/>
      <c r="R161" s="46"/>
      <c r="S161" s="46">
        <f t="shared" si="8"/>
        <v>383568</v>
      </c>
      <c r="T161" s="46">
        <v>9812</v>
      </c>
      <c r="U161" s="46">
        <v>2504</v>
      </c>
      <c r="V161" s="46">
        <v>3752</v>
      </c>
      <c r="W161" s="46">
        <v>21568</v>
      </c>
      <c r="X161" s="46"/>
      <c r="Y161" s="46">
        <v>1744</v>
      </c>
      <c r="Z161" s="46">
        <v>207</v>
      </c>
      <c r="AA161" s="46"/>
      <c r="AB161" s="46"/>
      <c r="AC161" s="46"/>
      <c r="AD161" s="95">
        <f t="shared" si="6"/>
        <v>39587</v>
      </c>
      <c r="AE161" s="61">
        <f t="shared" si="7"/>
        <v>423155</v>
      </c>
    </row>
    <row r="162" spans="1:31" x14ac:dyDescent="0.4">
      <c r="A162" s="22" t="s">
        <v>344</v>
      </c>
      <c r="B162" s="22">
        <v>5</v>
      </c>
      <c r="C162" s="23" t="s">
        <v>345</v>
      </c>
      <c r="D162" s="46">
        <v>279</v>
      </c>
      <c r="E162" s="46">
        <v>1874</v>
      </c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>
        <f t="shared" si="8"/>
        <v>2153</v>
      </c>
      <c r="T162" s="46"/>
      <c r="U162" s="46">
        <v>916</v>
      </c>
      <c r="V162" s="46"/>
      <c r="W162" s="46">
        <v>688</v>
      </c>
      <c r="X162" s="46"/>
      <c r="Y162" s="46"/>
      <c r="Z162" s="46">
        <v>356</v>
      </c>
      <c r="AA162" s="46"/>
      <c r="AB162" s="46"/>
      <c r="AC162" s="46"/>
      <c r="AD162" s="95">
        <f t="shared" si="6"/>
        <v>1960</v>
      </c>
      <c r="AE162" s="61">
        <f t="shared" si="7"/>
        <v>4113</v>
      </c>
    </row>
    <row r="163" spans="1:31" x14ac:dyDescent="0.4">
      <c r="A163" s="22" t="s">
        <v>346</v>
      </c>
      <c r="B163" s="22">
        <v>3</v>
      </c>
      <c r="C163" s="23" t="s">
        <v>347</v>
      </c>
      <c r="D163" s="46">
        <v>841727</v>
      </c>
      <c r="E163" s="46">
        <v>1855994</v>
      </c>
      <c r="F163" s="46">
        <v>585733</v>
      </c>
      <c r="G163" s="46"/>
      <c r="H163" s="46">
        <v>250167</v>
      </c>
      <c r="I163" s="46">
        <v>11824</v>
      </c>
      <c r="J163" s="46"/>
      <c r="K163" s="46"/>
      <c r="L163" s="46">
        <v>352</v>
      </c>
      <c r="M163" s="46"/>
      <c r="N163" s="46"/>
      <c r="O163" s="46">
        <v>4997</v>
      </c>
      <c r="P163" s="46"/>
      <c r="Q163" s="46"/>
      <c r="R163" s="46"/>
      <c r="S163" s="46">
        <f t="shared" si="8"/>
        <v>3550794</v>
      </c>
      <c r="T163" s="46">
        <v>26484</v>
      </c>
      <c r="U163" s="46">
        <v>33915</v>
      </c>
      <c r="V163" s="46">
        <v>64369</v>
      </c>
      <c r="W163" s="46">
        <v>23295</v>
      </c>
      <c r="X163" s="46">
        <v>593</v>
      </c>
      <c r="Y163" s="46">
        <v>101379</v>
      </c>
      <c r="Z163" s="46">
        <v>2192</v>
      </c>
      <c r="AA163" s="46">
        <v>3020</v>
      </c>
      <c r="AB163" s="46"/>
      <c r="AC163" s="46">
        <v>1936</v>
      </c>
      <c r="AD163" s="95">
        <f t="shared" si="6"/>
        <v>257183</v>
      </c>
      <c r="AE163" s="61">
        <f t="shared" si="7"/>
        <v>3807977</v>
      </c>
    </row>
    <row r="164" spans="1:31" x14ac:dyDescent="0.4">
      <c r="A164" s="22" t="s">
        <v>348</v>
      </c>
      <c r="B164" s="22">
        <v>4</v>
      </c>
      <c r="C164" s="23" t="s">
        <v>349</v>
      </c>
      <c r="D164" s="46">
        <v>728441</v>
      </c>
      <c r="E164" s="46">
        <v>1340177</v>
      </c>
      <c r="F164" s="46">
        <v>506971</v>
      </c>
      <c r="G164" s="46"/>
      <c r="H164" s="46">
        <v>199617</v>
      </c>
      <c r="I164" s="46">
        <v>11824</v>
      </c>
      <c r="J164" s="46"/>
      <c r="K164" s="46"/>
      <c r="L164" s="46">
        <v>352</v>
      </c>
      <c r="M164" s="46"/>
      <c r="N164" s="46"/>
      <c r="O164" s="46">
        <v>1924</v>
      </c>
      <c r="P164" s="46"/>
      <c r="Q164" s="46"/>
      <c r="R164" s="46"/>
      <c r="S164" s="46">
        <f t="shared" si="8"/>
        <v>2789306</v>
      </c>
      <c r="T164" s="46">
        <v>16892</v>
      </c>
      <c r="U164" s="46">
        <v>8951</v>
      </c>
      <c r="V164" s="46">
        <v>37389</v>
      </c>
      <c r="W164" s="46">
        <v>22268</v>
      </c>
      <c r="X164" s="46"/>
      <c r="Y164" s="46">
        <v>98136</v>
      </c>
      <c r="Z164" s="46"/>
      <c r="AA164" s="46">
        <v>1414</v>
      </c>
      <c r="AB164" s="46"/>
      <c r="AC164" s="46"/>
      <c r="AD164" s="95">
        <f t="shared" si="6"/>
        <v>185050</v>
      </c>
      <c r="AE164" s="61">
        <f t="shared" si="7"/>
        <v>2974356</v>
      </c>
    </row>
    <row r="165" spans="1:31" x14ac:dyDescent="0.4">
      <c r="A165" s="22" t="s">
        <v>350</v>
      </c>
      <c r="B165" s="22">
        <v>4</v>
      </c>
      <c r="C165" s="23" t="s">
        <v>351</v>
      </c>
      <c r="D165" s="46">
        <v>113286</v>
      </c>
      <c r="E165" s="46">
        <v>515817</v>
      </c>
      <c r="F165" s="46">
        <v>78762</v>
      </c>
      <c r="G165" s="46"/>
      <c r="H165" s="46">
        <v>50550</v>
      </c>
      <c r="I165" s="46"/>
      <c r="J165" s="46"/>
      <c r="K165" s="46"/>
      <c r="L165" s="46"/>
      <c r="M165" s="46"/>
      <c r="N165" s="46"/>
      <c r="O165" s="46">
        <v>3073</v>
      </c>
      <c r="P165" s="46"/>
      <c r="Q165" s="46"/>
      <c r="R165" s="46"/>
      <c r="S165" s="46">
        <f t="shared" si="8"/>
        <v>761488</v>
      </c>
      <c r="T165" s="46">
        <v>9592</v>
      </c>
      <c r="U165" s="46">
        <v>24964</v>
      </c>
      <c r="V165" s="46">
        <v>26980</v>
      </c>
      <c r="W165" s="46">
        <v>1027</v>
      </c>
      <c r="X165" s="46">
        <v>593</v>
      </c>
      <c r="Y165" s="46">
        <v>3243</v>
      </c>
      <c r="Z165" s="46">
        <v>2192</v>
      </c>
      <c r="AA165" s="46">
        <v>1606</v>
      </c>
      <c r="AB165" s="46"/>
      <c r="AC165" s="46">
        <v>1936</v>
      </c>
      <c r="AD165" s="95">
        <f t="shared" si="6"/>
        <v>72133</v>
      </c>
      <c r="AE165" s="61">
        <f t="shared" si="7"/>
        <v>833621</v>
      </c>
    </row>
    <row r="166" spans="1:31" x14ac:dyDescent="0.4">
      <c r="A166" s="22" t="s">
        <v>352</v>
      </c>
      <c r="B166" s="22">
        <v>3</v>
      </c>
      <c r="C166" s="23" t="s">
        <v>353</v>
      </c>
      <c r="D166" s="46"/>
      <c r="E166" s="46"/>
      <c r="F166" s="46"/>
      <c r="G166" s="46"/>
      <c r="H166" s="46">
        <v>81347</v>
      </c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>
        <f t="shared" si="8"/>
        <v>81347</v>
      </c>
      <c r="T166" s="46">
        <v>350</v>
      </c>
      <c r="U166" s="46"/>
      <c r="V166" s="46"/>
      <c r="W166" s="46"/>
      <c r="X166" s="46"/>
      <c r="Y166" s="46"/>
      <c r="Z166" s="46"/>
      <c r="AA166" s="46"/>
      <c r="AB166" s="46"/>
      <c r="AC166" s="46"/>
      <c r="AD166" s="95">
        <f t="shared" si="6"/>
        <v>350</v>
      </c>
      <c r="AE166" s="61">
        <f t="shared" si="7"/>
        <v>81697</v>
      </c>
    </row>
    <row r="167" spans="1:31" x14ac:dyDescent="0.4">
      <c r="A167" s="22" t="s">
        <v>354</v>
      </c>
      <c r="B167" s="22">
        <v>2</v>
      </c>
      <c r="C167" s="23" t="s">
        <v>355</v>
      </c>
      <c r="D167" s="46">
        <v>28357463</v>
      </c>
      <c r="E167" s="46">
        <v>50746928</v>
      </c>
      <c r="F167" s="46">
        <v>13280127</v>
      </c>
      <c r="G167" s="46"/>
      <c r="H167" s="46">
        <v>454626</v>
      </c>
      <c r="I167" s="46">
        <v>17245644</v>
      </c>
      <c r="J167" s="46">
        <v>1250560</v>
      </c>
      <c r="K167" s="46">
        <v>2283</v>
      </c>
      <c r="L167" s="46"/>
      <c r="M167" s="46">
        <v>746936</v>
      </c>
      <c r="N167" s="46"/>
      <c r="O167" s="46"/>
      <c r="P167" s="46"/>
      <c r="Q167" s="46"/>
      <c r="R167" s="46"/>
      <c r="S167" s="46">
        <f t="shared" si="8"/>
        <v>112084567</v>
      </c>
      <c r="T167" s="46">
        <v>7161387</v>
      </c>
      <c r="U167" s="46">
        <v>68747144</v>
      </c>
      <c r="V167" s="46">
        <v>2234678</v>
      </c>
      <c r="W167" s="46">
        <v>12951587</v>
      </c>
      <c r="X167" s="46"/>
      <c r="Y167" s="46">
        <v>3285467</v>
      </c>
      <c r="Z167" s="46">
        <v>31936071</v>
      </c>
      <c r="AA167" s="46">
        <v>5202</v>
      </c>
      <c r="AB167" s="46"/>
      <c r="AC167" s="46">
        <v>8380</v>
      </c>
      <c r="AD167" s="95">
        <f t="shared" si="6"/>
        <v>126329916</v>
      </c>
      <c r="AE167" s="61">
        <f t="shared" si="7"/>
        <v>238414483</v>
      </c>
    </row>
    <row r="168" spans="1:31" x14ac:dyDescent="0.4">
      <c r="A168" s="22" t="s">
        <v>356</v>
      </c>
      <c r="B168" s="22">
        <v>3</v>
      </c>
      <c r="C168" s="23" t="s">
        <v>357</v>
      </c>
      <c r="D168" s="46">
        <v>2137270</v>
      </c>
      <c r="E168" s="46">
        <v>854420</v>
      </c>
      <c r="F168" s="46">
        <v>560175</v>
      </c>
      <c r="G168" s="46"/>
      <c r="H168" s="46">
        <v>960</v>
      </c>
      <c r="I168" s="46">
        <v>110837</v>
      </c>
      <c r="J168" s="46"/>
      <c r="K168" s="46">
        <v>1848</v>
      </c>
      <c r="L168" s="46"/>
      <c r="M168" s="46"/>
      <c r="N168" s="46"/>
      <c r="O168" s="46"/>
      <c r="P168" s="46"/>
      <c r="Q168" s="46"/>
      <c r="R168" s="46"/>
      <c r="S168" s="46">
        <f t="shared" si="8"/>
        <v>3665510</v>
      </c>
      <c r="T168" s="46">
        <v>356106</v>
      </c>
      <c r="U168" s="46">
        <v>995297</v>
      </c>
      <c r="V168" s="46">
        <v>563</v>
      </c>
      <c r="W168" s="46">
        <v>2419</v>
      </c>
      <c r="X168" s="46"/>
      <c r="Y168" s="46">
        <v>359545</v>
      </c>
      <c r="Z168" s="46">
        <v>370872</v>
      </c>
      <c r="AA168" s="46"/>
      <c r="AB168" s="46"/>
      <c r="AC168" s="46"/>
      <c r="AD168" s="95">
        <f t="shared" si="6"/>
        <v>2084802</v>
      </c>
      <c r="AE168" s="61">
        <f t="shared" si="7"/>
        <v>5750312</v>
      </c>
    </row>
    <row r="169" spans="1:31" x14ac:dyDescent="0.4">
      <c r="A169" s="22" t="s">
        <v>358</v>
      </c>
      <c r="B169" s="22">
        <v>4</v>
      </c>
      <c r="C169" s="23" t="s">
        <v>359</v>
      </c>
      <c r="D169" s="46"/>
      <c r="E169" s="46">
        <v>10461</v>
      </c>
      <c r="F169" s="46">
        <v>161142</v>
      </c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>
        <f t="shared" si="8"/>
        <v>171603</v>
      </c>
      <c r="T169" s="46">
        <v>18009</v>
      </c>
      <c r="U169" s="46">
        <v>382605</v>
      </c>
      <c r="V169" s="46"/>
      <c r="W169" s="46"/>
      <c r="X169" s="46"/>
      <c r="Y169" s="46">
        <v>282</v>
      </c>
      <c r="Z169" s="46">
        <v>179349</v>
      </c>
      <c r="AA169" s="46"/>
      <c r="AB169" s="46"/>
      <c r="AC169" s="46"/>
      <c r="AD169" s="95">
        <f t="shared" si="6"/>
        <v>580245</v>
      </c>
      <c r="AE169" s="61">
        <f t="shared" si="7"/>
        <v>751848</v>
      </c>
    </row>
    <row r="170" spans="1:31" x14ac:dyDescent="0.4">
      <c r="A170" s="22" t="s">
        <v>360</v>
      </c>
      <c r="B170" s="22">
        <v>3</v>
      </c>
      <c r="C170" s="23" t="s">
        <v>361</v>
      </c>
      <c r="D170" s="46">
        <v>2766274</v>
      </c>
      <c r="E170" s="46">
        <v>496396</v>
      </c>
      <c r="F170" s="46">
        <v>142719</v>
      </c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>
        <f t="shared" si="8"/>
        <v>3405389</v>
      </c>
      <c r="T170" s="46">
        <v>54149</v>
      </c>
      <c r="U170" s="46">
        <v>278283</v>
      </c>
      <c r="V170" s="46"/>
      <c r="W170" s="46">
        <v>215286</v>
      </c>
      <c r="X170" s="46"/>
      <c r="Y170" s="46">
        <v>245</v>
      </c>
      <c r="Z170" s="46">
        <v>416</v>
      </c>
      <c r="AA170" s="46"/>
      <c r="AB170" s="46"/>
      <c r="AC170" s="46"/>
      <c r="AD170" s="95">
        <f t="shared" si="6"/>
        <v>548379</v>
      </c>
      <c r="AE170" s="61">
        <f t="shared" si="7"/>
        <v>3953768</v>
      </c>
    </row>
    <row r="171" spans="1:31" x14ac:dyDescent="0.4">
      <c r="A171" s="22" t="s">
        <v>362</v>
      </c>
      <c r="B171" s="22">
        <v>4</v>
      </c>
      <c r="C171" s="23" t="s">
        <v>363</v>
      </c>
      <c r="D171" s="46">
        <v>618392</v>
      </c>
      <c r="E171" s="46">
        <v>51996</v>
      </c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>
        <f t="shared" si="8"/>
        <v>670388</v>
      </c>
      <c r="T171" s="46"/>
      <c r="U171" s="46">
        <v>278283</v>
      </c>
      <c r="V171" s="46"/>
      <c r="W171" s="46">
        <v>215286</v>
      </c>
      <c r="X171" s="46"/>
      <c r="Y171" s="46"/>
      <c r="Z171" s="46"/>
      <c r="AA171" s="46"/>
      <c r="AB171" s="46"/>
      <c r="AC171" s="46"/>
      <c r="AD171" s="95">
        <f t="shared" si="6"/>
        <v>493569</v>
      </c>
      <c r="AE171" s="61">
        <f t="shared" si="7"/>
        <v>1163957</v>
      </c>
    </row>
    <row r="172" spans="1:31" x14ac:dyDescent="0.4">
      <c r="A172" s="22" t="s">
        <v>364</v>
      </c>
      <c r="B172" s="22">
        <v>3</v>
      </c>
      <c r="C172" s="23" t="s">
        <v>365</v>
      </c>
      <c r="D172" s="46">
        <v>7707180</v>
      </c>
      <c r="E172" s="46">
        <v>15311257</v>
      </c>
      <c r="F172" s="46">
        <v>4018079</v>
      </c>
      <c r="G172" s="46"/>
      <c r="H172" s="46">
        <v>257153</v>
      </c>
      <c r="I172" s="46">
        <v>3278919</v>
      </c>
      <c r="J172" s="46">
        <v>20623</v>
      </c>
      <c r="K172" s="46"/>
      <c r="L172" s="46"/>
      <c r="M172" s="46"/>
      <c r="N172" s="46"/>
      <c r="O172" s="46"/>
      <c r="P172" s="46"/>
      <c r="Q172" s="46"/>
      <c r="R172" s="46"/>
      <c r="S172" s="46">
        <f t="shared" si="8"/>
        <v>30593211</v>
      </c>
      <c r="T172" s="46">
        <v>2389074</v>
      </c>
      <c r="U172" s="46">
        <v>20175868</v>
      </c>
      <c r="V172" s="46">
        <v>744147</v>
      </c>
      <c r="W172" s="46">
        <v>2040035</v>
      </c>
      <c r="X172" s="46"/>
      <c r="Y172" s="46">
        <v>1246713</v>
      </c>
      <c r="Z172" s="46">
        <v>7120614</v>
      </c>
      <c r="AA172" s="46"/>
      <c r="AB172" s="46"/>
      <c r="AC172" s="46"/>
      <c r="AD172" s="95">
        <f t="shared" si="6"/>
        <v>33716451</v>
      </c>
      <c r="AE172" s="61">
        <f t="shared" si="7"/>
        <v>64309662</v>
      </c>
    </row>
    <row r="173" spans="1:31" x14ac:dyDescent="0.4">
      <c r="A173" s="22" t="s">
        <v>366</v>
      </c>
      <c r="B173" s="22">
        <v>4</v>
      </c>
      <c r="C173" s="23" t="s">
        <v>367</v>
      </c>
      <c r="D173" s="46">
        <v>3338272</v>
      </c>
      <c r="E173" s="46">
        <v>13339765</v>
      </c>
      <c r="F173" s="46">
        <v>2755744</v>
      </c>
      <c r="G173" s="46"/>
      <c r="H173" s="46">
        <v>77017</v>
      </c>
      <c r="I173" s="46">
        <v>2623944</v>
      </c>
      <c r="J173" s="46">
        <v>14171</v>
      </c>
      <c r="K173" s="46"/>
      <c r="L173" s="46"/>
      <c r="M173" s="46"/>
      <c r="N173" s="46"/>
      <c r="O173" s="46"/>
      <c r="P173" s="46"/>
      <c r="Q173" s="46"/>
      <c r="R173" s="46"/>
      <c r="S173" s="46">
        <f t="shared" si="8"/>
        <v>22148913</v>
      </c>
      <c r="T173" s="46">
        <v>1739031</v>
      </c>
      <c r="U173" s="46">
        <v>18879461</v>
      </c>
      <c r="V173" s="46">
        <v>629695</v>
      </c>
      <c r="W173" s="46">
        <v>1927970</v>
      </c>
      <c r="X173" s="46"/>
      <c r="Y173" s="46">
        <v>1241886</v>
      </c>
      <c r="Z173" s="46">
        <v>6138416</v>
      </c>
      <c r="AA173" s="46"/>
      <c r="AB173" s="46"/>
      <c r="AC173" s="46"/>
      <c r="AD173" s="95">
        <f t="shared" si="6"/>
        <v>30556459</v>
      </c>
      <c r="AE173" s="61">
        <f t="shared" si="7"/>
        <v>52705372</v>
      </c>
    </row>
    <row r="174" spans="1:31" x14ac:dyDescent="0.4">
      <c r="A174" s="22" t="s">
        <v>368</v>
      </c>
      <c r="B174" s="22">
        <v>4</v>
      </c>
      <c r="C174" s="23" t="s">
        <v>369</v>
      </c>
      <c r="D174" s="46">
        <v>4341097</v>
      </c>
      <c r="E174" s="46">
        <v>1162566</v>
      </c>
      <c r="F174" s="46">
        <v>985593</v>
      </c>
      <c r="G174" s="46"/>
      <c r="H174" s="46"/>
      <c r="I174" s="46">
        <v>181051</v>
      </c>
      <c r="J174" s="46"/>
      <c r="K174" s="46"/>
      <c r="L174" s="46"/>
      <c r="M174" s="46"/>
      <c r="N174" s="46"/>
      <c r="O174" s="46"/>
      <c r="P174" s="46"/>
      <c r="Q174" s="46"/>
      <c r="R174" s="46"/>
      <c r="S174" s="46">
        <f t="shared" si="8"/>
        <v>6670307</v>
      </c>
      <c r="T174" s="46">
        <v>445985</v>
      </c>
      <c r="U174" s="46">
        <v>239246</v>
      </c>
      <c r="V174" s="46">
        <v>98336</v>
      </c>
      <c r="W174" s="46">
        <v>14197</v>
      </c>
      <c r="X174" s="46"/>
      <c r="Y174" s="46">
        <v>472</v>
      </c>
      <c r="Z174" s="46">
        <v>54017</v>
      </c>
      <c r="AA174" s="46"/>
      <c r="AB174" s="46"/>
      <c r="AC174" s="46"/>
      <c r="AD174" s="95">
        <f t="shared" si="6"/>
        <v>852253</v>
      </c>
      <c r="AE174" s="61">
        <f t="shared" si="7"/>
        <v>7522560</v>
      </c>
    </row>
    <row r="175" spans="1:31" x14ac:dyDescent="0.4">
      <c r="A175" s="22" t="s">
        <v>370</v>
      </c>
      <c r="B175" s="22">
        <v>4</v>
      </c>
      <c r="C175" s="23" t="s">
        <v>371</v>
      </c>
      <c r="D175" s="46">
        <v>27811</v>
      </c>
      <c r="E175" s="46">
        <v>808926</v>
      </c>
      <c r="F175" s="46">
        <v>276742</v>
      </c>
      <c r="G175" s="46"/>
      <c r="H175" s="46">
        <v>180136</v>
      </c>
      <c r="I175" s="46">
        <v>473924</v>
      </c>
      <c r="J175" s="46">
        <v>6452</v>
      </c>
      <c r="K175" s="46"/>
      <c r="L175" s="46"/>
      <c r="M175" s="46"/>
      <c r="N175" s="46"/>
      <c r="O175" s="46"/>
      <c r="P175" s="46"/>
      <c r="Q175" s="46"/>
      <c r="R175" s="46"/>
      <c r="S175" s="46">
        <f t="shared" si="8"/>
        <v>1773991</v>
      </c>
      <c r="T175" s="46">
        <v>204058</v>
      </c>
      <c r="U175" s="46">
        <v>1057161</v>
      </c>
      <c r="V175" s="46">
        <v>16116</v>
      </c>
      <c r="W175" s="46">
        <v>97868</v>
      </c>
      <c r="X175" s="46"/>
      <c r="Y175" s="46">
        <v>4355</v>
      </c>
      <c r="Z175" s="46">
        <v>928181</v>
      </c>
      <c r="AA175" s="46"/>
      <c r="AB175" s="46"/>
      <c r="AC175" s="46"/>
      <c r="AD175" s="95">
        <f t="shared" si="6"/>
        <v>2307739</v>
      </c>
      <c r="AE175" s="61">
        <f t="shared" si="7"/>
        <v>4081730</v>
      </c>
    </row>
    <row r="176" spans="1:31" x14ac:dyDescent="0.4">
      <c r="A176" s="22" t="s">
        <v>372</v>
      </c>
      <c r="B176" s="22">
        <v>3</v>
      </c>
      <c r="C176" s="23" t="s">
        <v>373</v>
      </c>
      <c r="D176" s="46">
        <v>10168094</v>
      </c>
      <c r="E176" s="46">
        <v>26115252</v>
      </c>
      <c r="F176" s="46">
        <v>3935954</v>
      </c>
      <c r="G176" s="46"/>
      <c r="H176" s="46">
        <v>193194</v>
      </c>
      <c r="I176" s="46">
        <v>9574707</v>
      </c>
      <c r="J176" s="46">
        <v>996959</v>
      </c>
      <c r="K176" s="46">
        <v>435</v>
      </c>
      <c r="L176" s="46"/>
      <c r="M176" s="46">
        <v>746936</v>
      </c>
      <c r="N176" s="46"/>
      <c r="O176" s="46"/>
      <c r="P176" s="46"/>
      <c r="Q176" s="46"/>
      <c r="R176" s="46"/>
      <c r="S176" s="46">
        <f t="shared" si="8"/>
        <v>51731531</v>
      </c>
      <c r="T176" s="46">
        <v>2069523</v>
      </c>
      <c r="U176" s="46">
        <v>43696381</v>
      </c>
      <c r="V176" s="46">
        <v>415629</v>
      </c>
      <c r="W176" s="46">
        <v>6102356</v>
      </c>
      <c r="X176" s="46"/>
      <c r="Y176" s="46">
        <v>1451666</v>
      </c>
      <c r="Z176" s="46">
        <v>22338695</v>
      </c>
      <c r="AA176" s="46">
        <v>1076</v>
      </c>
      <c r="AB176" s="46"/>
      <c r="AC176" s="46">
        <v>3070</v>
      </c>
      <c r="AD176" s="95">
        <f t="shared" si="6"/>
        <v>76078396</v>
      </c>
      <c r="AE176" s="61">
        <f t="shared" si="7"/>
        <v>127809927</v>
      </c>
    </row>
    <row r="177" spans="1:31" x14ac:dyDescent="0.4">
      <c r="A177" s="22" t="s">
        <v>374</v>
      </c>
      <c r="B177" s="22">
        <v>4</v>
      </c>
      <c r="C177" s="23" t="s">
        <v>375</v>
      </c>
      <c r="D177" s="46">
        <v>498703</v>
      </c>
      <c r="E177" s="46">
        <v>516577</v>
      </c>
      <c r="F177" s="46">
        <v>1138400</v>
      </c>
      <c r="G177" s="46"/>
      <c r="H177" s="46">
        <v>109342</v>
      </c>
      <c r="I177" s="46">
        <v>494794</v>
      </c>
      <c r="J177" s="46">
        <v>754</v>
      </c>
      <c r="K177" s="46"/>
      <c r="L177" s="46"/>
      <c r="M177" s="46"/>
      <c r="N177" s="46"/>
      <c r="O177" s="46"/>
      <c r="P177" s="46"/>
      <c r="Q177" s="46"/>
      <c r="R177" s="46"/>
      <c r="S177" s="46">
        <f t="shared" si="8"/>
        <v>2758570</v>
      </c>
      <c r="T177" s="46">
        <v>311521</v>
      </c>
      <c r="U177" s="46">
        <v>1177059</v>
      </c>
      <c r="V177" s="46">
        <v>25583</v>
      </c>
      <c r="W177" s="46">
        <v>137613</v>
      </c>
      <c r="X177" s="46"/>
      <c r="Y177" s="46">
        <v>42088</v>
      </c>
      <c r="Z177" s="46">
        <v>200213</v>
      </c>
      <c r="AA177" s="46"/>
      <c r="AB177" s="46"/>
      <c r="AC177" s="46"/>
      <c r="AD177" s="95">
        <f t="shared" si="6"/>
        <v>1894077</v>
      </c>
      <c r="AE177" s="61">
        <f t="shared" si="7"/>
        <v>4652647</v>
      </c>
    </row>
    <row r="178" spans="1:31" x14ac:dyDescent="0.4">
      <c r="A178" s="22" t="s">
        <v>376</v>
      </c>
      <c r="B178" s="22">
        <v>5</v>
      </c>
      <c r="C178" s="23" t="s">
        <v>377</v>
      </c>
      <c r="D178" s="46">
        <v>60924</v>
      </c>
      <c r="E178" s="46">
        <v>340246</v>
      </c>
      <c r="F178" s="46">
        <v>530079</v>
      </c>
      <c r="G178" s="46"/>
      <c r="H178" s="46">
        <v>20981</v>
      </c>
      <c r="I178" s="46">
        <v>430139</v>
      </c>
      <c r="J178" s="46">
        <v>754</v>
      </c>
      <c r="K178" s="46"/>
      <c r="L178" s="46"/>
      <c r="M178" s="46"/>
      <c r="N178" s="46"/>
      <c r="O178" s="46"/>
      <c r="P178" s="46"/>
      <c r="Q178" s="46"/>
      <c r="R178" s="46"/>
      <c r="S178" s="46">
        <f t="shared" si="8"/>
        <v>1383123</v>
      </c>
      <c r="T178" s="46">
        <v>199255</v>
      </c>
      <c r="U178" s="46">
        <v>953686</v>
      </c>
      <c r="V178" s="46"/>
      <c r="W178" s="46">
        <v>111727</v>
      </c>
      <c r="X178" s="46"/>
      <c r="Y178" s="46">
        <v>19377</v>
      </c>
      <c r="Z178" s="46">
        <v>143337</v>
      </c>
      <c r="AA178" s="46"/>
      <c r="AB178" s="46"/>
      <c r="AC178" s="46"/>
      <c r="AD178" s="95">
        <f t="shared" si="6"/>
        <v>1427382</v>
      </c>
      <c r="AE178" s="61">
        <f t="shared" si="7"/>
        <v>2810505</v>
      </c>
    </row>
    <row r="179" spans="1:31" x14ac:dyDescent="0.4">
      <c r="A179" s="22" t="s">
        <v>378</v>
      </c>
      <c r="B179" s="22">
        <v>4</v>
      </c>
      <c r="C179" s="23" t="s">
        <v>379</v>
      </c>
      <c r="D179" s="46">
        <v>4407493</v>
      </c>
      <c r="E179" s="46">
        <v>16180931</v>
      </c>
      <c r="F179" s="46">
        <v>1103751</v>
      </c>
      <c r="G179" s="46"/>
      <c r="H179" s="46">
        <v>7169</v>
      </c>
      <c r="I179" s="46">
        <v>4890559</v>
      </c>
      <c r="J179" s="46"/>
      <c r="K179" s="46"/>
      <c r="L179" s="46"/>
      <c r="M179" s="46">
        <v>22390</v>
      </c>
      <c r="N179" s="46"/>
      <c r="O179" s="46"/>
      <c r="P179" s="46"/>
      <c r="Q179" s="46"/>
      <c r="R179" s="46"/>
      <c r="S179" s="46">
        <f t="shared" si="8"/>
        <v>26612293</v>
      </c>
      <c r="T179" s="46">
        <v>145088</v>
      </c>
      <c r="U179" s="46">
        <v>9998978</v>
      </c>
      <c r="V179" s="46">
        <v>50239</v>
      </c>
      <c r="W179" s="46">
        <v>787484</v>
      </c>
      <c r="X179" s="46"/>
      <c r="Y179" s="46">
        <v>79126</v>
      </c>
      <c r="Z179" s="46">
        <v>5075458</v>
      </c>
      <c r="AA179" s="46"/>
      <c r="AB179" s="46"/>
      <c r="AC179" s="46"/>
      <c r="AD179" s="95">
        <f t="shared" si="6"/>
        <v>16136373</v>
      </c>
      <c r="AE179" s="61">
        <f t="shared" si="7"/>
        <v>42748666</v>
      </c>
    </row>
    <row r="180" spans="1:31" x14ac:dyDescent="0.4">
      <c r="A180" s="22" t="s">
        <v>380</v>
      </c>
      <c r="B180" s="22">
        <v>5</v>
      </c>
      <c r="C180" s="23" t="s">
        <v>381</v>
      </c>
      <c r="D180" s="46">
        <v>468284</v>
      </c>
      <c r="E180" s="46">
        <v>31485</v>
      </c>
      <c r="F180" s="46"/>
      <c r="G180" s="46"/>
      <c r="H180" s="46"/>
      <c r="I180" s="46"/>
      <c r="J180" s="46"/>
      <c r="K180" s="46"/>
      <c r="L180" s="46"/>
      <c r="M180" s="46">
        <v>2488</v>
      </c>
      <c r="N180" s="46"/>
      <c r="O180" s="46"/>
      <c r="P180" s="46"/>
      <c r="Q180" s="46"/>
      <c r="R180" s="46"/>
      <c r="S180" s="46">
        <f t="shared" si="8"/>
        <v>502257</v>
      </c>
      <c r="T180" s="46">
        <v>6008</v>
      </c>
      <c r="U180" s="46"/>
      <c r="V180" s="46"/>
      <c r="W180" s="46"/>
      <c r="X180" s="46"/>
      <c r="Y180" s="46"/>
      <c r="Z180" s="46">
        <v>1779</v>
      </c>
      <c r="AA180" s="46"/>
      <c r="AB180" s="46"/>
      <c r="AC180" s="46"/>
      <c r="AD180" s="95">
        <f t="shared" si="6"/>
        <v>7787</v>
      </c>
      <c r="AE180" s="61">
        <f t="shared" si="7"/>
        <v>510044</v>
      </c>
    </row>
    <row r="181" spans="1:31" x14ac:dyDescent="0.4">
      <c r="A181" s="22" t="s">
        <v>382</v>
      </c>
      <c r="B181" s="22">
        <v>4</v>
      </c>
      <c r="C181" s="23" t="s">
        <v>383</v>
      </c>
      <c r="D181" s="46">
        <v>1273419</v>
      </c>
      <c r="E181" s="46">
        <v>3657394</v>
      </c>
      <c r="F181" s="46">
        <v>669241</v>
      </c>
      <c r="G181" s="46"/>
      <c r="H181" s="46">
        <v>9240</v>
      </c>
      <c r="I181" s="46">
        <v>2935753</v>
      </c>
      <c r="J181" s="46">
        <v>877712</v>
      </c>
      <c r="K181" s="46"/>
      <c r="L181" s="46"/>
      <c r="M181" s="46">
        <v>616429</v>
      </c>
      <c r="N181" s="46"/>
      <c r="O181" s="46"/>
      <c r="P181" s="46"/>
      <c r="Q181" s="46"/>
      <c r="R181" s="46"/>
      <c r="S181" s="46">
        <f t="shared" si="8"/>
        <v>10039188</v>
      </c>
      <c r="T181" s="46">
        <v>73906</v>
      </c>
      <c r="U181" s="46">
        <v>6424335</v>
      </c>
      <c r="V181" s="46">
        <v>339807</v>
      </c>
      <c r="W181" s="46">
        <v>1598375</v>
      </c>
      <c r="X181" s="46"/>
      <c r="Y181" s="46">
        <v>970555</v>
      </c>
      <c r="Z181" s="46">
        <v>1991200</v>
      </c>
      <c r="AA181" s="46"/>
      <c r="AB181" s="46"/>
      <c r="AC181" s="46"/>
      <c r="AD181" s="95">
        <f t="shared" si="6"/>
        <v>11398178</v>
      </c>
      <c r="AE181" s="61">
        <f t="shared" si="7"/>
        <v>21437366</v>
      </c>
    </row>
    <row r="182" spans="1:31" x14ac:dyDescent="0.4">
      <c r="A182" s="22" t="s">
        <v>384</v>
      </c>
      <c r="B182" s="22">
        <v>5</v>
      </c>
      <c r="C182" s="23" t="s">
        <v>385</v>
      </c>
      <c r="D182" s="46">
        <v>1469</v>
      </c>
      <c r="E182" s="46">
        <v>1533077</v>
      </c>
      <c r="F182" s="46">
        <v>494791</v>
      </c>
      <c r="G182" s="46"/>
      <c r="H182" s="46">
        <v>8108</v>
      </c>
      <c r="I182" s="46">
        <v>1689083</v>
      </c>
      <c r="J182" s="46">
        <v>868226</v>
      </c>
      <c r="K182" s="46"/>
      <c r="L182" s="46"/>
      <c r="M182" s="46">
        <v>209075</v>
      </c>
      <c r="N182" s="46"/>
      <c r="O182" s="46"/>
      <c r="P182" s="46"/>
      <c r="Q182" s="46"/>
      <c r="R182" s="46"/>
      <c r="S182" s="46">
        <f t="shared" si="8"/>
        <v>4803829</v>
      </c>
      <c r="T182" s="46">
        <v>61716</v>
      </c>
      <c r="U182" s="46">
        <v>1626108</v>
      </c>
      <c r="V182" s="46"/>
      <c r="W182" s="46">
        <v>1521621</v>
      </c>
      <c r="X182" s="46"/>
      <c r="Y182" s="46">
        <v>579549</v>
      </c>
      <c r="Z182" s="46">
        <v>1438923</v>
      </c>
      <c r="AA182" s="46"/>
      <c r="AB182" s="46"/>
      <c r="AC182" s="46"/>
      <c r="AD182" s="95">
        <f t="shared" si="6"/>
        <v>5227917</v>
      </c>
      <c r="AE182" s="61">
        <f t="shared" si="7"/>
        <v>10031746</v>
      </c>
    </row>
    <row r="183" spans="1:31" x14ac:dyDescent="0.4">
      <c r="A183" s="22" t="s">
        <v>386</v>
      </c>
      <c r="B183" s="22">
        <v>4</v>
      </c>
      <c r="C183" s="23" t="s">
        <v>387</v>
      </c>
      <c r="D183" s="46">
        <v>3988479</v>
      </c>
      <c r="E183" s="46">
        <v>5760350</v>
      </c>
      <c r="F183" s="46">
        <v>1024562</v>
      </c>
      <c r="G183" s="46"/>
      <c r="H183" s="46">
        <v>67443</v>
      </c>
      <c r="I183" s="46">
        <v>1253601</v>
      </c>
      <c r="J183" s="46">
        <v>118493</v>
      </c>
      <c r="K183" s="46">
        <v>435</v>
      </c>
      <c r="L183" s="46"/>
      <c r="M183" s="46">
        <v>108117</v>
      </c>
      <c r="N183" s="46"/>
      <c r="O183" s="46"/>
      <c r="P183" s="46"/>
      <c r="Q183" s="46"/>
      <c r="R183" s="46"/>
      <c r="S183" s="46">
        <f t="shared" si="8"/>
        <v>12321480</v>
      </c>
      <c r="T183" s="46">
        <v>1539008</v>
      </c>
      <c r="U183" s="46">
        <v>26096009</v>
      </c>
      <c r="V183" s="46"/>
      <c r="W183" s="46">
        <v>3578884</v>
      </c>
      <c r="X183" s="46"/>
      <c r="Y183" s="46">
        <v>359897</v>
      </c>
      <c r="Z183" s="46">
        <v>15071824</v>
      </c>
      <c r="AA183" s="46">
        <v>1076</v>
      </c>
      <c r="AB183" s="46"/>
      <c r="AC183" s="46">
        <v>3070</v>
      </c>
      <c r="AD183" s="95">
        <f t="shared" si="6"/>
        <v>46649768</v>
      </c>
      <c r="AE183" s="61">
        <f t="shared" si="7"/>
        <v>58971248</v>
      </c>
    </row>
    <row r="184" spans="1:31" x14ac:dyDescent="0.4">
      <c r="A184" s="22" t="s">
        <v>388</v>
      </c>
      <c r="B184" s="22">
        <v>5</v>
      </c>
      <c r="C184" s="23" t="s">
        <v>389</v>
      </c>
      <c r="D184" s="46">
        <v>1551974</v>
      </c>
      <c r="E184" s="46">
        <v>4517028</v>
      </c>
      <c r="F184" s="46">
        <v>440093</v>
      </c>
      <c r="G184" s="46"/>
      <c r="H184" s="46">
        <v>52460</v>
      </c>
      <c r="I184" s="46">
        <v>620900</v>
      </c>
      <c r="J184" s="46">
        <v>118493</v>
      </c>
      <c r="K184" s="46">
        <v>435</v>
      </c>
      <c r="L184" s="46"/>
      <c r="M184" s="46">
        <v>51849</v>
      </c>
      <c r="N184" s="46"/>
      <c r="O184" s="46"/>
      <c r="P184" s="46"/>
      <c r="Q184" s="46"/>
      <c r="R184" s="46"/>
      <c r="S184" s="46">
        <f t="shared" si="8"/>
        <v>7353232</v>
      </c>
      <c r="T184" s="46">
        <v>981679</v>
      </c>
      <c r="U184" s="46">
        <v>17893364</v>
      </c>
      <c r="V184" s="46"/>
      <c r="W184" s="46">
        <v>2023461</v>
      </c>
      <c r="X184" s="46"/>
      <c r="Y184" s="46">
        <v>225702</v>
      </c>
      <c r="Z184" s="46">
        <v>11026282</v>
      </c>
      <c r="AA184" s="46"/>
      <c r="AB184" s="46"/>
      <c r="AC184" s="46"/>
      <c r="AD184" s="95">
        <f t="shared" si="6"/>
        <v>32150488</v>
      </c>
      <c r="AE184" s="61">
        <f t="shared" si="7"/>
        <v>39503720</v>
      </c>
    </row>
    <row r="185" spans="1:31" x14ac:dyDescent="0.4">
      <c r="A185" s="22" t="s">
        <v>390</v>
      </c>
      <c r="B185" s="22">
        <v>3</v>
      </c>
      <c r="C185" s="23" t="s">
        <v>391</v>
      </c>
      <c r="D185" s="46"/>
      <c r="E185" s="46"/>
      <c r="F185" s="46">
        <v>38940</v>
      </c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>
        <f t="shared" si="8"/>
        <v>38940</v>
      </c>
      <c r="T185" s="46">
        <v>79578</v>
      </c>
      <c r="U185" s="46"/>
      <c r="V185" s="46"/>
      <c r="W185" s="46"/>
      <c r="X185" s="46"/>
      <c r="Y185" s="46"/>
      <c r="Z185" s="46"/>
      <c r="AA185" s="46"/>
      <c r="AB185" s="46"/>
      <c r="AC185" s="46"/>
      <c r="AD185" s="95">
        <f t="shared" si="6"/>
        <v>79578</v>
      </c>
      <c r="AE185" s="61">
        <f t="shared" si="7"/>
        <v>118518</v>
      </c>
    </row>
    <row r="186" spans="1:31" x14ac:dyDescent="0.4">
      <c r="A186" s="22" t="s">
        <v>392</v>
      </c>
      <c r="B186" s="22">
        <v>4</v>
      </c>
      <c r="C186" s="23" t="s">
        <v>393</v>
      </c>
      <c r="D186" s="46"/>
      <c r="E186" s="46"/>
      <c r="F186" s="46">
        <v>38940</v>
      </c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>
        <f t="shared" si="8"/>
        <v>38940</v>
      </c>
      <c r="T186" s="46">
        <v>79578</v>
      </c>
      <c r="U186" s="46"/>
      <c r="V186" s="46"/>
      <c r="W186" s="46"/>
      <c r="X186" s="46"/>
      <c r="Y186" s="46"/>
      <c r="Z186" s="46"/>
      <c r="AA186" s="46"/>
      <c r="AB186" s="46"/>
      <c r="AC186" s="46"/>
      <c r="AD186" s="95">
        <f t="shared" si="6"/>
        <v>79578</v>
      </c>
      <c r="AE186" s="61">
        <f t="shared" si="7"/>
        <v>118518</v>
      </c>
    </row>
    <row r="187" spans="1:31" x14ac:dyDescent="0.4">
      <c r="A187" s="22" t="s">
        <v>394</v>
      </c>
      <c r="B187" s="22">
        <v>3</v>
      </c>
      <c r="C187" s="23" t="s">
        <v>395</v>
      </c>
      <c r="D187" s="46">
        <v>5578016</v>
      </c>
      <c r="E187" s="46">
        <v>7927226</v>
      </c>
      <c r="F187" s="46">
        <v>4552618</v>
      </c>
      <c r="G187" s="46"/>
      <c r="H187" s="46">
        <v>3319</v>
      </c>
      <c r="I187" s="46">
        <v>4281181</v>
      </c>
      <c r="J187" s="46">
        <v>232978</v>
      </c>
      <c r="K187" s="46"/>
      <c r="L187" s="46"/>
      <c r="M187" s="46"/>
      <c r="N187" s="46"/>
      <c r="O187" s="46"/>
      <c r="P187" s="46"/>
      <c r="Q187" s="46"/>
      <c r="R187" s="46"/>
      <c r="S187" s="46">
        <f t="shared" si="8"/>
        <v>22575338</v>
      </c>
      <c r="T187" s="46">
        <v>2212957</v>
      </c>
      <c r="U187" s="46">
        <v>3601315</v>
      </c>
      <c r="V187" s="46">
        <v>1074339</v>
      </c>
      <c r="W187" s="46">
        <v>4591491</v>
      </c>
      <c r="X187" s="46"/>
      <c r="Y187" s="46">
        <v>225964</v>
      </c>
      <c r="Z187" s="46">
        <v>2104569</v>
      </c>
      <c r="AA187" s="46">
        <v>3073</v>
      </c>
      <c r="AB187" s="46"/>
      <c r="AC187" s="46">
        <v>5310</v>
      </c>
      <c r="AD187" s="95">
        <f t="shared" si="6"/>
        <v>13819018</v>
      </c>
      <c r="AE187" s="61">
        <f t="shared" si="7"/>
        <v>36394356</v>
      </c>
    </row>
    <row r="188" spans="1:31" x14ac:dyDescent="0.4">
      <c r="A188" s="22" t="s">
        <v>396</v>
      </c>
      <c r="B188" s="22">
        <v>4</v>
      </c>
      <c r="C188" s="23" t="s">
        <v>397</v>
      </c>
      <c r="D188" s="46">
        <v>5497657</v>
      </c>
      <c r="E188" s="46">
        <v>7018086</v>
      </c>
      <c r="F188" s="46">
        <v>4458040</v>
      </c>
      <c r="G188" s="46"/>
      <c r="H188" s="46"/>
      <c r="I188" s="46">
        <v>3947501</v>
      </c>
      <c r="J188" s="46">
        <v>198787</v>
      </c>
      <c r="K188" s="46"/>
      <c r="L188" s="46"/>
      <c r="M188" s="46"/>
      <c r="N188" s="46"/>
      <c r="O188" s="46"/>
      <c r="P188" s="46"/>
      <c r="Q188" s="46"/>
      <c r="R188" s="46"/>
      <c r="S188" s="46">
        <f t="shared" si="8"/>
        <v>21120071</v>
      </c>
      <c r="T188" s="46">
        <v>2048360</v>
      </c>
      <c r="U188" s="46">
        <v>2844082</v>
      </c>
      <c r="V188" s="46">
        <v>1042642</v>
      </c>
      <c r="W188" s="46">
        <v>4451357</v>
      </c>
      <c r="X188" s="46"/>
      <c r="Y188" s="46">
        <v>25426</v>
      </c>
      <c r="Z188" s="46">
        <v>1641897</v>
      </c>
      <c r="AA188" s="46"/>
      <c r="AB188" s="46"/>
      <c r="AC188" s="46"/>
      <c r="AD188" s="95">
        <f t="shared" si="6"/>
        <v>12053764</v>
      </c>
      <c r="AE188" s="61">
        <f t="shared" si="7"/>
        <v>33173835</v>
      </c>
    </row>
    <row r="189" spans="1:31" x14ac:dyDescent="0.4">
      <c r="A189" s="22" t="s">
        <v>398</v>
      </c>
      <c r="B189" s="22">
        <v>2</v>
      </c>
      <c r="C189" s="23" t="s">
        <v>399</v>
      </c>
      <c r="D189" s="46">
        <v>2728906</v>
      </c>
      <c r="E189" s="46">
        <v>21134572</v>
      </c>
      <c r="F189" s="46">
        <v>4048149</v>
      </c>
      <c r="G189" s="46"/>
      <c r="H189" s="46">
        <v>4336816</v>
      </c>
      <c r="I189" s="46">
        <v>3460478</v>
      </c>
      <c r="J189" s="46">
        <v>83924</v>
      </c>
      <c r="K189" s="46">
        <v>3561</v>
      </c>
      <c r="L189" s="46"/>
      <c r="M189" s="46">
        <v>47222</v>
      </c>
      <c r="N189" s="46"/>
      <c r="O189" s="46"/>
      <c r="P189" s="46">
        <v>1222</v>
      </c>
      <c r="Q189" s="46"/>
      <c r="R189" s="46"/>
      <c r="S189" s="46">
        <f t="shared" si="8"/>
        <v>35844850</v>
      </c>
      <c r="T189" s="46">
        <v>4547523</v>
      </c>
      <c r="U189" s="46">
        <v>16769508</v>
      </c>
      <c r="V189" s="46">
        <v>713745</v>
      </c>
      <c r="W189" s="46">
        <v>7005933</v>
      </c>
      <c r="X189" s="46"/>
      <c r="Y189" s="46">
        <v>1315368</v>
      </c>
      <c r="Z189" s="46">
        <v>2721973</v>
      </c>
      <c r="AA189" s="46"/>
      <c r="AB189" s="46"/>
      <c r="AC189" s="46">
        <v>1240</v>
      </c>
      <c r="AD189" s="95">
        <f t="shared" si="6"/>
        <v>33075290</v>
      </c>
      <c r="AE189" s="61">
        <f t="shared" si="7"/>
        <v>68920140</v>
      </c>
    </row>
    <row r="190" spans="1:31" x14ac:dyDescent="0.4">
      <c r="A190" s="22" t="s">
        <v>400</v>
      </c>
      <c r="B190" s="22">
        <v>3</v>
      </c>
      <c r="C190" s="23" t="s">
        <v>401</v>
      </c>
      <c r="D190" s="46">
        <v>968996</v>
      </c>
      <c r="E190" s="46">
        <v>8943490</v>
      </c>
      <c r="F190" s="46">
        <v>1119823</v>
      </c>
      <c r="G190" s="46"/>
      <c r="H190" s="46">
        <v>701015</v>
      </c>
      <c r="I190" s="46">
        <v>410658</v>
      </c>
      <c r="J190" s="46">
        <v>349</v>
      </c>
      <c r="K190" s="46">
        <v>2504</v>
      </c>
      <c r="L190" s="46"/>
      <c r="M190" s="46">
        <v>13705</v>
      </c>
      <c r="N190" s="46"/>
      <c r="O190" s="46"/>
      <c r="P190" s="46"/>
      <c r="Q190" s="46"/>
      <c r="R190" s="46"/>
      <c r="S190" s="46">
        <f t="shared" si="8"/>
        <v>12160540</v>
      </c>
      <c r="T190" s="46">
        <v>3244333</v>
      </c>
      <c r="U190" s="46">
        <v>4241097</v>
      </c>
      <c r="V190" s="46">
        <v>359601</v>
      </c>
      <c r="W190" s="46">
        <v>3339477</v>
      </c>
      <c r="X190" s="46"/>
      <c r="Y190" s="46">
        <v>692651</v>
      </c>
      <c r="Z190" s="46">
        <v>181370</v>
      </c>
      <c r="AA190" s="46"/>
      <c r="AB190" s="46"/>
      <c r="AC190" s="46">
        <v>366</v>
      </c>
      <c r="AD190" s="95">
        <f t="shared" si="6"/>
        <v>12058895</v>
      </c>
      <c r="AE190" s="61">
        <f t="shared" si="7"/>
        <v>24219435</v>
      </c>
    </row>
    <row r="191" spans="1:31" x14ac:dyDescent="0.4">
      <c r="A191" s="22" t="s">
        <v>402</v>
      </c>
      <c r="B191" s="22">
        <v>4</v>
      </c>
      <c r="C191" s="23" t="s">
        <v>403</v>
      </c>
      <c r="D191" s="46">
        <v>8440</v>
      </c>
      <c r="E191" s="46">
        <v>1668864</v>
      </c>
      <c r="F191" s="46">
        <v>14045</v>
      </c>
      <c r="G191" s="46"/>
      <c r="H191" s="46">
        <v>122019</v>
      </c>
      <c r="I191" s="46">
        <v>95603</v>
      </c>
      <c r="J191" s="46"/>
      <c r="K191" s="46">
        <v>2504</v>
      </c>
      <c r="L191" s="46"/>
      <c r="M191" s="46">
        <v>205</v>
      </c>
      <c r="N191" s="46"/>
      <c r="O191" s="46"/>
      <c r="P191" s="46"/>
      <c r="Q191" s="46"/>
      <c r="R191" s="46"/>
      <c r="S191" s="46">
        <f t="shared" si="8"/>
        <v>1911680</v>
      </c>
      <c r="T191" s="46">
        <v>839817</v>
      </c>
      <c r="U191" s="46">
        <v>1142510</v>
      </c>
      <c r="V191" s="46"/>
      <c r="W191" s="46">
        <v>26667</v>
      </c>
      <c r="X191" s="46"/>
      <c r="Y191" s="46">
        <v>25284</v>
      </c>
      <c r="Z191" s="46">
        <v>90494</v>
      </c>
      <c r="AA191" s="46"/>
      <c r="AB191" s="46"/>
      <c r="AC191" s="46"/>
      <c r="AD191" s="95">
        <f t="shared" si="6"/>
        <v>2124772</v>
      </c>
      <c r="AE191" s="61">
        <f t="shared" si="7"/>
        <v>4036452</v>
      </c>
    </row>
    <row r="192" spans="1:31" x14ac:dyDescent="0.4">
      <c r="A192" s="22" t="s">
        <v>404</v>
      </c>
      <c r="B192" s="22">
        <v>4</v>
      </c>
      <c r="C192" s="23" t="s">
        <v>405</v>
      </c>
      <c r="D192" s="46"/>
      <c r="E192" s="46">
        <v>730850</v>
      </c>
      <c r="F192" s="46">
        <v>49445</v>
      </c>
      <c r="G192" s="46"/>
      <c r="H192" s="46">
        <v>8746</v>
      </c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>
        <f t="shared" si="8"/>
        <v>789041</v>
      </c>
      <c r="T192" s="46">
        <v>1284</v>
      </c>
      <c r="U192" s="46"/>
      <c r="V192" s="46"/>
      <c r="W192" s="46"/>
      <c r="X192" s="46"/>
      <c r="Y192" s="46"/>
      <c r="Z192" s="46">
        <v>48649</v>
      </c>
      <c r="AA192" s="46"/>
      <c r="AB192" s="46"/>
      <c r="AC192" s="46"/>
      <c r="AD192" s="95">
        <f t="shared" si="6"/>
        <v>49933</v>
      </c>
      <c r="AE192" s="61">
        <f t="shared" si="7"/>
        <v>838974</v>
      </c>
    </row>
    <row r="193" spans="1:31" x14ac:dyDescent="0.4">
      <c r="A193" s="22" t="s">
        <v>406</v>
      </c>
      <c r="B193" s="22">
        <v>4</v>
      </c>
      <c r="C193" s="23" t="s">
        <v>407</v>
      </c>
      <c r="D193" s="46">
        <v>2948</v>
      </c>
      <c r="E193" s="46">
        <v>2171804</v>
      </c>
      <c r="F193" s="46">
        <v>221923</v>
      </c>
      <c r="G193" s="46"/>
      <c r="H193" s="46">
        <v>322646</v>
      </c>
      <c r="I193" s="46">
        <v>246656</v>
      </c>
      <c r="J193" s="46"/>
      <c r="K193" s="46"/>
      <c r="L193" s="46"/>
      <c r="M193" s="46"/>
      <c r="N193" s="46"/>
      <c r="O193" s="46"/>
      <c r="P193" s="46"/>
      <c r="Q193" s="46"/>
      <c r="R193" s="46"/>
      <c r="S193" s="46">
        <f t="shared" si="8"/>
        <v>2965977</v>
      </c>
      <c r="T193" s="46">
        <v>1437567</v>
      </c>
      <c r="U193" s="46">
        <v>1153428</v>
      </c>
      <c r="V193" s="46">
        <v>103564</v>
      </c>
      <c r="W193" s="46">
        <v>8088</v>
      </c>
      <c r="X193" s="46"/>
      <c r="Y193" s="46">
        <v>7889</v>
      </c>
      <c r="Z193" s="46">
        <v>1877</v>
      </c>
      <c r="AA193" s="46"/>
      <c r="AB193" s="46"/>
      <c r="AC193" s="46"/>
      <c r="AD193" s="95">
        <f t="shared" si="6"/>
        <v>2712413</v>
      </c>
      <c r="AE193" s="61">
        <f t="shared" si="7"/>
        <v>5678390</v>
      </c>
    </row>
    <row r="194" spans="1:31" x14ac:dyDescent="0.4">
      <c r="A194" s="22" t="s">
        <v>408</v>
      </c>
      <c r="B194" s="22">
        <v>4</v>
      </c>
      <c r="C194" s="23" t="s">
        <v>409</v>
      </c>
      <c r="D194" s="46">
        <v>10255</v>
      </c>
      <c r="E194" s="46">
        <v>313254</v>
      </c>
      <c r="F194" s="46">
        <v>425343</v>
      </c>
      <c r="G194" s="46"/>
      <c r="H194" s="46">
        <v>1572</v>
      </c>
      <c r="I194" s="46">
        <v>373</v>
      </c>
      <c r="J194" s="46"/>
      <c r="K194" s="46"/>
      <c r="L194" s="46"/>
      <c r="M194" s="46">
        <v>13500</v>
      </c>
      <c r="N194" s="46"/>
      <c r="O194" s="46"/>
      <c r="P194" s="46"/>
      <c r="Q194" s="46"/>
      <c r="R194" s="46"/>
      <c r="S194" s="46">
        <f t="shared" si="8"/>
        <v>764297</v>
      </c>
      <c r="T194" s="46">
        <v>6001</v>
      </c>
      <c r="U194" s="46">
        <v>107728</v>
      </c>
      <c r="V194" s="46"/>
      <c r="W194" s="46">
        <v>3165820</v>
      </c>
      <c r="X194" s="46"/>
      <c r="Y194" s="46">
        <v>1228</v>
      </c>
      <c r="Z194" s="46">
        <v>14156</v>
      </c>
      <c r="AA194" s="46"/>
      <c r="AB194" s="46"/>
      <c r="AC194" s="46"/>
      <c r="AD194" s="95">
        <f t="shared" si="6"/>
        <v>3294933</v>
      </c>
      <c r="AE194" s="61">
        <f t="shared" si="7"/>
        <v>4059230</v>
      </c>
    </row>
    <row r="195" spans="1:31" x14ac:dyDescent="0.4">
      <c r="A195" s="22" t="s">
        <v>410</v>
      </c>
      <c r="B195" s="22">
        <v>3</v>
      </c>
      <c r="C195" s="23" t="s">
        <v>411</v>
      </c>
      <c r="D195" s="46">
        <v>430003</v>
      </c>
      <c r="E195" s="46">
        <v>10478986</v>
      </c>
      <c r="F195" s="46">
        <v>1002548</v>
      </c>
      <c r="G195" s="46"/>
      <c r="H195" s="46">
        <v>939784</v>
      </c>
      <c r="I195" s="46">
        <v>574700</v>
      </c>
      <c r="J195" s="46">
        <v>78893</v>
      </c>
      <c r="K195" s="46">
        <v>219</v>
      </c>
      <c r="L195" s="46"/>
      <c r="M195" s="46"/>
      <c r="N195" s="46"/>
      <c r="O195" s="46"/>
      <c r="P195" s="46"/>
      <c r="Q195" s="46"/>
      <c r="R195" s="46"/>
      <c r="S195" s="46">
        <f t="shared" si="8"/>
        <v>13505133</v>
      </c>
      <c r="T195" s="46">
        <v>593854</v>
      </c>
      <c r="U195" s="46">
        <v>9558626</v>
      </c>
      <c r="V195" s="46">
        <v>104508</v>
      </c>
      <c r="W195" s="46">
        <v>3303005</v>
      </c>
      <c r="X195" s="46"/>
      <c r="Y195" s="46">
        <v>462443</v>
      </c>
      <c r="Z195" s="46">
        <v>1388327</v>
      </c>
      <c r="AA195" s="46"/>
      <c r="AB195" s="46"/>
      <c r="AC195" s="46"/>
      <c r="AD195" s="95">
        <f t="shared" si="6"/>
        <v>15410763</v>
      </c>
      <c r="AE195" s="61">
        <f t="shared" si="7"/>
        <v>28915896</v>
      </c>
    </row>
    <row r="196" spans="1:31" x14ac:dyDescent="0.4">
      <c r="A196" s="22" t="s">
        <v>412</v>
      </c>
      <c r="B196" s="22">
        <v>4</v>
      </c>
      <c r="C196" s="23" t="s">
        <v>413</v>
      </c>
      <c r="D196" s="46">
        <v>4330</v>
      </c>
      <c r="E196" s="46">
        <v>58353</v>
      </c>
      <c r="F196" s="46">
        <v>2986</v>
      </c>
      <c r="G196" s="46"/>
      <c r="H196" s="46"/>
      <c r="I196" s="46">
        <v>35196</v>
      </c>
      <c r="J196" s="46"/>
      <c r="K196" s="46"/>
      <c r="L196" s="46"/>
      <c r="M196" s="46"/>
      <c r="N196" s="46"/>
      <c r="O196" s="46"/>
      <c r="P196" s="46"/>
      <c r="Q196" s="46"/>
      <c r="R196" s="46"/>
      <c r="S196" s="46">
        <f t="shared" si="8"/>
        <v>100865</v>
      </c>
      <c r="T196" s="46">
        <v>46285</v>
      </c>
      <c r="U196" s="46">
        <v>1369416</v>
      </c>
      <c r="V196" s="46">
        <v>2702</v>
      </c>
      <c r="W196" s="46">
        <v>28845</v>
      </c>
      <c r="X196" s="46"/>
      <c r="Y196" s="46">
        <v>10647</v>
      </c>
      <c r="Z196" s="46"/>
      <c r="AA196" s="46"/>
      <c r="AB196" s="46"/>
      <c r="AC196" s="46"/>
      <c r="AD196" s="95">
        <f t="shared" si="6"/>
        <v>1457895</v>
      </c>
      <c r="AE196" s="61">
        <f t="shared" si="7"/>
        <v>1558760</v>
      </c>
    </row>
    <row r="197" spans="1:31" x14ac:dyDescent="0.4">
      <c r="A197" s="22" t="s">
        <v>414</v>
      </c>
      <c r="B197" s="22">
        <v>4</v>
      </c>
      <c r="C197" s="23" t="s">
        <v>415</v>
      </c>
      <c r="D197" s="46">
        <v>347113</v>
      </c>
      <c r="E197" s="46">
        <v>6004992</v>
      </c>
      <c r="F197" s="46">
        <v>541556</v>
      </c>
      <c r="G197" s="46"/>
      <c r="H197" s="46">
        <v>293873</v>
      </c>
      <c r="I197" s="46">
        <v>149490</v>
      </c>
      <c r="J197" s="46">
        <v>5710</v>
      </c>
      <c r="K197" s="46"/>
      <c r="L197" s="46"/>
      <c r="M197" s="46"/>
      <c r="N197" s="46"/>
      <c r="O197" s="46"/>
      <c r="P197" s="46"/>
      <c r="Q197" s="46"/>
      <c r="R197" s="46"/>
      <c r="S197" s="46">
        <f t="shared" si="8"/>
        <v>7342734</v>
      </c>
      <c r="T197" s="46">
        <v>28166</v>
      </c>
      <c r="U197" s="46">
        <v>2593222</v>
      </c>
      <c r="V197" s="46"/>
      <c r="W197" s="46">
        <v>2115435</v>
      </c>
      <c r="X197" s="46"/>
      <c r="Y197" s="46">
        <v>248577</v>
      </c>
      <c r="Z197" s="46">
        <v>74089</v>
      </c>
      <c r="AA197" s="46"/>
      <c r="AB197" s="46"/>
      <c r="AC197" s="46"/>
      <c r="AD197" s="95">
        <f t="shared" si="6"/>
        <v>5059489</v>
      </c>
      <c r="AE197" s="61">
        <f t="shared" si="7"/>
        <v>12402223</v>
      </c>
    </row>
    <row r="198" spans="1:31" x14ac:dyDescent="0.4">
      <c r="A198" s="22" t="s">
        <v>416</v>
      </c>
      <c r="B198" s="22">
        <v>3</v>
      </c>
      <c r="C198" s="23" t="s">
        <v>417</v>
      </c>
      <c r="D198" s="46">
        <v>18239</v>
      </c>
      <c r="E198" s="46">
        <v>582930</v>
      </c>
      <c r="F198" s="46">
        <v>1470686</v>
      </c>
      <c r="G198" s="46"/>
      <c r="H198" s="46">
        <v>1971967</v>
      </c>
      <c r="I198" s="46">
        <v>2361950</v>
      </c>
      <c r="J198" s="46"/>
      <c r="K198" s="46"/>
      <c r="L198" s="46"/>
      <c r="M198" s="46">
        <v>33517</v>
      </c>
      <c r="N198" s="46"/>
      <c r="O198" s="46"/>
      <c r="P198" s="46"/>
      <c r="Q198" s="46"/>
      <c r="R198" s="46"/>
      <c r="S198" s="46">
        <f t="shared" si="8"/>
        <v>6439289</v>
      </c>
      <c r="T198" s="46">
        <v>177362</v>
      </c>
      <c r="U198" s="46">
        <v>49710</v>
      </c>
      <c r="V198" s="46">
        <v>40422</v>
      </c>
      <c r="W198" s="46">
        <v>60121</v>
      </c>
      <c r="X198" s="46"/>
      <c r="Y198" s="46"/>
      <c r="Z198" s="46">
        <v>377275</v>
      </c>
      <c r="AA198" s="46"/>
      <c r="AB198" s="46"/>
      <c r="AC198" s="46"/>
      <c r="AD198" s="95">
        <f t="shared" si="6"/>
        <v>704890</v>
      </c>
      <c r="AE198" s="61">
        <f t="shared" si="7"/>
        <v>7144179</v>
      </c>
    </row>
    <row r="199" spans="1:31" x14ac:dyDescent="0.4">
      <c r="A199" s="22" t="s">
        <v>418</v>
      </c>
      <c r="B199" s="22">
        <v>4</v>
      </c>
      <c r="C199" s="23" t="s">
        <v>419</v>
      </c>
      <c r="D199" s="46"/>
      <c r="E199" s="46">
        <v>547916</v>
      </c>
      <c r="F199" s="46">
        <v>1469481</v>
      </c>
      <c r="G199" s="46"/>
      <c r="H199" s="46">
        <v>1971967</v>
      </c>
      <c r="I199" s="46">
        <v>2361070</v>
      </c>
      <c r="J199" s="46"/>
      <c r="K199" s="46"/>
      <c r="L199" s="46"/>
      <c r="M199" s="46">
        <v>33517</v>
      </c>
      <c r="N199" s="46"/>
      <c r="O199" s="46"/>
      <c r="P199" s="46"/>
      <c r="Q199" s="46"/>
      <c r="R199" s="46"/>
      <c r="S199" s="46">
        <f t="shared" si="8"/>
        <v>6383951</v>
      </c>
      <c r="T199" s="46">
        <v>177362</v>
      </c>
      <c r="U199" s="46">
        <v>43901</v>
      </c>
      <c r="V199" s="46">
        <v>40422</v>
      </c>
      <c r="W199" s="46">
        <v>60121</v>
      </c>
      <c r="X199" s="46"/>
      <c r="Y199" s="46"/>
      <c r="Z199" s="46">
        <v>376685</v>
      </c>
      <c r="AA199" s="46"/>
      <c r="AB199" s="46"/>
      <c r="AC199" s="46"/>
      <c r="AD199" s="95">
        <f t="shared" si="6"/>
        <v>698491</v>
      </c>
      <c r="AE199" s="61">
        <f t="shared" si="7"/>
        <v>7082442</v>
      </c>
    </row>
    <row r="200" spans="1:31" x14ac:dyDescent="0.4">
      <c r="A200" s="22" t="s">
        <v>420</v>
      </c>
      <c r="B200" s="22">
        <v>3</v>
      </c>
      <c r="C200" s="23" t="s">
        <v>421</v>
      </c>
      <c r="D200" s="46">
        <v>98567</v>
      </c>
      <c r="E200" s="46">
        <v>294747</v>
      </c>
      <c r="F200" s="46">
        <v>13848</v>
      </c>
      <c r="G200" s="46"/>
      <c r="H200" s="46">
        <v>254674</v>
      </c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>
        <f t="shared" si="8"/>
        <v>661836</v>
      </c>
      <c r="T200" s="46">
        <v>24614</v>
      </c>
      <c r="U200" s="46">
        <v>37211</v>
      </c>
      <c r="V200" s="46"/>
      <c r="W200" s="46"/>
      <c r="X200" s="46"/>
      <c r="Y200" s="46">
        <v>17317</v>
      </c>
      <c r="Z200" s="46">
        <v>2480</v>
      </c>
      <c r="AA200" s="46"/>
      <c r="AB200" s="46"/>
      <c r="AC200" s="46"/>
      <c r="AD200" s="95">
        <f t="shared" ref="AD200:AD263" si="9">SUM(T200:AC200)</f>
        <v>81622</v>
      </c>
      <c r="AE200" s="61">
        <f t="shared" ref="AE200:AE263" si="10">S200+AD200</f>
        <v>743458</v>
      </c>
    </row>
    <row r="201" spans="1:31" x14ac:dyDescent="0.4">
      <c r="A201" s="22" t="s">
        <v>422</v>
      </c>
      <c r="B201" s="22">
        <v>3</v>
      </c>
      <c r="C201" s="23" t="s">
        <v>423</v>
      </c>
      <c r="D201" s="46">
        <v>652279</v>
      </c>
      <c r="E201" s="46">
        <v>170318</v>
      </c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>
        <f t="shared" ref="S201:S264" si="11">SUM(D201:R201)</f>
        <v>822597</v>
      </c>
      <c r="T201" s="46">
        <v>4611</v>
      </c>
      <c r="U201" s="46">
        <v>1405967</v>
      </c>
      <c r="V201" s="46">
        <v>83879</v>
      </c>
      <c r="W201" s="46">
        <v>68595</v>
      </c>
      <c r="X201" s="46"/>
      <c r="Y201" s="46">
        <v>2089</v>
      </c>
      <c r="Z201" s="46">
        <v>5430</v>
      </c>
      <c r="AA201" s="46"/>
      <c r="AB201" s="46"/>
      <c r="AC201" s="46"/>
      <c r="AD201" s="95">
        <f t="shared" si="9"/>
        <v>1570571</v>
      </c>
      <c r="AE201" s="61">
        <f t="shared" si="10"/>
        <v>2393168</v>
      </c>
    </row>
    <row r="202" spans="1:31" x14ac:dyDescent="0.4">
      <c r="A202" s="22" t="s">
        <v>424</v>
      </c>
      <c r="B202" s="22">
        <v>2</v>
      </c>
      <c r="C202" s="23" t="s">
        <v>425</v>
      </c>
      <c r="D202" s="46">
        <v>3282564</v>
      </c>
      <c r="E202" s="46">
        <v>53663200</v>
      </c>
      <c r="F202" s="46">
        <v>5108651</v>
      </c>
      <c r="G202" s="46">
        <v>23084</v>
      </c>
      <c r="H202" s="46">
        <v>2701727</v>
      </c>
      <c r="I202" s="46">
        <v>6229592</v>
      </c>
      <c r="J202" s="46">
        <v>954173</v>
      </c>
      <c r="K202" s="46">
        <v>25440</v>
      </c>
      <c r="L202" s="46"/>
      <c r="M202" s="46">
        <v>641429</v>
      </c>
      <c r="N202" s="46">
        <v>725</v>
      </c>
      <c r="O202" s="46">
        <v>3894</v>
      </c>
      <c r="P202" s="46"/>
      <c r="Q202" s="46">
        <v>225</v>
      </c>
      <c r="R202" s="46"/>
      <c r="S202" s="46">
        <f t="shared" si="11"/>
        <v>72634704</v>
      </c>
      <c r="T202" s="46">
        <v>6431828</v>
      </c>
      <c r="U202" s="46">
        <v>34119647</v>
      </c>
      <c r="V202" s="46">
        <v>1118823</v>
      </c>
      <c r="W202" s="46">
        <v>1975620</v>
      </c>
      <c r="X202" s="46">
        <v>247</v>
      </c>
      <c r="Y202" s="46">
        <v>3442123</v>
      </c>
      <c r="Z202" s="46">
        <v>13190925</v>
      </c>
      <c r="AA202" s="46">
        <v>326055</v>
      </c>
      <c r="AB202" s="46">
        <v>545</v>
      </c>
      <c r="AC202" s="46">
        <v>95423</v>
      </c>
      <c r="AD202" s="95">
        <f t="shared" si="9"/>
        <v>60701236</v>
      </c>
      <c r="AE202" s="61">
        <f t="shared" si="10"/>
        <v>133335940</v>
      </c>
    </row>
    <row r="203" spans="1:31" x14ac:dyDescent="0.4">
      <c r="A203" s="22" t="s">
        <v>426</v>
      </c>
      <c r="B203" s="22">
        <v>3</v>
      </c>
      <c r="C203" s="23" t="s">
        <v>427</v>
      </c>
      <c r="D203" s="46">
        <v>78923</v>
      </c>
      <c r="E203" s="46">
        <v>128054</v>
      </c>
      <c r="F203" s="46">
        <v>577972</v>
      </c>
      <c r="G203" s="46">
        <v>962</v>
      </c>
      <c r="H203" s="46">
        <v>367</v>
      </c>
      <c r="I203" s="46">
        <v>70022</v>
      </c>
      <c r="J203" s="46"/>
      <c r="K203" s="46">
        <v>3233</v>
      </c>
      <c r="L203" s="46"/>
      <c r="M203" s="46">
        <v>606862</v>
      </c>
      <c r="N203" s="46"/>
      <c r="O203" s="46"/>
      <c r="P203" s="46"/>
      <c r="Q203" s="46"/>
      <c r="R203" s="46"/>
      <c r="S203" s="46">
        <f t="shared" si="11"/>
        <v>1466395</v>
      </c>
      <c r="T203" s="46">
        <v>12556</v>
      </c>
      <c r="U203" s="46">
        <v>69418</v>
      </c>
      <c r="V203" s="46">
        <v>849</v>
      </c>
      <c r="W203" s="46">
        <v>58752</v>
      </c>
      <c r="X203" s="46"/>
      <c r="Y203" s="46">
        <v>4083</v>
      </c>
      <c r="Z203" s="46">
        <v>36811</v>
      </c>
      <c r="AA203" s="46">
        <v>90794</v>
      </c>
      <c r="AB203" s="46"/>
      <c r="AC203" s="46">
        <v>12420</v>
      </c>
      <c r="AD203" s="95">
        <f t="shared" si="9"/>
        <v>285683</v>
      </c>
      <c r="AE203" s="61">
        <f t="shared" si="10"/>
        <v>1752078</v>
      </c>
    </row>
    <row r="204" spans="1:31" x14ac:dyDescent="0.4">
      <c r="A204" s="22" t="s">
        <v>428</v>
      </c>
      <c r="B204" s="22">
        <v>4</v>
      </c>
      <c r="C204" s="23" t="s">
        <v>429</v>
      </c>
      <c r="D204" s="46">
        <v>67183</v>
      </c>
      <c r="E204" s="46">
        <v>118975</v>
      </c>
      <c r="F204" s="46">
        <v>557110</v>
      </c>
      <c r="G204" s="46">
        <v>962</v>
      </c>
      <c r="H204" s="46"/>
      <c r="I204" s="46">
        <v>70022</v>
      </c>
      <c r="J204" s="46"/>
      <c r="K204" s="46">
        <v>3233</v>
      </c>
      <c r="L204" s="46"/>
      <c r="M204" s="46">
        <v>606862</v>
      </c>
      <c r="N204" s="46"/>
      <c r="O204" s="46"/>
      <c r="P204" s="46"/>
      <c r="Q204" s="46"/>
      <c r="R204" s="46"/>
      <c r="S204" s="46">
        <f t="shared" si="11"/>
        <v>1424347</v>
      </c>
      <c r="T204" s="46">
        <v>6212</v>
      </c>
      <c r="U204" s="46">
        <v>62038</v>
      </c>
      <c r="V204" s="46">
        <v>310</v>
      </c>
      <c r="W204" s="46">
        <v>32773</v>
      </c>
      <c r="X204" s="46"/>
      <c r="Y204" s="46">
        <v>4083</v>
      </c>
      <c r="Z204" s="46">
        <v>31944</v>
      </c>
      <c r="AA204" s="46">
        <v>90794</v>
      </c>
      <c r="AB204" s="46"/>
      <c r="AC204" s="46">
        <v>12420</v>
      </c>
      <c r="AD204" s="95">
        <f t="shared" si="9"/>
        <v>240574</v>
      </c>
      <c r="AE204" s="61">
        <f t="shared" si="10"/>
        <v>1664921</v>
      </c>
    </row>
    <row r="205" spans="1:31" x14ac:dyDescent="0.4">
      <c r="A205" s="22" t="s">
        <v>430</v>
      </c>
      <c r="B205" s="22">
        <v>3</v>
      </c>
      <c r="C205" s="23" t="s">
        <v>431</v>
      </c>
      <c r="D205" s="46">
        <v>56866</v>
      </c>
      <c r="E205" s="46">
        <v>63842</v>
      </c>
      <c r="F205" s="46">
        <v>20870</v>
      </c>
      <c r="G205" s="46"/>
      <c r="H205" s="46">
        <v>1673</v>
      </c>
      <c r="I205" s="46">
        <v>1567</v>
      </c>
      <c r="J205" s="46">
        <v>582</v>
      </c>
      <c r="K205" s="46"/>
      <c r="L205" s="46"/>
      <c r="M205" s="46"/>
      <c r="N205" s="46"/>
      <c r="O205" s="46"/>
      <c r="P205" s="46"/>
      <c r="Q205" s="46"/>
      <c r="R205" s="46"/>
      <c r="S205" s="46">
        <f t="shared" si="11"/>
        <v>145400</v>
      </c>
      <c r="T205" s="46">
        <v>17954</v>
      </c>
      <c r="U205" s="46">
        <v>317469</v>
      </c>
      <c r="V205" s="46">
        <v>1054</v>
      </c>
      <c r="W205" s="46">
        <v>5178</v>
      </c>
      <c r="X205" s="46"/>
      <c r="Y205" s="46">
        <v>11237</v>
      </c>
      <c r="Z205" s="46">
        <v>12767</v>
      </c>
      <c r="AA205" s="46"/>
      <c r="AB205" s="46"/>
      <c r="AC205" s="46"/>
      <c r="AD205" s="95">
        <f t="shared" si="9"/>
        <v>365659</v>
      </c>
      <c r="AE205" s="61">
        <f t="shared" si="10"/>
        <v>511059</v>
      </c>
    </row>
    <row r="206" spans="1:31" x14ac:dyDescent="0.4">
      <c r="A206" s="22" t="s">
        <v>432</v>
      </c>
      <c r="B206" s="22">
        <v>4</v>
      </c>
      <c r="C206" s="23" t="s">
        <v>433</v>
      </c>
      <c r="D206" s="46">
        <v>56486</v>
      </c>
      <c r="E206" s="46">
        <v>14536</v>
      </c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>
        <f t="shared" si="11"/>
        <v>71022</v>
      </c>
      <c r="T206" s="46">
        <v>2583</v>
      </c>
      <c r="U206" s="46">
        <v>4470</v>
      </c>
      <c r="V206" s="46"/>
      <c r="W206" s="46">
        <v>1873</v>
      </c>
      <c r="X206" s="46"/>
      <c r="Y206" s="46">
        <v>6872</v>
      </c>
      <c r="Z206" s="46">
        <v>5092</v>
      </c>
      <c r="AA206" s="46"/>
      <c r="AB206" s="46"/>
      <c r="AC206" s="46"/>
      <c r="AD206" s="95">
        <f t="shared" si="9"/>
        <v>20890</v>
      </c>
      <c r="AE206" s="61">
        <f t="shared" si="10"/>
        <v>91912</v>
      </c>
    </row>
    <row r="207" spans="1:31" x14ac:dyDescent="0.4">
      <c r="A207" s="22" t="s">
        <v>434</v>
      </c>
      <c r="B207" s="22">
        <v>5</v>
      </c>
      <c r="C207" s="23" t="s">
        <v>435</v>
      </c>
      <c r="D207" s="46">
        <v>56486</v>
      </c>
      <c r="E207" s="46">
        <v>14536</v>
      </c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>
        <f t="shared" si="11"/>
        <v>71022</v>
      </c>
      <c r="T207" s="46">
        <v>2583</v>
      </c>
      <c r="U207" s="46">
        <v>4470</v>
      </c>
      <c r="V207" s="46"/>
      <c r="W207" s="46">
        <v>1873</v>
      </c>
      <c r="X207" s="46"/>
      <c r="Y207" s="46">
        <v>6872</v>
      </c>
      <c r="Z207" s="46">
        <v>5092</v>
      </c>
      <c r="AA207" s="46"/>
      <c r="AB207" s="46"/>
      <c r="AC207" s="46"/>
      <c r="AD207" s="95">
        <f t="shared" si="9"/>
        <v>20890</v>
      </c>
      <c r="AE207" s="61">
        <f t="shared" si="10"/>
        <v>91912</v>
      </c>
    </row>
    <row r="208" spans="1:31" x14ac:dyDescent="0.4">
      <c r="A208" s="22" t="s">
        <v>436</v>
      </c>
      <c r="B208" s="22">
        <v>3</v>
      </c>
      <c r="C208" s="23" t="s">
        <v>437</v>
      </c>
      <c r="D208" s="46">
        <v>65090</v>
      </c>
      <c r="E208" s="46">
        <v>488263</v>
      </c>
      <c r="F208" s="46">
        <v>13488</v>
      </c>
      <c r="G208" s="46"/>
      <c r="H208" s="46">
        <v>38060</v>
      </c>
      <c r="I208" s="46">
        <v>3683</v>
      </c>
      <c r="J208" s="46">
        <v>2730</v>
      </c>
      <c r="K208" s="46">
        <v>1112</v>
      </c>
      <c r="L208" s="46"/>
      <c r="M208" s="46">
        <v>995</v>
      </c>
      <c r="N208" s="46"/>
      <c r="O208" s="46"/>
      <c r="P208" s="46"/>
      <c r="Q208" s="46"/>
      <c r="R208" s="46"/>
      <c r="S208" s="46">
        <f t="shared" si="11"/>
        <v>613421</v>
      </c>
      <c r="T208" s="46">
        <v>506185</v>
      </c>
      <c r="U208" s="46">
        <v>195220</v>
      </c>
      <c r="V208" s="46">
        <v>4356</v>
      </c>
      <c r="W208" s="46">
        <v>5969</v>
      </c>
      <c r="X208" s="46"/>
      <c r="Y208" s="46">
        <v>27244</v>
      </c>
      <c r="Z208" s="46">
        <v>41808</v>
      </c>
      <c r="AA208" s="46">
        <v>857</v>
      </c>
      <c r="AB208" s="46"/>
      <c r="AC208" s="46"/>
      <c r="AD208" s="95">
        <f t="shared" si="9"/>
        <v>781639</v>
      </c>
      <c r="AE208" s="61">
        <f t="shared" si="10"/>
        <v>1395060</v>
      </c>
    </row>
    <row r="209" spans="1:31" x14ac:dyDescent="0.4">
      <c r="A209" s="22" t="s">
        <v>438</v>
      </c>
      <c r="B209" s="22">
        <v>4</v>
      </c>
      <c r="C209" s="23" t="s">
        <v>439</v>
      </c>
      <c r="D209" s="46">
        <v>56877</v>
      </c>
      <c r="E209" s="46">
        <v>150761</v>
      </c>
      <c r="F209" s="46">
        <v>9982</v>
      </c>
      <c r="G209" s="46"/>
      <c r="H209" s="46">
        <v>33922</v>
      </c>
      <c r="I209" s="46">
        <v>2781</v>
      </c>
      <c r="J209" s="46">
        <v>2730</v>
      </c>
      <c r="K209" s="46">
        <v>1112</v>
      </c>
      <c r="L209" s="46"/>
      <c r="M209" s="46"/>
      <c r="N209" s="46"/>
      <c r="O209" s="46"/>
      <c r="P209" s="46"/>
      <c r="Q209" s="46"/>
      <c r="R209" s="46"/>
      <c r="S209" s="46">
        <f t="shared" si="11"/>
        <v>258165</v>
      </c>
      <c r="T209" s="46">
        <v>3682</v>
      </c>
      <c r="U209" s="46">
        <v>101674</v>
      </c>
      <c r="V209" s="46">
        <v>3474</v>
      </c>
      <c r="W209" s="46">
        <v>3034</v>
      </c>
      <c r="X209" s="46"/>
      <c r="Y209" s="46">
        <v>11303</v>
      </c>
      <c r="Z209" s="46">
        <v>1115</v>
      </c>
      <c r="AA209" s="46">
        <v>857</v>
      </c>
      <c r="AB209" s="46"/>
      <c r="AC209" s="46"/>
      <c r="AD209" s="95">
        <f t="shared" si="9"/>
        <v>125139</v>
      </c>
      <c r="AE209" s="61">
        <f t="shared" si="10"/>
        <v>383304</v>
      </c>
    </row>
    <row r="210" spans="1:31" x14ac:dyDescent="0.4">
      <c r="A210" s="22" t="s">
        <v>440</v>
      </c>
      <c r="B210" s="22">
        <v>4</v>
      </c>
      <c r="C210" s="23" t="s">
        <v>441</v>
      </c>
      <c r="D210" s="46">
        <v>8213</v>
      </c>
      <c r="E210" s="46">
        <v>71703</v>
      </c>
      <c r="F210" s="46">
        <v>2162</v>
      </c>
      <c r="G210" s="46"/>
      <c r="H210" s="46">
        <v>3313</v>
      </c>
      <c r="I210" s="46">
        <v>902</v>
      </c>
      <c r="J210" s="46"/>
      <c r="K210" s="46"/>
      <c r="L210" s="46"/>
      <c r="M210" s="46">
        <v>995</v>
      </c>
      <c r="N210" s="46"/>
      <c r="O210" s="46"/>
      <c r="P210" s="46"/>
      <c r="Q210" s="46"/>
      <c r="R210" s="46"/>
      <c r="S210" s="46">
        <f t="shared" si="11"/>
        <v>87288</v>
      </c>
      <c r="T210" s="46">
        <v>34648</v>
      </c>
      <c r="U210" s="46">
        <v>19178</v>
      </c>
      <c r="V210" s="46">
        <v>882</v>
      </c>
      <c r="W210" s="46">
        <v>2312</v>
      </c>
      <c r="X210" s="46"/>
      <c r="Y210" s="46">
        <v>15941</v>
      </c>
      <c r="Z210" s="46">
        <v>40693</v>
      </c>
      <c r="AA210" s="46"/>
      <c r="AB210" s="46"/>
      <c r="AC210" s="46"/>
      <c r="AD210" s="95">
        <f t="shared" si="9"/>
        <v>113654</v>
      </c>
      <c r="AE210" s="61">
        <f t="shared" si="10"/>
        <v>200942</v>
      </c>
    </row>
    <row r="211" spans="1:31" x14ac:dyDescent="0.4">
      <c r="A211" s="22" t="s">
        <v>442</v>
      </c>
      <c r="B211" s="22">
        <v>3</v>
      </c>
      <c r="C211" s="23" t="s">
        <v>443</v>
      </c>
      <c r="D211" s="46">
        <v>192510</v>
      </c>
      <c r="E211" s="46">
        <v>26517012</v>
      </c>
      <c r="F211" s="46">
        <v>1593607</v>
      </c>
      <c r="G211" s="46"/>
      <c r="H211" s="46">
        <v>334120</v>
      </c>
      <c r="I211" s="46">
        <v>1885806</v>
      </c>
      <c r="J211" s="46">
        <v>473058</v>
      </c>
      <c r="K211" s="46">
        <v>1403</v>
      </c>
      <c r="L211" s="46"/>
      <c r="M211" s="46">
        <v>639</v>
      </c>
      <c r="N211" s="46"/>
      <c r="O211" s="46"/>
      <c r="P211" s="46"/>
      <c r="Q211" s="46"/>
      <c r="R211" s="46"/>
      <c r="S211" s="46">
        <f t="shared" si="11"/>
        <v>30998155</v>
      </c>
      <c r="T211" s="46">
        <v>1562997</v>
      </c>
      <c r="U211" s="46">
        <v>14350633</v>
      </c>
      <c r="V211" s="46">
        <v>46873</v>
      </c>
      <c r="W211" s="46">
        <v>476683</v>
      </c>
      <c r="X211" s="46">
        <v>247</v>
      </c>
      <c r="Y211" s="46">
        <v>1417391</v>
      </c>
      <c r="Z211" s="46">
        <v>5674784</v>
      </c>
      <c r="AA211" s="46">
        <v>5003</v>
      </c>
      <c r="AB211" s="46"/>
      <c r="AC211" s="46">
        <v>26444</v>
      </c>
      <c r="AD211" s="95">
        <f t="shared" si="9"/>
        <v>23561055</v>
      </c>
      <c r="AE211" s="61">
        <f t="shared" si="10"/>
        <v>54559210</v>
      </c>
    </row>
    <row r="212" spans="1:31" x14ac:dyDescent="0.4">
      <c r="A212" s="22" t="s">
        <v>444</v>
      </c>
      <c r="B212" s="22">
        <v>4</v>
      </c>
      <c r="C212" s="23" t="s">
        <v>445</v>
      </c>
      <c r="D212" s="46">
        <v>300</v>
      </c>
      <c r="E212" s="46">
        <v>24335</v>
      </c>
      <c r="F212" s="46"/>
      <c r="G212" s="46"/>
      <c r="H212" s="46"/>
      <c r="I212" s="46">
        <v>388</v>
      </c>
      <c r="J212" s="46">
        <v>2417</v>
      </c>
      <c r="K212" s="46"/>
      <c r="L212" s="46"/>
      <c r="M212" s="46"/>
      <c r="N212" s="46"/>
      <c r="O212" s="46"/>
      <c r="P212" s="46"/>
      <c r="Q212" s="46"/>
      <c r="R212" s="46"/>
      <c r="S212" s="46">
        <f t="shared" si="11"/>
        <v>27440</v>
      </c>
      <c r="T212" s="46"/>
      <c r="U212" s="46">
        <v>2323</v>
      </c>
      <c r="V212" s="46">
        <v>255</v>
      </c>
      <c r="W212" s="46"/>
      <c r="X212" s="46">
        <v>247</v>
      </c>
      <c r="Y212" s="46">
        <v>69348</v>
      </c>
      <c r="Z212" s="46">
        <v>7392</v>
      </c>
      <c r="AA212" s="46"/>
      <c r="AB212" s="46"/>
      <c r="AC212" s="46"/>
      <c r="AD212" s="95">
        <f t="shared" si="9"/>
        <v>79565</v>
      </c>
      <c r="AE212" s="61">
        <f t="shared" si="10"/>
        <v>107005</v>
      </c>
    </row>
    <row r="213" spans="1:31" x14ac:dyDescent="0.4">
      <c r="A213" s="22" t="s">
        <v>446</v>
      </c>
      <c r="B213" s="22">
        <v>5</v>
      </c>
      <c r="C213" s="23" t="s">
        <v>447</v>
      </c>
      <c r="D213" s="46"/>
      <c r="E213" s="46">
        <v>4472</v>
      </c>
      <c r="F213" s="46"/>
      <c r="G213" s="46"/>
      <c r="H213" s="46"/>
      <c r="I213" s="46"/>
      <c r="J213" s="46">
        <v>797</v>
      </c>
      <c r="K213" s="46"/>
      <c r="L213" s="46"/>
      <c r="M213" s="46"/>
      <c r="N213" s="46"/>
      <c r="O213" s="46"/>
      <c r="P213" s="46"/>
      <c r="Q213" s="46"/>
      <c r="R213" s="46"/>
      <c r="S213" s="46">
        <f t="shared" si="11"/>
        <v>5269</v>
      </c>
      <c r="T213" s="46"/>
      <c r="U213" s="46"/>
      <c r="V213" s="46"/>
      <c r="W213" s="46"/>
      <c r="X213" s="46">
        <v>247</v>
      </c>
      <c r="Y213" s="46"/>
      <c r="Z213" s="46"/>
      <c r="AA213" s="46"/>
      <c r="AB213" s="46"/>
      <c r="AC213" s="46"/>
      <c r="AD213" s="95">
        <f t="shared" si="9"/>
        <v>247</v>
      </c>
      <c r="AE213" s="61">
        <f t="shared" si="10"/>
        <v>5516</v>
      </c>
    </row>
    <row r="214" spans="1:31" x14ac:dyDescent="0.4">
      <c r="A214" s="22" t="s">
        <v>448</v>
      </c>
      <c r="B214" s="22">
        <v>4</v>
      </c>
      <c r="C214" s="23" t="s">
        <v>449</v>
      </c>
      <c r="D214" s="46">
        <v>125522</v>
      </c>
      <c r="E214" s="46">
        <v>23088265</v>
      </c>
      <c r="F214" s="46">
        <v>1570822</v>
      </c>
      <c r="G214" s="46"/>
      <c r="H214" s="46">
        <v>231551</v>
      </c>
      <c r="I214" s="46">
        <v>1639593</v>
      </c>
      <c r="J214" s="46">
        <v>456089</v>
      </c>
      <c r="K214" s="46">
        <v>1403</v>
      </c>
      <c r="L214" s="46"/>
      <c r="M214" s="46">
        <v>639</v>
      </c>
      <c r="N214" s="46"/>
      <c r="O214" s="46"/>
      <c r="P214" s="46"/>
      <c r="Q214" s="46"/>
      <c r="R214" s="46"/>
      <c r="S214" s="46">
        <f t="shared" si="11"/>
        <v>27113884</v>
      </c>
      <c r="T214" s="46">
        <v>1370945</v>
      </c>
      <c r="U214" s="46">
        <v>13023570</v>
      </c>
      <c r="V214" s="46">
        <v>45446</v>
      </c>
      <c r="W214" s="46">
        <v>437450</v>
      </c>
      <c r="X214" s="46"/>
      <c r="Y214" s="46">
        <v>1167571</v>
      </c>
      <c r="Z214" s="46">
        <v>5079931</v>
      </c>
      <c r="AA214" s="46">
        <v>5003</v>
      </c>
      <c r="AB214" s="46"/>
      <c r="AC214" s="46">
        <v>20544</v>
      </c>
      <c r="AD214" s="95">
        <f t="shared" si="9"/>
        <v>21150460</v>
      </c>
      <c r="AE214" s="61">
        <f t="shared" si="10"/>
        <v>48264344</v>
      </c>
    </row>
    <row r="215" spans="1:31" x14ac:dyDescent="0.4">
      <c r="A215" s="22" t="s">
        <v>450</v>
      </c>
      <c r="B215" s="22">
        <v>4</v>
      </c>
      <c r="C215" s="23" t="s">
        <v>451</v>
      </c>
      <c r="D215" s="46">
        <v>17826</v>
      </c>
      <c r="E215" s="46">
        <v>543563</v>
      </c>
      <c r="F215" s="46"/>
      <c r="G215" s="46"/>
      <c r="H215" s="46">
        <v>42047</v>
      </c>
      <c r="I215" s="46">
        <v>38984</v>
      </c>
      <c r="J215" s="46">
        <v>6461</v>
      </c>
      <c r="K215" s="46"/>
      <c r="L215" s="46"/>
      <c r="M215" s="46"/>
      <c r="N215" s="46"/>
      <c r="O215" s="46"/>
      <c r="P215" s="46"/>
      <c r="Q215" s="46"/>
      <c r="R215" s="46"/>
      <c r="S215" s="46">
        <f t="shared" si="11"/>
        <v>648881</v>
      </c>
      <c r="T215" s="46">
        <v>45381</v>
      </c>
      <c r="U215" s="46">
        <v>197035</v>
      </c>
      <c r="V215" s="46"/>
      <c r="W215" s="46">
        <v>1064</v>
      </c>
      <c r="X215" s="46"/>
      <c r="Y215" s="46">
        <v>5761</v>
      </c>
      <c r="Z215" s="46">
        <v>31165</v>
      </c>
      <c r="AA215" s="46"/>
      <c r="AB215" s="46"/>
      <c r="AC215" s="46"/>
      <c r="AD215" s="95">
        <f t="shared" si="9"/>
        <v>280406</v>
      </c>
      <c r="AE215" s="61">
        <f t="shared" si="10"/>
        <v>929287</v>
      </c>
    </row>
    <row r="216" spans="1:31" x14ac:dyDescent="0.4">
      <c r="A216" s="22" t="s">
        <v>452</v>
      </c>
      <c r="B216" s="22">
        <v>3</v>
      </c>
      <c r="C216" s="23" t="s">
        <v>453</v>
      </c>
      <c r="D216" s="46">
        <v>1608433</v>
      </c>
      <c r="E216" s="46">
        <v>10320979</v>
      </c>
      <c r="F216" s="46">
        <v>1034415</v>
      </c>
      <c r="G216" s="46">
        <v>2475</v>
      </c>
      <c r="H216" s="46">
        <v>182082</v>
      </c>
      <c r="I216" s="46">
        <v>1885954</v>
      </c>
      <c r="J216" s="46">
        <v>282251</v>
      </c>
      <c r="K216" s="46">
        <v>709</v>
      </c>
      <c r="L216" s="46"/>
      <c r="M216" s="46">
        <v>7693</v>
      </c>
      <c r="N216" s="46"/>
      <c r="O216" s="46">
        <v>3406</v>
      </c>
      <c r="P216" s="46"/>
      <c r="Q216" s="46"/>
      <c r="R216" s="46"/>
      <c r="S216" s="46">
        <f t="shared" si="11"/>
        <v>15328397</v>
      </c>
      <c r="T216" s="46">
        <v>1069451</v>
      </c>
      <c r="U216" s="46">
        <v>7266310</v>
      </c>
      <c r="V216" s="46">
        <v>206750</v>
      </c>
      <c r="W216" s="46">
        <v>455685</v>
      </c>
      <c r="X216" s="46"/>
      <c r="Y216" s="46">
        <v>984740</v>
      </c>
      <c r="Z216" s="46">
        <v>2885508</v>
      </c>
      <c r="AA216" s="46">
        <v>22673</v>
      </c>
      <c r="AB216" s="46"/>
      <c r="AC216" s="46">
        <v>14926</v>
      </c>
      <c r="AD216" s="95">
        <f t="shared" si="9"/>
        <v>12906043</v>
      </c>
      <c r="AE216" s="61">
        <f t="shared" si="10"/>
        <v>28234440</v>
      </c>
    </row>
    <row r="217" spans="1:31" x14ac:dyDescent="0.4">
      <c r="A217" s="22" t="s">
        <v>454</v>
      </c>
      <c r="B217" s="22">
        <v>4</v>
      </c>
      <c r="C217" s="23" t="s">
        <v>455</v>
      </c>
      <c r="D217" s="46">
        <v>38688</v>
      </c>
      <c r="E217" s="46">
        <v>36805</v>
      </c>
      <c r="F217" s="46">
        <v>2893</v>
      </c>
      <c r="G217" s="46"/>
      <c r="H217" s="46">
        <v>2538</v>
      </c>
      <c r="I217" s="46">
        <v>94984</v>
      </c>
      <c r="J217" s="46">
        <v>2194</v>
      </c>
      <c r="K217" s="46"/>
      <c r="L217" s="46"/>
      <c r="M217" s="46">
        <v>701</v>
      </c>
      <c r="N217" s="46"/>
      <c r="O217" s="46"/>
      <c r="P217" s="46"/>
      <c r="Q217" s="46"/>
      <c r="R217" s="46"/>
      <c r="S217" s="46">
        <f t="shared" si="11"/>
        <v>178803</v>
      </c>
      <c r="T217" s="46">
        <v>15594</v>
      </c>
      <c r="U217" s="46">
        <v>7300</v>
      </c>
      <c r="V217" s="46">
        <v>4333</v>
      </c>
      <c r="W217" s="46">
        <v>2739</v>
      </c>
      <c r="X217" s="46"/>
      <c r="Y217" s="46">
        <v>24762</v>
      </c>
      <c r="Z217" s="46">
        <v>6750</v>
      </c>
      <c r="AA217" s="46">
        <v>670</v>
      </c>
      <c r="AB217" s="46"/>
      <c r="AC217" s="46">
        <v>3931</v>
      </c>
      <c r="AD217" s="95">
        <f t="shared" si="9"/>
        <v>66079</v>
      </c>
      <c r="AE217" s="61">
        <f t="shared" si="10"/>
        <v>244882</v>
      </c>
    </row>
    <row r="218" spans="1:31" x14ac:dyDescent="0.4">
      <c r="A218" s="22" t="s">
        <v>456</v>
      </c>
      <c r="B218" s="22">
        <v>3</v>
      </c>
      <c r="C218" s="23" t="s">
        <v>457</v>
      </c>
      <c r="D218" s="46">
        <v>622158</v>
      </c>
      <c r="E218" s="46">
        <v>1615205</v>
      </c>
      <c r="F218" s="46">
        <v>194695</v>
      </c>
      <c r="G218" s="46">
        <v>12020</v>
      </c>
      <c r="H218" s="46">
        <v>211355</v>
      </c>
      <c r="I218" s="46">
        <v>9904</v>
      </c>
      <c r="J218" s="46">
        <v>24770</v>
      </c>
      <c r="K218" s="46">
        <v>862</v>
      </c>
      <c r="L218" s="46"/>
      <c r="M218" s="46">
        <v>12305</v>
      </c>
      <c r="N218" s="46"/>
      <c r="O218" s="46"/>
      <c r="P218" s="46"/>
      <c r="Q218" s="46"/>
      <c r="R218" s="46"/>
      <c r="S218" s="46">
        <f t="shared" si="11"/>
        <v>2703274</v>
      </c>
      <c r="T218" s="46">
        <v>189622</v>
      </c>
      <c r="U218" s="46">
        <v>364608</v>
      </c>
      <c r="V218" s="46">
        <v>77262</v>
      </c>
      <c r="W218" s="46">
        <v>16587</v>
      </c>
      <c r="X218" s="46"/>
      <c r="Y218" s="46">
        <v>5101</v>
      </c>
      <c r="Z218" s="46">
        <v>6991</v>
      </c>
      <c r="AA218" s="46">
        <v>578</v>
      </c>
      <c r="AB218" s="46"/>
      <c r="AC218" s="46"/>
      <c r="AD218" s="95">
        <f t="shared" si="9"/>
        <v>660749</v>
      </c>
      <c r="AE218" s="61">
        <f t="shared" si="10"/>
        <v>3364023</v>
      </c>
    </row>
    <row r="219" spans="1:31" x14ac:dyDescent="0.4">
      <c r="A219" s="22" t="s">
        <v>458</v>
      </c>
      <c r="B219" s="22">
        <v>4</v>
      </c>
      <c r="C219" s="23" t="s">
        <v>459</v>
      </c>
      <c r="D219" s="46">
        <v>27797</v>
      </c>
      <c r="E219" s="46">
        <v>44414</v>
      </c>
      <c r="F219" s="46">
        <v>20944</v>
      </c>
      <c r="G219" s="46">
        <v>1813</v>
      </c>
      <c r="H219" s="46">
        <v>8485</v>
      </c>
      <c r="I219" s="46">
        <v>1298</v>
      </c>
      <c r="J219" s="46"/>
      <c r="K219" s="46"/>
      <c r="L219" s="46"/>
      <c r="M219" s="46">
        <v>12003</v>
      </c>
      <c r="N219" s="46"/>
      <c r="O219" s="46"/>
      <c r="P219" s="46"/>
      <c r="Q219" s="46"/>
      <c r="R219" s="46"/>
      <c r="S219" s="46">
        <f t="shared" si="11"/>
        <v>116754</v>
      </c>
      <c r="T219" s="46">
        <v>8187</v>
      </c>
      <c r="U219" s="46">
        <v>612</v>
      </c>
      <c r="V219" s="46">
        <v>13217</v>
      </c>
      <c r="W219" s="46">
        <v>3667</v>
      </c>
      <c r="X219" s="46"/>
      <c r="Y219" s="46">
        <v>1492</v>
      </c>
      <c r="Z219" s="46">
        <v>1991</v>
      </c>
      <c r="AA219" s="46"/>
      <c r="AB219" s="46"/>
      <c r="AC219" s="46"/>
      <c r="AD219" s="95">
        <f t="shared" si="9"/>
        <v>29166</v>
      </c>
      <c r="AE219" s="61">
        <f t="shared" si="10"/>
        <v>145920</v>
      </c>
    </row>
    <row r="220" spans="1:31" x14ac:dyDescent="0.4">
      <c r="A220" s="22" t="s">
        <v>460</v>
      </c>
      <c r="B220" s="22">
        <v>3</v>
      </c>
      <c r="C220" s="23" t="s">
        <v>461</v>
      </c>
      <c r="D220" s="46">
        <v>123015</v>
      </c>
      <c r="E220" s="46">
        <v>333291</v>
      </c>
      <c r="F220" s="46">
        <v>259853</v>
      </c>
      <c r="G220" s="46"/>
      <c r="H220" s="46">
        <v>1258585</v>
      </c>
      <c r="I220" s="46">
        <v>12975</v>
      </c>
      <c r="J220" s="46">
        <v>2744</v>
      </c>
      <c r="K220" s="46">
        <v>2010</v>
      </c>
      <c r="L220" s="46"/>
      <c r="M220" s="46"/>
      <c r="N220" s="46"/>
      <c r="O220" s="46"/>
      <c r="P220" s="46"/>
      <c r="Q220" s="46"/>
      <c r="R220" s="46"/>
      <c r="S220" s="46">
        <f t="shared" si="11"/>
        <v>1992473</v>
      </c>
      <c r="T220" s="46">
        <v>1093239</v>
      </c>
      <c r="U220" s="46">
        <v>14449</v>
      </c>
      <c r="V220" s="46">
        <v>49417</v>
      </c>
      <c r="W220" s="46">
        <v>7794</v>
      </c>
      <c r="X220" s="46"/>
      <c r="Y220" s="46">
        <v>4922</v>
      </c>
      <c r="Z220" s="46">
        <v>14288</v>
      </c>
      <c r="AA220" s="46">
        <v>43068</v>
      </c>
      <c r="AB220" s="46"/>
      <c r="AC220" s="46">
        <v>902</v>
      </c>
      <c r="AD220" s="95">
        <f t="shared" si="9"/>
        <v>1228079</v>
      </c>
      <c r="AE220" s="61">
        <f t="shared" si="10"/>
        <v>3220552</v>
      </c>
    </row>
    <row r="221" spans="1:31" x14ac:dyDescent="0.4">
      <c r="A221" s="22" t="s">
        <v>462</v>
      </c>
      <c r="B221" s="22">
        <v>4</v>
      </c>
      <c r="C221" s="23" t="s">
        <v>463</v>
      </c>
      <c r="D221" s="46">
        <v>88078</v>
      </c>
      <c r="E221" s="46">
        <v>81902</v>
      </c>
      <c r="F221" s="46">
        <v>189926</v>
      </c>
      <c r="G221" s="46"/>
      <c r="H221" s="46">
        <v>1201763</v>
      </c>
      <c r="I221" s="46">
        <v>12320</v>
      </c>
      <c r="J221" s="46">
        <v>2744</v>
      </c>
      <c r="K221" s="46">
        <v>2010</v>
      </c>
      <c r="L221" s="46"/>
      <c r="M221" s="46"/>
      <c r="N221" s="46"/>
      <c r="O221" s="46"/>
      <c r="P221" s="46"/>
      <c r="Q221" s="46"/>
      <c r="R221" s="46"/>
      <c r="S221" s="46">
        <f t="shared" si="11"/>
        <v>1578743</v>
      </c>
      <c r="T221" s="46">
        <v>1070736</v>
      </c>
      <c r="U221" s="46">
        <v>5954</v>
      </c>
      <c r="V221" s="46">
        <v>11251</v>
      </c>
      <c r="W221" s="46">
        <v>6037</v>
      </c>
      <c r="X221" s="46"/>
      <c r="Y221" s="46"/>
      <c r="Z221" s="46">
        <v>12310</v>
      </c>
      <c r="AA221" s="46">
        <v>39836</v>
      </c>
      <c r="AB221" s="46"/>
      <c r="AC221" s="46"/>
      <c r="AD221" s="95">
        <f t="shared" si="9"/>
        <v>1146124</v>
      </c>
      <c r="AE221" s="61">
        <f t="shared" si="10"/>
        <v>2724867</v>
      </c>
    </row>
    <row r="222" spans="1:31" x14ac:dyDescent="0.4">
      <c r="A222" s="22" t="s">
        <v>464</v>
      </c>
      <c r="B222" s="22">
        <v>3</v>
      </c>
      <c r="C222" s="23" t="s">
        <v>465</v>
      </c>
      <c r="D222" s="46">
        <v>31961</v>
      </c>
      <c r="E222" s="46">
        <v>1670306</v>
      </c>
      <c r="F222" s="46">
        <v>406977</v>
      </c>
      <c r="G222" s="46"/>
      <c r="H222" s="46">
        <v>63737</v>
      </c>
      <c r="I222" s="46">
        <v>828949</v>
      </c>
      <c r="J222" s="46">
        <v>84025</v>
      </c>
      <c r="K222" s="46"/>
      <c r="L222" s="46"/>
      <c r="M222" s="46"/>
      <c r="N222" s="46">
        <v>725</v>
      </c>
      <c r="O222" s="46"/>
      <c r="P222" s="46"/>
      <c r="Q222" s="46">
        <v>225</v>
      </c>
      <c r="R222" s="46"/>
      <c r="S222" s="46">
        <f t="shared" si="11"/>
        <v>3086905</v>
      </c>
      <c r="T222" s="46">
        <v>167677</v>
      </c>
      <c r="U222" s="46">
        <v>3114624</v>
      </c>
      <c r="V222" s="46">
        <v>10086</v>
      </c>
      <c r="W222" s="46">
        <v>387182</v>
      </c>
      <c r="X222" s="46"/>
      <c r="Y222" s="46">
        <v>61788</v>
      </c>
      <c r="Z222" s="46">
        <v>1872453</v>
      </c>
      <c r="AA222" s="46"/>
      <c r="AB222" s="46"/>
      <c r="AC222" s="46">
        <v>2115</v>
      </c>
      <c r="AD222" s="95">
        <f t="shared" si="9"/>
        <v>5615925</v>
      </c>
      <c r="AE222" s="61">
        <f t="shared" si="10"/>
        <v>8702830</v>
      </c>
    </row>
    <row r="223" spans="1:31" x14ac:dyDescent="0.4">
      <c r="A223" s="22" t="s">
        <v>466</v>
      </c>
      <c r="B223" s="22">
        <v>3</v>
      </c>
      <c r="C223" s="23" t="s">
        <v>467</v>
      </c>
      <c r="D223" s="46">
        <v>57797</v>
      </c>
      <c r="E223" s="46">
        <v>398237</v>
      </c>
      <c r="F223" s="46">
        <v>143918</v>
      </c>
      <c r="G223" s="46"/>
      <c r="H223" s="46">
        <v>64076</v>
      </c>
      <c r="I223" s="46">
        <v>68557</v>
      </c>
      <c r="J223" s="46">
        <v>33945</v>
      </c>
      <c r="K223" s="46">
        <v>2734</v>
      </c>
      <c r="L223" s="46"/>
      <c r="M223" s="46"/>
      <c r="N223" s="46"/>
      <c r="O223" s="46"/>
      <c r="P223" s="46"/>
      <c r="Q223" s="46"/>
      <c r="R223" s="46"/>
      <c r="S223" s="46">
        <f t="shared" si="11"/>
        <v>769264</v>
      </c>
      <c r="T223" s="46">
        <v>45029</v>
      </c>
      <c r="U223" s="46">
        <v>2559439</v>
      </c>
      <c r="V223" s="46">
        <v>27729</v>
      </c>
      <c r="W223" s="46">
        <v>20244</v>
      </c>
      <c r="X223" s="46"/>
      <c r="Y223" s="46">
        <v>21916</v>
      </c>
      <c r="Z223" s="46">
        <v>51547</v>
      </c>
      <c r="AA223" s="46"/>
      <c r="AB223" s="46"/>
      <c r="AC223" s="46"/>
      <c r="AD223" s="95">
        <f t="shared" si="9"/>
        <v>2725904</v>
      </c>
      <c r="AE223" s="61">
        <f t="shared" si="10"/>
        <v>3495168</v>
      </c>
    </row>
    <row r="224" spans="1:31" x14ac:dyDescent="0.4">
      <c r="A224" s="22" t="s">
        <v>468</v>
      </c>
      <c r="B224" s="22">
        <v>3</v>
      </c>
      <c r="C224" s="23" t="s">
        <v>469</v>
      </c>
      <c r="D224" s="46">
        <v>6499</v>
      </c>
      <c r="E224" s="46">
        <v>108414</v>
      </c>
      <c r="F224" s="46">
        <v>1773</v>
      </c>
      <c r="G224" s="46"/>
      <c r="H224" s="46">
        <v>3013</v>
      </c>
      <c r="I224" s="46">
        <v>8158</v>
      </c>
      <c r="J224" s="46"/>
      <c r="K224" s="46"/>
      <c r="L224" s="46"/>
      <c r="M224" s="46">
        <v>909</v>
      </c>
      <c r="N224" s="46"/>
      <c r="O224" s="46"/>
      <c r="P224" s="46"/>
      <c r="Q224" s="46"/>
      <c r="R224" s="46"/>
      <c r="S224" s="46">
        <f t="shared" si="11"/>
        <v>128766</v>
      </c>
      <c r="T224" s="46">
        <v>4798</v>
      </c>
      <c r="U224" s="46">
        <v>130131</v>
      </c>
      <c r="V224" s="46">
        <v>928</v>
      </c>
      <c r="W224" s="46">
        <v>1077</v>
      </c>
      <c r="X224" s="46"/>
      <c r="Y224" s="46">
        <v>189964</v>
      </c>
      <c r="Z224" s="46">
        <v>29290</v>
      </c>
      <c r="AA224" s="46">
        <v>907</v>
      </c>
      <c r="AB224" s="46"/>
      <c r="AC224" s="46">
        <v>9049</v>
      </c>
      <c r="AD224" s="95">
        <f t="shared" si="9"/>
        <v>366144</v>
      </c>
      <c r="AE224" s="61">
        <f t="shared" si="10"/>
        <v>494910</v>
      </c>
    </row>
    <row r="225" spans="1:31" x14ac:dyDescent="0.4">
      <c r="A225" s="24" t="s">
        <v>470</v>
      </c>
      <c r="B225" s="24">
        <v>1</v>
      </c>
      <c r="C225" s="25" t="s">
        <v>471</v>
      </c>
      <c r="D225" s="93">
        <v>185692186</v>
      </c>
      <c r="E225" s="93">
        <v>1759436000</v>
      </c>
      <c r="F225" s="93">
        <v>289527715</v>
      </c>
      <c r="G225" s="93">
        <v>16099390</v>
      </c>
      <c r="H225" s="93">
        <v>136353901</v>
      </c>
      <c r="I225" s="93">
        <v>163910244</v>
      </c>
      <c r="J225" s="93">
        <v>27394546</v>
      </c>
      <c r="K225" s="93">
        <v>11245494</v>
      </c>
      <c r="L225" s="93">
        <v>361514</v>
      </c>
      <c r="M225" s="93">
        <v>21606704</v>
      </c>
      <c r="N225" s="93">
        <v>142206</v>
      </c>
      <c r="O225" s="93">
        <v>299649</v>
      </c>
      <c r="P225" s="93">
        <v>2605771</v>
      </c>
      <c r="Q225" s="93">
        <v>867834</v>
      </c>
      <c r="R225" s="93">
        <v>481382</v>
      </c>
      <c r="S225" s="93">
        <f t="shared" si="11"/>
        <v>2616024536</v>
      </c>
      <c r="T225" s="93">
        <v>113881359</v>
      </c>
      <c r="U225" s="93">
        <v>489431978</v>
      </c>
      <c r="V225" s="93">
        <v>98533352</v>
      </c>
      <c r="W225" s="93">
        <v>136674708</v>
      </c>
      <c r="X225" s="93">
        <v>2302550</v>
      </c>
      <c r="Y225" s="93">
        <v>139397833</v>
      </c>
      <c r="Z225" s="93">
        <v>200263738</v>
      </c>
      <c r="AA225" s="93">
        <v>3301076</v>
      </c>
      <c r="AB225" s="93">
        <v>2367743</v>
      </c>
      <c r="AC225" s="93">
        <v>8459826</v>
      </c>
      <c r="AD225" s="94">
        <f t="shared" si="9"/>
        <v>1194614163</v>
      </c>
      <c r="AE225" s="93">
        <f t="shared" si="10"/>
        <v>3810638699</v>
      </c>
    </row>
    <row r="226" spans="1:31" x14ac:dyDescent="0.4">
      <c r="A226" s="22" t="s">
        <v>472</v>
      </c>
      <c r="B226" s="22">
        <v>2</v>
      </c>
      <c r="C226" s="23" t="s">
        <v>473</v>
      </c>
      <c r="D226" s="46">
        <v>98105993</v>
      </c>
      <c r="E226" s="46">
        <v>671525219</v>
      </c>
      <c r="F226" s="46">
        <v>93995159</v>
      </c>
      <c r="G226" s="46">
        <v>241788</v>
      </c>
      <c r="H226" s="46">
        <v>21923027</v>
      </c>
      <c r="I226" s="46">
        <v>114191115</v>
      </c>
      <c r="J226" s="46">
        <v>12541212</v>
      </c>
      <c r="K226" s="46">
        <v>754893</v>
      </c>
      <c r="L226" s="46">
        <v>180558</v>
      </c>
      <c r="M226" s="46">
        <v>4155135</v>
      </c>
      <c r="N226" s="46"/>
      <c r="O226" s="46">
        <v>22740</v>
      </c>
      <c r="P226" s="46">
        <v>78266</v>
      </c>
      <c r="Q226" s="46">
        <v>137314</v>
      </c>
      <c r="R226" s="46">
        <v>4419</v>
      </c>
      <c r="S226" s="46">
        <f t="shared" si="11"/>
        <v>1017856838</v>
      </c>
      <c r="T226" s="46">
        <v>48693990</v>
      </c>
      <c r="U226" s="46">
        <v>184806851</v>
      </c>
      <c r="V226" s="46">
        <v>38579899</v>
      </c>
      <c r="W226" s="46">
        <v>29446546</v>
      </c>
      <c r="X226" s="46">
        <v>18349</v>
      </c>
      <c r="Y226" s="46">
        <v>28966098</v>
      </c>
      <c r="Z226" s="46">
        <v>63884898</v>
      </c>
      <c r="AA226" s="46">
        <v>680789</v>
      </c>
      <c r="AB226" s="46">
        <v>7086</v>
      </c>
      <c r="AC226" s="46">
        <v>488517</v>
      </c>
      <c r="AD226" s="95">
        <f t="shared" si="9"/>
        <v>395573023</v>
      </c>
      <c r="AE226" s="61">
        <f t="shared" si="10"/>
        <v>1413429861</v>
      </c>
    </row>
    <row r="227" spans="1:31" x14ac:dyDescent="0.4">
      <c r="A227" s="22" t="s">
        <v>474</v>
      </c>
      <c r="B227" s="22">
        <v>3</v>
      </c>
      <c r="C227" s="23" t="s">
        <v>475</v>
      </c>
      <c r="D227" s="46">
        <v>24481223</v>
      </c>
      <c r="E227" s="46">
        <v>138758218</v>
      </c>
      <c r="F227" s="46">
        <v>3432352</v>
      </c>
      <c r="G227" s="46">
        <v>133750</v>
      </c>
      <c r="H227" s="46">
        <v>345744</v>
      </c>
      <c r="I227" s="46">
        <v>14944647</v>
      </c>
      <c r="J227" s="46">
        <v>3295175</v>
      </c>
      <c r="K227" s="46">
        <v>88783</v>
      </c>
      <c r="L227" s="46">
        <v>158482</v>
      </c>
      <c r="M227" s="46">
        <v>110934</v>
      </c>
      <c r="N227" s="46"/>
      <c r="O227" s="46"/>
      <c r="P227" s="46">
        <v>56415</v>
      </c>
      <c r="Q227" s="46"/>
      <c r="R227" s="46"/>
      <c r="S227" s="46">
        <f t="shared" si="11"/>
        <v>185805723</v>
      </c>
      <c r="T227" s="46">
        <v>2258789</v>
      </c>
      <c r="U227" s="46">
        <v>34086895</v>
      </c>
      <c r="V227" s="46">
        <v>4276854</v>
      </c>
      <c r="W227" s="46">
        <v>2276389</v>
      </c>
      <c r="X227" s="46">
        <v>547</v>
      </c>
      <c r="Y227" s="46">
        <v>840501</v>
      </c>
      <c r="Z227" s="46">
        <v>11832093</v>
      </c>
      <c r="AA227" s="46">
        <v>133240</v>
      </c>
      <c r="AB227" s="46"/>
      <c r="AC227" s="46">
        <v>25748</v>
      </c>
      <c r="AD227" s="95">
        <f t="shared" si="9"/>
        <v>55731056</v>
      </c>
      <c r="AE227" s="61">
        <f t="shared" si="10"/>
        <v>241536779</v>
      </c>
    </row>
    <row r="228" spans="1:31" x14ac:dyDescent="0.4">
      <c r="A228" s="22" t="s">
        <v>476</v>
      </c>
      <c r="B228" s="22">
        <v>4</v>
      </c>
      <c r="C228" s="23" t="s">
        <v>477</v>
      </c>
      <c r="D228" s="46"/>
      <c r="E228" s="46"/>
      <c r="F228" s="46"/>
      <c r="G228" s="46"/>
      <c r="H228" s="46"/>
      <c r="I228" s="46"/>
      <c r="J228" s="46"/>
      <c r="K228" s="46">
        <v>1200</v>
      </c>
      <c r="L228" s="46"/>
      <c r="M228" s="46"/>
      <c r="N228" s="46"/>
      <c r="O228" s="46"/>
      <c r="P228" s="46"/>
      <c r="Q228" s="46"/>
      <c r="R228" s="46"/>
      <c r="S228" s="46">
        <f t="shared" si="11"/>
        <v>1200</v>
      </c>
      <c r="T228" s="46">
        <v>207</v>
      </c>
      <c r="U228" s="46"/>
      <c r="V228" s="46"/>
      <c r="W228" s="46"/>
      <c r="X228" s="46"/>
      <c r="Y228" s="46"/>
      <c r="Z228" s="46"/>
      <c r="AA228" s="46"/>
      <c r="AB228" s="46"/>
      <c r="AC228" s="46"/>
      <c r="AD228" s="95">
        <f t="shared" si="9"/>
        <v>207</v>
      </c>
      <c r="AE228" s="61">
        <f t="shared" si="10"/>
        <v>1407</v>
      </c>
    </row>
    <row r="229" spans="1:31" x14ac:dyDescent="0.4">
      <c r="A229" s="22" t="s">
        <v>478</v>
      </c>
      <c r="B229" s="22">
        <v>4</v>
      </c>
      <c r="C229" s="23" t="s">
        <v>479</v>
      </c>
      <c r="D229" s="46">
        <v>24086721</v>
      </c>
      <c r="E229" s="46">
        <v>132442429</v>
      </c>
      <c r="F229" s="46">
        <v>3260777</v>
      </c>
      <c r="G229" s="46">
        <v>133750</v>
      </c>
      <c r="H229" s="46">
        <v>331081</v>
      </c>
      <c r="I229" s="46">
        <v>14526906</v>
      </c>
      <c r="J229" s="46">
        <v>3279147</v>
      </c>
      <c r="K229" s="46">
        <v>87300</v>
      </c>
      <c r="L229" s="46">
        <v>158482</v>
      </c>
      <c r="M229" s="46">
        <v>107373</v>
      </c>
      <c r="N229" s="46"/>
      <c r="O229" s="46"/>
      <c r="P229" s="46">
        <v>56415</v>
      </c>
      <c r="Q229" s="46"/>
      <c r="R229" s="46"/>
      <c r="S229" s="46">
        <f t="shared" si="11"/>
        <v>178470381</v>
      </c>
      <c r="T229" s="46">
        <v>2091348</v>
      </c>
      <c r="U229" s="46">
        <v>33328840</v>
      </c>
      <c r="V229" s="46">
        <v>4178847</v>
      </c>
      <c r="W229" s="46">
        <v>2238773</v>
      </c>
      <c r="X229" s="46">
        <v>547</v>
      </c>
      <c r="Y229" s="46">
        <v>738554</v>
      </c>
      <c r="Z229" s="46">
        <v>11125145</v>
      </c>
      <c r="AA229" s="46">
        <v>133240</v>
      </c>
      <c r="AB229" s="46"/>
      <c r="AC229" s="46">
        <v>25201</v>
      </c>
      <c r="AD229" s="95">
        <f t="shared" si="9"/>
        <v>53860495</v>
      </c>
      <c r="AE229" s="61">
        <f t="shared" si="10"/>
        <v>232330876</v>
      </c>
    </row>
    <row r="230" spans="1:31" x14ac:dyDescent="0.4">
      <c r="A230" s="22" t="s">
        <v>480</v>
      </c>
      <c r="B230" s="22">
        <v>5</v>
      </c>
      <c r="C230" s="23" t="s">
        <v>481</v>
      </c>
      <c r="D230" s="46">
        <v>15995360</v>
      </c>
      <c r="E230" s="46">
        <v>117318755</v>
      </c>
      <c r="F230" s="46">
        <v>2247734</v>
      </c>
      <c r="G230" s="46">
        <v>133750</v>
      </c>
      <c r="H230" s="46">
        <v>80390</v>
      </c>
      <c r="I230" s="46">
        <v>13162396</v>
      </c>
      <c r="J230" s="46">
        <v>3268891</v>
      </c>
      <c r="K230" s="46">
        <v>56027</v>
      </c>
      <c r="L230" s="46"/>
      <c r="M230" s="46">
        <v>65036</v>
      </c>
      <c r="N230" s="46"/>
      <c r="O230" s="46"/>
      <c r="P230" s="46">
        <v>56415</v>
      </c>
      <c r="Q230" s="46"/>
      <c r="R230" s="46"/>
      <c r="S230" s="46">
        <f t="shared" si="11"/>
        <v>152384754</v>
      </c>
      <c r="T230" s="46">
        <v>2025940</v>
      </c>
      <c r="U230" s="46">
        <v>32215480</v>
      </c>
      <c r="V230" s="46">
        <v>458781</v>
      </c>
      <c r="W230" s="46">
        <v>1329438</v>
      </c>
      <c r="X230" s="46">
        <v>547</v>
      </c>
      <c r="Y230" s="46">
        <v>446455</v>
      </c>
      <c r="Z230" s="46">
        <v>10096488</v>
      </c>
      <c r="AA230" s="46">
        <v>128459</v>
      </c>
      <c r="AB230" s="46"/>
      <c r="AC230" s="46">
        <v>25201</v>
      </c>
      <c r="AD230" s="95">
        <f t="shared" si="9"/>
        <v>46726789</v>
      </c>
      <c r="AE230" s="61">
        <f t="shared" si="10"/>
        <v>199111543</v>
      </c>
    </row>
    <row r="231" spans="1:31" x14ac:dyDescent="0.4">
      <c r="A231" s="22" t="s">
        <v>482</v>
      </c>
      <c r="B231" s="22">
        <v>5</v>
      </c>
      <c r="C231" s="23" t="s">
        <v>483</v>
      </c>
      <c r="D231" s="46">
        <v>8091361</v>
      </c>
      <c r="E231" s="46">
        <v>15123674</v>
      </c>
      <c r="F231" s="46">
        <v>1013043</v>
      </c>
      <c r="G231" s="46"/>
      <c r="H231" s="46">
        <v>250691</v>
      </c>
      <c r="I231" s="46">
        <v>1364510</v>
      </c>
      <c r="J231" s="46">
        <v>10256</v>
      </c>
      <c r="K231" s="46">
        <v>31273</v>
      </c>
      <c r="L231" s="46">
        <v>158482</v>
      </c>
      <c r="M231" s="46">
        <v>42337</v>
      </c>
      <c r="N231" s="46"/>
      <c r="O231" s="46"/>
      <c r="P231" s="46"/>
      <c r="Q231" s="46"/>
      <c r="R231" s="46"/>
      <c r="S231" s="46">
        <f t="shared" si="11"/>
        <v>26085627</v>
      </c>
      <c r="T231" s="46">
        <v>65408</v>
      </c>
      <c r="U231" s="46">
        <v>1113360</v>
      </c>
      <c r="V231" s="46">
        <v>3720066</v>
      </c>
      <c r="W231" s="46">
        <v>909335</v>
      </c>
      <c r="X231" s="46"/>
      <c r="Y231" s="46">
        <v>292099</v>
      </c>
      <c r="Z231" s="46">
        <v>1028657</v>
      </c>
      <c r="AA231" s="46">
        <v>4781</v>
      </c>
      <c r="AB231" s="46"/>
      <c r="AC231" s="46"/>
      <c r="AD231" s="95">
        <f t="shared" si="9"/>
        <v>7133706</v>
      </c>
      <c r="AE231" s="61">
        <f t="shared" si="10"/>
        <v>33219333</v>
      </c>
    </row>
    <row r="232" spans="1:31" x14ac:dyDescent="0.4">
      <c r="A232" s="22" t="s">
        <v>484</v>
      </c>
      <c r="B232" s="22">
        <v>4</v>
      </c>
      <c r="C232" s="23" t="s">
        <v>485</v>
      </c>
      <c r="D232" s="46">
        <v>37811</v>
      </c>
      <c r="E232" s="46">
        <v>2705569</v>
      </c>
      <c r="F232" s="46">
        <v>46072</v>
      </c>
      <c r="G232" s="46"/>
      <c r="H232" s="46">
        <v>4038</v>
      </c>
      <c r="I232" s="46">
        <v>315152</v>
      </c>
      <c r="J232" s="46">
        <v>5270</v>
      </c>
      <c r="K232" s="46"/>
      <c r="L232" s="46"/>
      <c r="M232" s="46">
        <v>1882</v>
      </c>
      <c r="N232" s="46"/>
      <c r="O232" s="46"/>
      <c r="P232" s="46"/>
      <c r="Q232" s="46"/>
      <c r="R232" s="46"/>
      <c r="S232" s="46">
        <f t="shared" si="11"/>
        <v>3115794</v>
      </c>
      <c r="T232" s="46">
        <v>9357</v>
      </c>
      <c r="U232" s="46">
        <v>117300</v>
      </c>
      <c r="V232" s="46">
        <v>36720</v>
      </c>
      <c r="W232" s="46">
        <v>9604</v>
      </c>
      <c r="X232" s="46"/>
      <c r="Y232" s="46">
        <v>75270</v>
      </c>
      <c r="Z232" s="46">
        <v>550788</v>
      </c>
      <c r="AA232" s="46"/>
      <c r="AB232" s="46"/>
      <c r="AC232" s="46"/>
      <c r="AD232" s="95">
        <f t="shared" si="9"/>
        <v>799039</v>
      </c>
      <c r="AE232" s="61">
        <f t="shared" si="10"/>
        <v>3914833</v>
      </c>
    </row>
    <row r="233" spans="1:31" x14ac:dyDescent="0.4">
      <c r="A233" s="22" t="s">
        <v>486</v>
      </c>
      <c r="B233" s="22">
        <v>3</v>
      </c>
      <c r="C233" s="23" t="s">
        <v>487</v>
      </c>
      <c r="D233" s="46">
        <v>725044</v>
      </c>
      <c r="E233" s="46">
        <v>336016</v>
      </c>
      <c r="F233" s="46">
        <v>101433</v>
      </c>
      <c r="G233" s="46">
        <v>33660</v>
      </c>
      <c r="H233" s="46">
        <v>3346</v>
      </c>
      <c r="I233" s="46">
        <v>6434</v>
      </c>
      <c r="J233" s="46">
        <v>83532</v>
      </c>
      <c r="K233" s="46"/>
      <c r="L233" s="46"/>
      <c r="M233" s="46">
        <v>1095</v>
      </c>
      <c r="N233" s="46"/>
      <c r="O233" s="46"/>
      <c r="P233" s="46"/>
      <c r="Q233" s="46"/>
      <c r="R233" s="46"/>
      <c r="S233" s="46">
        <f t="shared" si="11"/>
        <v>1290560</v>
      </c>
      <c r="T233" s="46">
        <v>197363</v>
      </c>
      <c r="U233" s="46">
        <v>279218</v>
      </c>
      <c r="V233" s="46">
        <v>33277</v>
      </c>
      <c r="W233" s="46">
        <v>35982</v>
      </c>
      <c r="X233" s="46"/>
      <c r="Y233" s="46">
        <v>58470</v>
      </c>
      <c r="Z233" s="46">
        <v>32673</v>
      </c>
      <c r="AA233" s="46">
        <v>11042</v>
      </c>
      <c r="AB233" s="46"/>
      <c r="AC233" s="46">
        <v>8758</v>
      </c>
      <c r="AD233" s="95">
        <f t="shared" si="9"/>
        <v>656783</v>
      </c>
      <c r="AE233" s="61">
        <f t="shared" si="10"/>
        <v>1947343</v>
      </c>
    </row>
    <row r="234" spans="1:31" x14ac:dyDescent="0.4">
      <c r="A234" s="22" t="s">
        <v>488</v>
      </c>
      <c r="B234" s="22">
        <v>4</v>
      </c>
      <c r="C234" s="23" t="s">
        <v>489</v>
      </c>
      <c r="D234" s="46">
        <v>2422</v>
      </c>
      <c r="E234" s="46"/>
      <c r="F234" s="46">
        <v>24075</v>
      </c>
      <c r="G234" s="46"/>
      <c r="H234" s="46"/>
      <c r="I234" s="46">
        <v>3195</v>
      </c>
      <c r="J234" s="46"/>
      <c r="K234" s="46"/>
      <c r="L234" s="46"/>
      <c r="M234" s="46"/>
      <c r="N234" s="46"/>
      <c r="O234" s="46"/>
      <c r="P234" s="46"/>
      <c r="Q234" s="46"/>
      <c r="R234" s="46"/>
      <c r="S234" s="46">
        <f t="shared" si="11"/>
        <v>29692</v>
      </c>
      <c r="T234" s="46">
        <v>101272</v>
      </c>
      <c r="U234" s="46">
        <v>9974</v>
      </c>
      <c r="V234" s="46"/>
      <c r="W234" s="46">
        <v>32677</v>
      </c>
      <c r="X234" s="46"/>
      <c r="Y234" s="46">
        <v>11394</v>
      </c>
      <c r="Z234" s="46"/>
      <c r="AA234" s="46">
        <v>8852</v>
      </c>
      <c r="AB234" s="46"/>
      <c r="AC234" s="46">
        <v>1700</v>
      </c>
      <c r="AD234" s="95">
        <f t="shared" si="9"/>
        <v>165869</v>
      </c>
      <c r="AE234" s="61">
        <f t="shared" si="10"/>
        <v>195561</v>
      </c>
    </row>
    <row r="235" spans="1:31" x14ac:dyDescent="0.4">
      <c r="A235" s="22" t="s">
        <v>490</v>
      </c>
      <c r="B235" s="22">
        <v>3</v>
      </c>
      <c r="C235" s="23" t="s">
        <v>491</v>
      </c>
      <c r="D235" s="46">
        <v>4843217</v>
      </c>
      <c r="E235" s="46">
        <v>41842663</v>
      </c>
      <c r="F235" s="46">
        <v>1657947</v>
      </c>
      <c r="G235" s="46">
        <v>1821</v>
      </c>
      <c r="H235" s="46">
        <v>5969166</v>
      </c>
      <c r="I235" s="46">
        <v>1223911</v>
      </c>
      <c r="J235" s="46">
        <v>2395</v>
      </c>
      <c r="K235" s="46">
        <v>4703</v>
      </c>
      <c r="L235" s="46"/>
      <c r="M235" s="46">
        <v>11698</v>
      </c>
      <c r="N235" s="46"/>
      <c r="O235" s="46"/>
      <c r="P235" s="46"/>
      <c r="Q235" s="46">
        <v>1867</v>
      </c>
      <c r="R235" s="46"/>
      <c r="S235" s="46">
        <f t="shared" si="11"/>
        <v>55559388</v>
      </c>
      <c r="T235" s="46">
        <v>4689099</v>
      </c>
      <c r="U235" s="46">
        <v>9784112</v>
      </c>
      <c r="V235" s="46">
        <v>9824909</v>
      </c>
      <c r="W235" s="46">
        <v>1278521</v>
      </c>
      <c r="X235" s="46"/>
      <c r="Y235" s="46">
        <v>12141383</v>
      </c>
      <c r="Z235" s="46">
        <v>792956</v>
      </c>
      <c r="AA235" s="46">
        <v>2395</v>
      </c>
      <c r="AB235" s="46"/>
      <c r="AC235" s="46">
        <v>25015</v>
      </c>
      <c r="AD235" s="95">
        <f t="shared" si="9"/>
        <v>38538390</v>
      </c>
      <c r="AE235" s="61">
        <f t="shared" si="10"/>
        <v>94097778</v>
      </c>
    </row>
    <row r="236" spans="1:31" x14ac:dyDescent="0.4">
      <c r="A236" s="22" t="s">
        <v>492</v>
      </c>
      <c r="B236" s="22">
        <v>4</v>
      </c>
      <c r="C236" s="23" t="s">
        <v>493</v>
      </c>
      <c r="D236" s="46">
        <v>915323</v>
      </c>
      <c r="E236" s="46">
        <v>3418523</v>
      </c>
      <c r="F236" s="46">
        <v>774122</v>
      </c>
      <c r="G236" s="46">
        <v>269</v>
      </c>
      <c r="H236" s="46">
        <v>427474</v>
      </c>
      <c r="I236" s="46">
        <v>213180</v>
      </c>
      <c r="J236" s="46">
        <v>1009</v>
      </c>
      <c r="K236" s="46">
        <v>535</v>
      </c>
      <c r="L236" s="46"/>
      <c r="M236" s="46">
        <v>327</v>
      </c>
      <c r="N236" s="46"/>
      <c r="O236" s="46"/>
      <c r="P236" s="46"/>
      <c r="Q236" s="46"/>
      <c r="R236" s="46"/>
      <c r="S236" s="46">
        <f t="shared" si="11"/>
        <v>5750762</v>
      </c>
      <c r="T236" s="46">
        <v>194083</v>
      </c>
      <c r="U236" s="46">
        <v>308025</v>
      </c>
      <c r="V236" s="46">
        <v>768131</v>
      </c>
      <c r="W236" s="46">
        <v>136804</v>
      </c>
      <c r="X236" s="46"/>
      <c r="Y236" s="46">
        <v>163798</v>
      </c>
      <c r="Z236" s="46">
        <v>76186</v>
      </c>
      <c r="AA236" s="46">
        <v>2395</v>
      </c>
      <c r="AB236" s="46"/>
      <c r="AC236" s="46">
        <v>19769</v>
      </c>
      <c r="AD236" s="95">
        <f t="shared" si="9"/>
        <v>1669191</v>
      </c>
      <c r="AE236" s="61">
        <f t="shared" si="10"/>
        <v>7419953</v>
      </c>
    </row>
    <row r="237" spans="1:31" x14ac:dyDescent="0.4">
      <c r="A237" s="22" t="s">
        <v>494</v>
      </c>
      <c r="B237" s="22">
        <v>5</v>
      </c>
      <c r="C237" s="23" t="s">
        <v>495</v>
      </c>
      <c r="D237" s="46">
        <v>567163</v>
      </c>
      <c r="E237" s="46">
        <v>828464</v>
      </c>
      <c r="F237" s="46">
        <v>154561</v>
      </c>
      <c r="G237" s="46">
        <v>269</v>
      </c>
      <c r="H237" s="46">
        <v>14448</v>
      </c>
      <c r="I237" s="46">
        <v>154108</v>
      </c>
      <c r="J237" s="46"/>
      <c r="K237" s="46"/>
      <c r="L237" s="46"/>
      <c r="M237" s="46"/>
      <c r="N237" s="46"/>
      <c r="O237" s="46"/>
      <c r="P237" s="46"/>
      <c r="Q237" s="46"/>
      <c r="R237" s="46"/>
      <c r="S237" s="46">
        <f t="shared" si="11"/>
        <v>1719013</v>
      </c>
      <c r="T237" s="46">
        <v>83085</v>
      </c>
      <c r="U237" s="46">
        <v>62553</v>
      </c>
      <c r="V237" s="46">
        <v>135097</v>
      </c>
      <c r="W237" s="46">
        <v>55502</v>
      </c>
      <c r="X237" s="46"/>
      <c r="Y237" s="46">
        <v>98335</v>
      </c>
      <c r="Z237" s="46">
        <v>6385</v>
      </c>
      <c r="AA237" s="46"/>
      <c r="AB237" s="46"/>
      <c r="AC237" s="46">
        <v>15716</v>
      </c>
      <c r="AD237" s="95">
        <f t="shared" si="9"/>
        <v>456673</v>
      </c>
      <c r="AE237" s="61">
        <f t="shared" si="10"/>
        <v>2175686</v>
      </c>
    </row>
    <row r="238" spans="1:31" x14ac:dyDescent="0.4">
      <c r="A238" s="22" t="s">
        <v>496</v>
      </c>
      <c r="B238" s="22">
        <v>5</v>
      </c>
      <c r="C238" s="23" t="s">
        <v>497</v>
      </c>
      <c r="D238" s="46">
        <v>5082</v>
      </c>
      <c r="E238" s="46">
        <v>43907</v>
      </c>
      <c r="F238" s="46">
        <v>2126</v>
      </c>
      <c r="G238" s="46"/>
      <c r="H238" s="46">
        <v>90169</v>
      </c>
      <c r="I238" s="46">
        <v>438</v>
      </c>
      <c r="J238" s="46"/>
      <c r="K238" s="46"/>
      <c r="L238" s="46"/>
      <c r="M238" s="46"/>
      <c r="N238" s="46"/>
      <c r="O238" s="46"/>
      <c r="P238" s="46"/>
      <c r="Q238" s="46"/>
      <c r="R238" s="46"/>
      <c r="S238" s="46">
        <f t="shared" si="11"/>
        <v>141722</v>
      </c>
      <c r="T238" s="46">
        <v>592</v>
      </c>
      <c r="U238" s="46">
        <v>14882</v>
      </c>
      <c r="V238" s="46">
        <v>5598</v>
      </c>
      <c r="W238" s="46">
        <v>9191</v>
      </c>
      <c r="X238" s="46"/>
      <c r="Y238" s="46"/>
      <c r="Z238" s="46">
        <v>1512</v>
      </c>
      <c r="AA238" s="46"/>
      <c r="AB238" s="46"/>
      <c r="AC238" s="46"/>
      <c r="AD238" s="95">
        <f t="shared" si="9"/>
        <v>31775</v>
      </c>
      <c r="AE238" s="61">
        <f t="shared" si="10"/>
        <v>173497</v>
      </c>
    </row>
    <row r="239" spans="1:31" x14ac:dyDescent="0.4">
      <c r="A239" s="22" t="s">
        <v>498</v>
      </c>
      <c r="B239" s="22">
        <v>4</v>
      </c>
      <c r="C239" s="23" t="s">
        <v>499</v>
      </c>
      <c r="D239" s="46">
        <v>3926624</v>
      </c>
      <c r="E239" s="46">
        <v>34677711</v>
      </c>
      <c r="F239" s="46">
        <v>851901</v>
      </c>
      <c r="G239" s="46"/>
      <c r="H239" s="46">
        <v>5420963</v>
      </c>
      <c r="I239" s="46">
        <v>947659</v>
      </c>
      <c r="J239" s="46">
        <v>1386</v>
      </c>
      <c r="K239" s="46">
        <v>3691</v>
      </c>
      <c r="L239" s="46"/>
      <c r="M239" s="46">
        <v>11371</v>
      </c>
      <c r="N239" s="46"/>
      <c r="O239" s="46"/>
      <c r="P239" s="46"/>
      <c r="Q239" s="46">
        <v>1867</v>
      </c>
      <c r="R239" s="46"/>
      <c r="S239" s="46">
        <f t="shared" si="11"/>
        <v>45843173</v>
      </c>
      <c r="T239" s="46">
        <v>4356844</v>
      </c>
      <c r="U239" s="46">
        <v>9429845</v>
      </c>
      <c r="V239" s="46">
        <v>8912975</v>
      </c>
      <c r="W239" s="46">
        <v>1126259</v>
      </c>
      <c r="X239" s="46"/>
      <c r="Y239" s="46">
        <v>11933602</v>
      </c>
      <c r="Z239" s="46">
        <v>618480</v>
      </c>
      <c r="AA239" s="46"/>
      <c r="AB239" s="46"/>
      <c r="AC239" s="46">
        <v>5246</v>
      </c>
      <c r="AD239" s="95">
        <f t="shared" si="9"/>
        <v>36383251</v>
      </c>
      <c r="AE239" s="61">
        <f t="shared" si="10"/>
        <v>82226424</v>
      </c>
    </row>
    <row r="240" spans="1:31" x14ac:dyDescent="0.4">
      <c r="A240" s="22" t="s">
        <v>500</v>
      </c>
      <c r="B240" s="22">
        <v>3</v>
      </c>
      <c r="C240" s="23" t="s">
        <v>501</v>
      </c>
      <c r="D240" s="46">
        <v>18561076</v>
      </c>
      <c r="E240" s="46">
        <v>85626215</v>
      </c>
      <c r="F240" s="46">
        <v>19232966</v>
      </c>
      <c r="G240" s="46">
        <v>17290</v>
      </c>
      <c r="H240" s="46">
        <v>2486458</v>
      </c>
      <c r="I240" s="46">
        <v>35380586</v>
      </c>
      <c r="J240" s="46">
        <v>119442</v>
      </c>
      <c r="K240" s="46">
        <v>35394</v>
      </c>
      <c r="L240" s="46"/>
      <c r="M240" s="46">
        <v>89018</v>
      </c>
      <c r="N240" s="46"/>
      <c r="O240" s="46"/>
      <c r="P240" s="46"/>
      <c r="Q240" s="46"/>
      <c r="R240" s="46"/>
      <c r="S240" s="46">
        <f t="shared" si="11"/>
        <v>161548445</v>
      </c>
      <c r="T240" s="46">
        <v>8400406</v>
      </c>
      <c r="U240" s="46">
        <v>24666754</v>
      </c>
      <c r="V240" s="46">
        <v>1245014</v>
      </c>
      <c r="W240" s="46">
        <v>1994511</v>
      </c>
      <c r="X240" s="46"/>
      <c r="Y240" s="46">
        <v>2804606</v>
      </c>
      <c r="Z240" s="46">
        <v>10511637</v>
      </c>
      <c r="AA240" s="46">
        <v>1068</v>
      </c>
      <c r="AB240" s="46"/>
      <c r="AC240" s="46">
        <v>13606</v>
      </c>
      <c r="AD240" s="95">
        <f t="shared" si="9"/>
        <v>49637602</v>
      </c>
      <c r="AE240" s="61">
        <f t="shared" si="10"/>
        <v>211186047</v>
      </c>
    </row>
    <row r="241" spans="1:31" x14ac:dyDescent="0.4">
      <c r="A241" s="22" t="s">
        <v>502</v>
      </c>
      <c r="B241" s="22">
        <v>4</v>
      </c>
      <c r="C241" s="23" t="s">
        <v>503</v>
      </c>
      <c r="D241" s="46">
        <v>16176654</v>
      </c>
      <c r="E241" s="46">
        <v>69536643</v>
      </c>
      <c r="F241" s="46">
        <v>16527223</v>
      </c>
      <c r="G241" s="46"/>
      <c r="H241" s="46">
        <v>2377982</v>
      </c>
      <c r="I241" s="46">
        <v>30802027</v>
      </c>
      <c r="J241" s="46">
        <v>102826</v>
      </c>
      <c r="K241" s="46">
        <v>34016</v>
      </c>
      <c r="L241" s="46"/>
      <c r="M241" s="46">
        <v>19345</v>
      </c>
      <c r="N241" s="46"/>
      <c r="O241" s="46"/>
      <c r="P241" s="46"/>
      <c r="Q241" s="46"/>
      <c r="R241" s="46"/>
      <c r="S241" s="46">
        <f t="shared" si="11"/>
        <v>135576716</v>
      </c>
      <c r="T241" s="46">
        <v>6679612</v>
      </c>
      <c r="U241" s="46">
        <v>17282936</v>
      </c>
      <c r="V241" s="46">
        <v>997158</v>
      </c>
      <c r="W241" s="46">
        <v>1522866</v>
      </c>
      <c r="X241" s="46"/>
      <c r="Y241" s="46">
        <v>2245147</v>
      </c>
      <c r="Z241" s="46">
        <v>7577371</v>
      </c>
      <c r="AA241" s="46"/>
      <c r="AB241" s="46"/>
      <c r="AC241" s="46">
        <v>11562</v>
      </c>
      <c r="AD241" s="95">
        <f t="shared" si="9"/>
        <v>36316652</v>
      </c>
      <c r="AE241" s="61">
        <f t="shared" si="10"/>
        <v>171893368</v>
      </c>
    </row>
    <row r="242" spans="1:31" x14ac:dyDescent="0.4">
      <c r="A242" s="22" t="s">
        <v>504</v>
      </c>
      <c r="B242" s="22">
        <v>5</v>
      </c>
      <c r="C242" s="23" t="s">
        <v>505</v>
      </c>
      <c r="D242" s="46">
        <v>3443044</v>
      </c>
      <c r="E242" s="46">
        <v>13990182</v>
      </c>
      <c r="F242" s="46">
        <v>2543633</v>
      </c>
      <c r="G242" s="46"/>
      <c r="H242" s="46">
        <v>16459</v>
      </c>
      <c r="I242" s="46">
        <v>4373581</v>
      </c>
      <c r="J242" s="46"/>
      <c r="K242" s="46">
        <v>470</v>
      </c>
      <c r="L242" s="46"/>
      <c r="M242" s="46">
        <v>984</v>
      </c>
      <c r="N242" s="46"/>
      <c r="O242" s="46"/>
      <c r="P242" s="46"/>
      <c r="Q242" s="46"/>
      <c r="R242" s="46"/>
      <c r="S242" s="46">
        <f t="shared" si="11"/>
        <v>24368353</v>
      </c>
      <c r="T242" s="46">
        <v>1447476</v>
      </c>
      <c r="U242" s="46">
        <v>4979330</v>
      </c>
      <c r="V242" s="46">
        <v>378631</v>
      </c>
      <c r="W242" s="46">
        <v>570776</v>
      </c>
      <c r="X242" s="46"/>
      <c r="Y242" s="46">
        <v>957190</v>
      </c>
      <c r="Z242" s="46">
        <v>1637568</v>
      </c>
      <c r="AA242" s="46"/>
      <c r="AB242" s="46"/>
      <c r="AC242" s="46">
        <v>11186</v>
      </c>
      <c r="AD242" s="95">
        <f t="shared" si="9"/>
        <v>9982157</v>
      </c>
      <c r="AE242" s="61">
        <f t="shared" si="10"/>
        <v>34350510</v>
      </c>
    </row>
    <row r="243" spans="1:31" x14ac:dyDescent="0.4">
      <c r="A243" s="22" t="s">
        <v>506</v>
      </c>
      <c r="B243" s="22">
        <v>5</v>
      </c>
      <c r="C243" s="23" t="s">
        <v>507</v>
      </c>
      <c r="D243" s="46">
        <v>3611351</v>
      </c>
      <c r="E243" s="46">
        <v>9382489</v>
      </c>
      <c r="F243" s="46">
        <v>1342264</v>
      </c>
      <c r="G243" s="46"/>
      <c r="H243" s="46">
        <v>128800</v>
      </c>
      <c r="I243" s="46">
        <v>3598281</v>
      </c>
      <c r="J243" s="46">
        <v>14664</v>
      </c>
      <c r="K243" s="46"/>
      <c r="L243" s="46"/>
      <c r="M243" s="46"/>
      <c r="N243" s="46"/>
      <c r="O243" s="46"/>
      <c r="P243" s="46"/>
      <c r="Q243" s="46"/>
      <c r="R243" s="46"/>
      <c r="S243" s="46">
        <f t="shared" si="11"/>
        <v>18077849</v>
      </c>
      <c r="T243" s="46">
        <v>1355712</v>
      </c>
      <c r="U243" s="46">
        <v>1313044</v>
      </c>
      <c r="V243" s="46">
        <v>95771</v>
      </c>
      <c r="W243" s="46">
        <v>195816</v>
      </c>
      <c r="X243" s="46"/>
      <c r="Y243" s="46">
        <v>88984</v>
      </c>
      <c r="Z243" s="46">
        <v>978107</v>
      </c>
      <c r="AA243" s="46"/>
      <c r="AB243" s="46"/>
      <c r="AC243" s="46">
        <v>376</v>
      </c>
      <c r="AD243" s="95">
        <f t="shared" si="9"/>
        <v>4027810</v>
      </c>
      <c r="AE243" s="61">
        <f t="shared" si="10"/>
        <v>22105659</v>
      </c>
    </row>
    <row r="244" spans="1:31" x14ac:dyDescent="0.4">
      <c r="A244" s="22" t="s">
        <v>508</v>
      </c>
      <c r="B244" s="22">
        <v>4</v>
      </c>
      <c r="C244" s="23" t="s">
        <v>509</v>
      </c>
      <c r="D244" s="46">
        <v>62705</v>
      </c>
      <c r="E244" s="46">
        <v>5329</v>
      </c>
      <c r="F244" s="46">
        <v>836919</v>
      </c>
      <c r="G244" s="46"/>
      <c r="H244" s="46"/>
      <c r="I244" s="46">
        <v>23969</v>
      </c>
      <c r="J244" s="46"/>
      <c r="K244" s="46"/>
      <c r="L244" s="46"/>
      <c r="M244" s="46"/>
      <c r="N244" s="46"/>
      <c r="O244" s="46"/>
      <c r="P244" s="46"/>
      <c r="Q244" s="46"/>
      <c r="R244" s="46"/>
      <c r="S244" s="46">
        <f t="shared" si="11"/>
        <v>928922</v>
      </c>
      <c r="T244" s="46">
        <v>3865</v>
      </c>
      <c r="U244" s="46">
        <v>37867</v>
      </c>
      <c r="V244" s="46"/>
      <c r="W244" s="46">
        <v>7350</v>
      </c>
      <c r="X244" s="46"/>
      <c r="Y244" s="46"/>
      <c r="Z244" s="46">
        <v>153018</v>
      </c>
      <c r="AA244" s="46"/>
      <c r="AB244" s="46"/>
      <c r="AC244" s="46"/>
      <c r="AD244" s="95">
        <f t="shared" si="9"/>
        <v>202100</v>
      </c>
      <c r="AE244" s="61">
        <f t="shared" si="10"/>
        <v>1131022</v>
      </c>
    </row>
    <row r="245" spans="1:31" x14ac:dyDescent="0.4">
      <c r="A245" s="22" t="s">
        <v>510</v>
      </c>
      <c r="B245" s="22">
        <v>3</v>
      </c>
      <c r="C245" s="23" t="s">
        <v>511</v>
      </c>
      <c r="D245" s="46">
        <v>426247</v>
      </c>
      <c r="E245" s="46">
        <v>33334821</v>
      </c>
      <c r="F245" s="46">
        <v>1301332</v>
      </c>
      <c r="G245" s="46">
        <v>617</v>
      </c>
      <c r="H245" s="46">
        <v>123689</v>
      </c>
      <c r="I245" s="46">
        <v>10550088</v>
      </c>
      <c r="J245" s="46">
        <v>6039216</v>
      </c>
      <c r="K245" s="46">
        <v>57657</v>
      </c>
      <c r="L245" s="46"/>
      <c r="M245" s="46">
        <v>2494402</v>
      </c>
      <c r="N245" s="46"/>
      <c r="O245" s="46">
        <v>282</v>
      </c>
      <c r="P245" s="46"/>
      <c r="Q245" s="46">
        <v>1148</v>
      </c>
      <c r="R245" s="46"/>
      <c r="S245" s="46">
        <f t="shared" si="11"/>
        <v>54329499</v>
      </c>
      <c r="T245" s="46">
        <v>2582661</v>
      </c>
      <c r="U245" s="46">
        <v>634991</v>
      </c>
      <c r="V245" s="46">
        <v>354485</v>
      </c>
      <c r="W245" s="46">
        <v>335657</v>
      </c>
      <c r="X245" s="46"/>
      <c r="Y245" s="46">
        <v>76806</v>
      </c>
      <c r="Z245" s="46">
        <v>2122701</v>
      </c>
      <c r="AA245" s="46">
        <v>58201</v>
      </c>
      <c r="AB245" s="46"/>
      <c r="AC245" s="46">
        <v>4195</v>
      </c>
      <c r="AD245" s="95">
        <f t="shared" si="9"/>
        <v>6169697</v>
      </c>
      <c r="AE245" s="61">
        <f t="shared" si="10"/>
        <v>60499196</v>
      </c>
    </row>
    <row r="246" spans="1:31" x14ac:dyDescent="0.4">
      <c r="A246" s="22" t="s">
        <v>512</v>
      </c>
      <c r="B246" s="22">
        <v>4</v>
      </c>
      <c r="C246" s="23" t="s">
        <v>513</v>
      </c>
      <c r="D246" s="46"/>
      <c r="E246" s="46">
        <v>5386308</v>
      </c>
      <c r="F246" s="46">
        <v>80769</v>
      </c>
      <c r="G246" s="46"/>
      <c r="H246" s="46"/>
      <c r="I246" s="46">
        <v>2706260</v>
      </c>
      <c r="J246" s="46">
        <v>3119935</v>
      </c>
      <c r="K246" s="46"/>
      <c r="L246" s="46"/>
      <c r="M246" s="46">
        <v>1412791</v>
      </c>
      <c r="N246" s="46"/>
      <c r="O246" s="46"/>
      <c r="P246" s="46"/>
      <c r="Q246" s="46"/>
      <c r="R246" s="46"/>
      <c r="S246" s="46">
        <f t="shared" si="11"/>
        <v>12706063</v>
      </c>
      <c r="T246" s="46">
        <v>486581</v>
      </c>
      <c r="U246" s="46">
        <v>7902</v>
      </c>
      <c r="V246" s="46"/>
      <c r="W246" s="46"/>
      <c r="X246" s="46"/>
      <c r="Y246" s="46"/>
      <c r="Z246" s="46">
        <v>128650</v>
      </c>
      <c r="AA246" s="46"/>
      <c r="AB246" s="46"/>
      <c r="AC246" s="46"/>
      <c r="AD246" s="95">
        <f t="shared" si="9"/>
        <v>623133</v>
      </c>
      <c r="AE246" s="61">
        <f t="shared" si="10"/>
        <v>13329196</v>
      </c>
    </row>
    <row r="247" spans="1:31" x14ac:dyDescent="0.4">
      <c r="A247" s="22" t="s">
        <v>514</v>
      </c>
      <c r="B247" s="22">
        <v>4</v>
      </c>
      <c r="C247" s="23" t="s">
        <v>515</v>
      </c>
      <c r="D247" s="46">
        <v>1650</v>
      </c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>
        <f t="shared" si="11"/>
        <v>1650</v>
      </c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95">
        <f t="shared" si="9"/>
        <v>0</v>
      </c>
      <c r="AE247" s="61">
        <f t="shared" si="10"/>
        <v>1650</v>
      </c>
    </row>
    <row r="248" spans="1:31" x14ac:dyDescent="0.4">
      <c r="A248" s="22" t="s">
        <v>516</v>
      </c>
      <c r="B248" s="22">
        <v>4</v>
      </c>
      <c r="C248" s="23" t="s">
        <v>517</v>
      </c>
      <c r="D248" s="46"/>
      <c r="E248" s="46"/>
      <c r="F248" s="46"/>
      <c r="G248" s="46"/>
      <c r="H248" s="46"/>
      <c r="I248" s="46"/>
      <c r="J248" s="46">
        <v>134250</v>
      </c>
      <c r="K248" s="46"/>
      <c r="L248" s="46"/>
      <c r="M248" s="46">
        <v>149455</v>
      </c>
      <c r="N248" s="46"/>
      <c r="O248" s="46"/>
      <c r="P248" s="46"/>
      <c r="Q248" s="46"/>
      <c r="R248" s="46"/>
      <c r="S248" s="46">
        <f t="shared" si="11"/>
        <v>283705</v>
      </c>
      <c r="T248" s="46">
        <v>65387</v>
      </c>
      <c r="U248" s="46">
        <v>18050</v>
      </c>
      <c r="V248" s="46"/>
      <c r="W248" s="46"/>
      <c r="X248" s="46"/>
      <c r="Y248" s="46"/>
      <c r="Z248" s="46">
        <v>30500</v>
      </c>
      <c r="AA248" s="46"/>
      <c r="AB248" s="46"/>
      <c r="AC248" s="46"/>
      <c r="AD248" s="95">
        <f t="shared" si="9"/>
        <v>113937</v>
      </c>
      <c r="AE248" s="61">
        <f t="shared" si="10"/>
        <v>397642</v>
      </c>
    </row>
    <row r="249" spans="1:31" x14ac:dyDescent="0.4">
      <c r="A249" s="22" t="s">
        <v>518</v>
      </c>
      <c r="B249" s="22">
        <v>4</v>
      </c>
      <c r="C249" s="23" t="s">
        <v>519</v>
      </c>
      <c r="D249" s="46"/>
      <c r="E249" s="46">
        <v>5329197</v>
      </c>
      <c r="F249" s="46"/>
      <c r="G249" s="46"/>
      <c r="H249" s="46"/>
      <c r="I249" s="46">
        <v>1006691</v>
      </c>
      <c r="J249" s="46">
        <v>658696</v>
      </c>
      <c r="K249" s="46"/>
      <c r="L249" s="46"/>
      <c r="M249" s="46">
        <v>434052</v>
      </c>
      <c r="N249" s="46"/>
      <c r="O249" s="46"/>
      <c r="P249" s="46"/>
      <c r="Q249" s="46"/>
      <c r="R249" s="46"/>
      <c r="S249" s="46">
        <f t="shared" si="11"/>
        <v>7428636</v>
      </c>
      <c r="T249" s="46">
        <v>24840</v>
      </c>
      <c r="U249" s="46"/>
      <c r="V249" s="46"/>
      <c r="W249" s="46">
        <v>227360</v>
      </c>
      <c r="X249" s="46"/>
      <c r="Y249" s="46"/>
      <c r="Z249" s="46">
        <v>215077</v>
      </c>
      <c r="AA249" s="46"/>
      <c r="AB249" s="46"/>
      <c r="AC249" s="46"/>
      <c r="AD249" s="95">
        <f t="shared" si="9"/>
        <v>467277</v>
      </c>
      <c r="AE249" s="61">
        <f t="shared" si="10"/>
        <v>7895913</v>
      </c>
    </row>
    <row r="250" spans="1:31" x14ac:dyDescent="0.4">
      <c r="A250" s="22" t="s">
        <v>520</v>
      </c>
      <c r="B250" s="22">
        <v>4</v>
      </c>
      <c r="C250" s="23" t="s">
        <v>521</v>
      </c>
      <c r="D250" s="46">
        <v>183545</v>
      </c>
      <c r="E250" s="46">
        <v>19793087</v>
      </c>
      <c r="F250" s="46">
        <v>593864</v>
      </c>
      <c r="G250" s="46"/>
      <c r="H250" s="46"/>
      <c r="I250" s="46">
        <v>4199665</v>
      </c>
      <c r="J250" s="46">
        <v>1738573</v>
      </c>
      <c r="K250" s="46"/>
      <c r="L250" s="46"/>
      <c r="M250" s="46">
        <v>25263</v>
      </c>
      <c r="N250" s="46"/>
      <c r="O250" s="46"/>
      <c r="P250" s="46"/>
      <c r="Q250" s="46"/>
      <c r="R250" s="46"/>
      <c r="S250" s="46">
        <f t="shared" si="11"/>
        <v>26533997</v>
      </c>
      <c r="T250" s="46">
        <v>653737</v>
      </c>
      <c r="U250" s="46">
        <v>150150</v>
      </c>
      <c r="V250" s="46"/>
      <c r="W250" s="46">
        <v>18418</v>
      </c>
      <c r="X250" s="46"/>
      <c r="Y250" s="46"/>
      <c r="Z250" s="46">
        <v>1097569</v>
      </c>
      <c r="AA250" s="46"/>
      <c r="AB250" s="46"/>
      <c r="AC250" s="46"/>
      <c r="AD250" s="95">
        <f t="shared" si="9"/>
        <v>1919874</v>
      </c>
      <c r="AE250" s="61">
        <f t="shared" si="10"/>
        <v>28453871</v>
      </c>
    </row>
    <row r="251" spans="1:31" x14ac:dyDescent="0.4">
      <c r="A251" s="22" t="s">
        <v>522</v>
      </c>
      <c r="B251" s="22">
        <v>4</v>
      </c>
      <c r="C251" s="23" t="s">
        <v>523</v>
      </c>
      <c r="D251" s="46">
        <v>2040</v>
      </c>
      <c r="E251" s="46">
        <v>98919</v>
      </c>
      <c r="F251" s="46">
        <v>37525</v>
      </c>
      <c r="G251" s="46"/>
      <c r="H251" s="46">
        <v>15788</v>
      </c>
      <c r="I251" s="46">
        <v>35174</v>
      </c>
      <c r="J251" s="46"/>
      <c r="K251" s="46"/>
      <c r="L251" s="46"/>
      <c r="M251" s="46">
        <v>6825</v>
      </c>
      <c r="N251" s="46"/>
      <c r="O251" s="46"/>
      <c r="P251" s="46"/>
      <c r="Q251" s="46"/>
      <c r="R251" s="46"/>
      <c r="S251" s="46">
        <f t="shared" si="11"/>
        <v>196271</v>
      </c>
      <c r="T251" s="46">
        <v>87984</v>
      </c>
      <c r="U251" s="46">
        <v>2043</v>
      </c>
      <c r="V251" s="46"/>
      <c r="W251" s="46"/>
      <c r="X251" s="46"/>
      <c r="Y251" s="46">
        <v>1051</v>
      </c>
      <c r="Z251" s="46">
        <v>15811</v>
      </c>
      <c r="AA251" s="46"/>
      <c r="AB251" s="46"/>
      <c r="AC251" s="46"/>
      <c r="AD251" s="95">
        <f t="shared" si="9"/>
        <v>106889</v>
      </c>
      <c r="AE251" s="61">
        <f t="shared" si="10"/>
        <v>303160</v>
      </c>
    </row>
    <row r="252" spans="1:31" x14ac:dyDescent="0.4">
      <c r="A252" s="22" t="s">
        <v>524</v>
      </c>
      <c r="B252" s="22">
        <v>3</v>
      </c>
      <c r="C252" s="23" t="s">
        <v>525</v>
      </c>
      <c r="D252" s="46">
        <v>244435</v>
      </c>
      <c r="E252" s="46">
        <v>722901</v>
      </c>
      <c r="F252" s="46">
        <v>82974</v>
      </c>
      <c r="G252" s="46"/>
      <c r="H252" s="46">
        <v>942625</v>
      </c>
      <c r="I252" s="46">
        <v>143909</v>
      </c>
      <c r="J252" s="46"/>
      <c r="K252" s="46">
        <v>392</v>
      </c>
      <c r="L252" s="46"/>
      <c r="M252" s="46">
        <v>15043</v>
      </c>
      <c r="N252" s="46"/>
      <c r="O252" s="46"/>
      <c r="P252" s="46"/>
      <c r="Q252" s="46"/>
      <c r="R252" s="46"/>
      <c r="S252" s="46">
        <f t="shared" si="11"/>
        <v>2152279</v>
      </c>
      <c r="T252" s="46">
        <v>726690</v>
      </c>
      <c r="U252" s="46">
        <v>11848</v>
      </c>
      <c r="V252" s="46">
        <v>251063</v>
      </c>
      <c r="W252" s="46">
        <v>14295</v>
      </c>
      <c r="X252" s="46"/>
      <c r="Y252" s="46">
        <v>4444</v>
      </c>
      <c r="Z252" s="46">
        <v>73449</v>
      </c>
      <c r="AA252" s="46">
        <v>10397</v>
      </c>
      <c r="AB252" s="46">
        <v>325</v>
      </c>
      <c r="AC252" s="46">
        <v>3173</v>
      </c>
      <c r="AD252" s="95">
        <f t="shared" si="9"/>
        <v>1095684</v>
      </c>
      <c r="AE252" s="61">
        <f t="shared" si="10"/>
        <v>3247963</v>
      </c>
    </row>
    <row r="253" spans="1:31" x14ac:dyDescent="0.4">
      <c r="A253" s="22" t="s">
        <v>526</v>
      </c>
      <c r="B253" s="22">
        <v>4</v>
      </c>
      <c r="C253" s="23" t="s">
        <v>527</v>
      </c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>
        <f t="shared" si="11"/>
        <v>0</v>
      </c>
      <c r="T253" s="46"/>
      <c r="U253" s="46">
        <v>482</v>
      </c>
      <c r="V253" s="46"/>
      <c r="W253" s="46"/>
      <c r="X253" s="46"/>
      <c r="Y253" s="46"/>
      <c r="Z253" s="46"/>
      <c r="AA253" s="46">
        <v>1047</v>
      </c>
      <c r="AB253" s="46"/>
      <c r="AC253" s="46">
        <v>2848</v>
      </c>
      <c r="AD253" s="95">
        <f t="shared" si="9"/>
        <v>4377</v>
      </c>
      <c r="AE253" s="61">
        <f t="shared" si="10"/>
        <v>4377</v>
      </c>
    </row>
    <row r="254" spans="1:31" x14ac:dyDescent="0.4">
      <c r="A254" s="22" t="s">
        <v>528</v>
      </c>
      <c r="B254" s="22">
        <v>4</v>
      </c>
      <c r="C254" s="23" t="s">
        <v>529</v>
      </c>
      <c r="D254" s="46">
        <v>238941</v>
      </c>
      <c r="E254" s="46">
        <v>224710</v>
      </c>
      <c r="F254" s="46">
        <v>7582</v>
      </c>
      <c r="G254" s="46"/>
      <c r="H254" s="46">
        <v>436868</v>
      </c>
      <c r="I254" s="46">
        <v>46198</v>
      </c>
      <c r="J254" s="46"/>
      <c r="K254" s="46"/>
      <c r="L254" s="46"/>
      <c r="M254" s="46">
        <v>14745</v>
      </c>
      <c r="N254" s="46"/>
      <c r="O254" s="46"/>
      <c r="P254" s="46"/>
      <c r="Q254" s="46"/>
      <c r="R254" s="46"/>
      <c r="S254" s="46">
        <f t="shared" si="11"/>
        <v>969044</v>
      </c>
      <c r="T254" s="46">
        <v>459715</v>
      </c>
      <c r="U254" s="46">
        <v>11087</v>
      </c>
      <c r="V254" s="46"/>
      <c r="W254" s="46">
        <v>14295</v>
      </c>
      <c r="X254" s="46"/>
      <c r="Y254" s="46">
        <v>4444</v>
      </c>
      <c r="Z254" s="46">
        <v>72700</v>
      </c>
      <c r="AA254" s="46">
        <v>9063</v>
      </c>
      <c r="AB254" s="46">
        <v>325</v>
      </c>
      <c r="AC254" s="46">
        <v>325</v>
      </c>
      <c r="AD254" s="95">
        <f t="shared" si="9"/>
        <v>571954</v>
      </c>
      <c r="AE254" s="61">
        <f t="shared" si="10"/>
        <v>1540998</v>
      </c>
    </row>
    <row r="255" spans="1:31" x14ac:dyDescent="0.4">
      <c r="A255" s="22" t="s">
        <v>530</v>
      </c>
      <c r="B255" s="22">
        <v>4</v>
      </c>
      <c r="C255" s="23" t="s">
        <v>531</v>
      </c>
      <c r="D255" s="46">
        <v>5494</v>
      </c>
      <c r="E255" s="46">
        <v>498191</v>
      </c>
      <c r="F255" s="46">
        <v>75392</v>
      </c>
      <c r="G255" s="46"/>
      <c r="H255" s="46">
        <v>505507</v>
      </c>
      <c r="I255" s="46">
        <v>97711</v>
      </c>
      <c r="J255" s="46"/>
      <c r="K255" s="46">
        <v>392</v>
      </c>
      <c r="L255" s="46"/>
      <c r="M255" s="46">
        <v>298</v>
      </c>
      <c r="N255" s="46"/>
      <c r="O255" s="46"/>
      <c r="P255" s="46"/>
      <c r="Q255" s="46"/>
      <c r="R255" s="46"/>
      <c r="S255" s="46">
        <f t="shared" si="11"/>
        <v>1182985</v>
      </c>
      <c r="T255" s="46">
        <v>266975</v>
      </c>
      <c r="U255" s="46">
        <v>279</v>
      </c>
      <c r="V255" s="46">
        <v>251063</v>
      </c>
      <c r="W255" s="46"/>
      <c r="X255" s="46"/>
      <c r="Y255" s="46"/>
      <c r="Z255" s="46">
        <v>749</v>
      </c>
      <c r="AA255" s="46">
        <v>287</v>
      </c>
      <c r="AB255" s="46"/>
      <c r="AC255" s="46"/>
      <c r="AD255" s="95">
        <f t="shared" si="9"/>
        <v>519353</v>
      </c>
      <c r="AE255" s="61">
        <f t="shared" si="10"/>
        <v>1702338</v>
      </c>
    </row>
    <row r="256" spans="1:31" x14ac:dyDescent="0.4">
      <c r="A256" s="22" t="s">
        <v>532</v>
      </c>
      <c r="B256" s="22">
        <v>3</v>
      </c>
      <c r="C256" s="23" t="s">
        <v>533</v>
      </c>
      <c r="D256" s="46">
        <v>519244</v>
      </c>
      <c r="E256" s="46">
        <v>279734</v>
      </c>
      <c r="F256" s="46">
        <v>54761</v>
      </c>
      <c r="G256" s="46"/>
      <c r="H256" s="46">
        <v>418</v>
      </c>
      <c r="I256" s="46">
        <v>888488</v>
      </c>
      <c r="J256" s="46"/>
      <c r="K256" s="46">
        <v>413</v>
      </c>
      <c r="L256" s="46"/>
      <c r="M256" s="46">
        <v>327</v>
      </c>
      <c r="N256" s="46"/>
      <c r="O256" s="46"/>
      <c r="P256" s="46"/>
      <c r="Q256" s="46"/>
      <c r="R256" s="46"/>
      <c r="S256" s="46">
        <f t="shared" si="11"/>
        <v>1743385</v>
      </c>
      <c r="T256" s="46">
        <v>98520</v>
      </c>
      <c r="U256" s="46">
        <v>2092572</v>
      </c>
      <c r="V256" s="46">
        <v>2334</v>
      </c>
      <c r="W256" s="46">
        <v>25382</v>
      </c>
      <c r="X256" s="46"/>
      <c r="Y256" s="46">
        <v>34532</v>
      </c>
      <c r="Z256" s="46">
        <v>411193</v>
      </c>
      <c r="AA256" s="46"/>
      <c r="AB256" s="46"/>
      <c r="AC256" s="46"/>
      <c r="AD256" s="95">
        <f t="shared" si="9"/>
        <v>2664533</v>
      </c>
      <c r="AE256" s="61">
        <f t="shared" si="10"/>
        <v>4407918</v>
      </c>
    </row>
    <row r="257" spans="1:31" x14ac:dyDescent="0.4">
      <c r="A257" s="22" t="s">
        <v>534</v>
      </c>
      <c r="B257" s="22">
        <v>3</v>
      </c>
      <c r="C257" s="23" t="s">
        <v>535</v>
      </c>
      <c r="D257" s="46">
        <v>81708</v>
      </c>
      <c r="E257" s="46">
        <v>1073471</v>
      </c>
      <c r="F257" s="46">
        <v>65629</v>
      </c>
      <c r="G257" s="46"/>
      <c r="H257" s="46">
        <v>89684</v>
      </c>
      <c r="I257" s="46">
        <v>191746</v>
      </c>
      <c r="J257" s="46">
        <v>32036</v>
      </c>
      <c r="K257" s="46">
        <v>406</v>
      </c>
      <c r="L257" s="46"/>
      <c r="M257" s="46">
        <v>40231</v>
      </c>
      <c r="N257" s="46"/>
      <c r="O257" s="46"/>
      <c r="P257" s="46"/>
      <c r="Q257" s="46">
        <v>54401</v>
      </c>
      <c r="R257" s="46"/>
      <c r="S257" s="46">
        <f t="shared" si="11"/>
        <v>1629312</v>
      </c>
      <c r="T257" s="46">
        <v>276611</v>
      </c>
      <c r="U257" s="46">
        <v>382037</v>
      </c>
      <c r="V257" s="46">
        <v>13362</v>
      </c>
      <c r="W257" s="46">
        <v>289461</v>
      </c>
      <c r="X257" s="46"/>
      <c r="Y257" s="46">
        <v>153726</v>
      </c>
      <c r="Z257" s="46">
        <v>78344</v>
      </c>
      <c r="AA257" s="46"/>
      <c r="AB257" s="46"/>
      <c r="AC257" s="46">
        <v>45330</v>
      </c>
      <c r="AD257" s="95">
        <f t="shared" si="9"/>
        <v>1238871</v>
      </c>
      <c r="AE257" s="61">
        <f t="shared" si="10"/>
        <v>2868183</v>
      </c>
    </row>
    <row r="258" spans="1:31" x14ac:dyDescent="0.4">
      <c r="A258" s="22" t="s">
        <v>536</v>
      </c>
      <c r="B258" s="22">
        <v>3</v>
      </c>
      <c r="C258" s="23" t="s">
        <v>537</v>
      </c>
      <c r="D258" s="46">
        <v>307073</v>
      </c>
      <c r="E258" s="46">
        <v>666959</v>
      </c>
      <c r="F258" s="46">
        <v>224886</v>
      </c>
      <c r="G258" s="46"/>
      <c r="H258" s="46">
        <v>73560</v>
      </c>
      <c r="I258" s="46">
        <v>5325</v>
      </c>
      <c r="J258" s="46">
        <v>380</v>
      </c>
      <c r="K258" s="46">
        <v>580</v>
      </c>
      <c r="L258" s="46"/>
      <c r="M258" s="46"/>
      <c r="N258" s="46"/>
      <c r="O258" s="46"/>
      <c r="P258" s="46"/>
      <c r="Q258" s="46"/>
      <c r="R258" s="46"/>
      <c r="S258" s="46">
        <f t="shared" si="11"/>
        <v>1278763</v>
      </c>
      <c r="T258" s="46">
        <v>65357</v>
      </c>
      <c r="U258" s="46">
        <v>202424</v>
      </c>
      <c r="V258" s="46">
        <v>47489</v>
      </c>
      <c r="W258" s="46">
        <v>16003</v>
      </c>
      <c r="X258" s="46"/>
      <c r="Y258" s="46">
        <v>31053</v>
      </c>
      <c r="Z258" s="46">
        <v>46392</v>
      </c>
      <c r="AA258" s="46"/>
      <c r="AB258" s="46"/>
      <c r="AC258" s="46">
        <v>4084</v>
      </c>
      <c r="AD258" s="95">
        <f t="shared" si="9"/>
        <v>412802</v>
      </c>
      <c r="AE258" s="61">
        <f t="shared" si="10"/>
        <v>1691565</v>
      </c>
    </row>
    <row r="259" spans="1:31" x14ac:dyDescent="0.4">
      <c r="A259" s="22" t="s">
        <v>538</v>
      </c>
      <c r="B259" s="22">
        <v>3</v>
      </c>
      <c r="C259" s="23" t="s">
        <v>539</v>
      </c>
      <c r="D259" s="46">
        <v>1321342</v>
      </c>
      <c r="E259" s="46">
        <v>3506354</v>
      </c>
      <c r="F259" s="46">
        <v>1851736</v>
      </c>
      <c r="G259" s="46">
        <v>2738</v>
      </c>
      <c r="H259" s="46">
        <v>655582</v>
      </c>
      <c r="I259" s="46">
        <v>874434</v>
      </c>
      <c r="J259" s="46">
        <v>3929</v>
      </c>
      <c r="K259" s="46">
        <v>182268</v>
      </c>
      <c r="L259" s="46"/>
      <c r="M259" s="46">
        <v>574389</v>
      </c>
      <c r="N259" s="46"/>
      <c r="O259" s="46"/>
      <c r="P259" s="46"/>
      <c r="Q259" s="46">
        <v>69937</v>
      </c>
      <c r="R259" s="46"/>
      <c r="S259" s="46">
        <f t="shared" si="11"/>
        <v>9042709</v>
      </c>
      <c r="T259" s="46">
        <v>693734</v>
      </c>
      <c r="U259" s="46">
        <v>1079700</v>
      </c>
      <c r="V259" s="46">
        <v>51560</v>
      </c>
      <c r="W259" s="46">
        <v>177049</v>
      </c>
      <c r="X259" s="46"/>
      <c r="Y259" s="46">
        <v>436384</v>
      </c>
      <c r="Z259" s="46">
        <v>2179491</v>
      </c>
      <c r="AA259" s="46">
        <v>127535</v>
      </c>
      <c r="AB259" s="46">
        <v>6054</v>
      </c>
      <c r="AC259" s="46">
        <v>152864</v>
      </c>
      <c r="AD259" s="95">
        <f t="shared" si="9"/>
        <v>4904371</v>
      </c>
      <c r="AE259" s="61">
        <f t="shared" si="10"/>
        <v>13947080</v>
      </c>
    </row>
    <row r="260" spans="1:31" x14ac:dyDescent="0.4">
      <c r="A260" s="22" t="s">
        <v>540</v>
      </c>
      <c r="B260" s="22">
        <v>4</v>
      </c>
      <c r="C260" s="23" t="s">
        <v>541</v>
      </c>
      <c r="D260" s="46">
        <v>576106</v>
      </c>
      <c r="E260" s="46">
        <v>245445</v>
      </c>
      <c r="F260" s="46">
        <v>1708625</v>
      </c>
      <c r="G260" s="46">
        <v>354</v>
      </c>
      <c r="H260" s="46">
        <v>579261</v>
      </c>
      <c r="I260" s="46">
        <v>544211</v>
      </c>
      <c r="J260" s="46">
        <v>3929</v>
      </c>
      <c r="K260" s="46">
        <v>169898</v>
      </c>
      <c r="L260" s="46"/>
      <c r="M260" s="46">
        <v>406487</v>
      </c>
      <c r="N260" s="46"/>
      <c r="O260" s="46"/>
      <c r="P260" s="46"/>
      <c r="Q260" s="46"/>
      <c r="R260" s="46"/>
      <c r="S260" s="46">
        <f t="shared" si="11"/>
        <v>4234316</v>
      </c>
      <c r="T260" s="46">
        <v>286284</v>
      </c>
      <c r="U260" s="46">
        <v>519955</v>
      </c>
      <c r="V260" s="46">
        <v>17869</v>
      </c>
      <c r="W260" s="46">
        <v>123969</v>
      </c>
      <c r="X260" s="46"/>
      <c r="Y260" s="46">
        <v>301556</v>
      </c>
      <c r="Z260" s="46">
        <v>1709844</v>
      </c>
      <c r="AA260" s="46">
        <v>74123</v>
      </c>
      <c r="AB260" s="46">
        <v>6054</v>
      </c>
      <c r="AC260" s="46">
        <v>142887</v>
      </c>
      <c r="AD260" s="95">
        <f t="shared" si="9"/>
        <v>3182541</v>
      </c>
      <c r="AE260" s="61">
        <f t="shared" si="10"/>
        <v>7416857</v>
      </c>
    </row>
    <row r="261" spans="1:31" x14ac:dyDescent="0.4">
      <c r="A261" s="22" t="s">
        <v>542</v>
      </c>
      <c r="B261" s="22">
        <v>4</v>
      </c>
      <c r="C261" s="23" t="s">
        <v>543</v>
      </c>
      <c r="D261" s="46"/>
      <c r="E261" s="46">
        <v>35606</v>
      </c>
      <c r="F261" s="46">
        <v>17395</v>
      </c>
      <c r="G261" s="46"/>
      <c r="H261" s="46">
        <v>37667</v>
      </c>
      <c r="I261" s="46"/>
      <c r="J261" s="46"/>
      <c r="K261" s="46"/>
      <c r="L261" s="46"/>
      <c r="M261" s="46">
        <v>2929</v>
      </c>
      <c r="N261" s="46"/>
      <c r="O261" s="46"/>
      <c r="P261" s="46"/>
      <c r="Q261" s="46"/>
      <c r="R261" s="46"/>
      <c r="S261" s="46">
        <f t="shared" si="11"/>
        <v>93597</v>
      </c>
      <c r="T261" s="46">
        <v>9628</v>
      </c>
      <c r="U261" s="46">
        <v>50843</v>
      </c>
      <c r="V261" s="46"/>
      <c r="W261" s="46"/>
      <c r="X261" s="46"/>
      <c r="Y261" s="46">
        <v>63664</v>
      </c>
      <c r="Z261" s="46">
        <v>132108</v>
      </c>
      <c r="AA261" s="46">
        <v>49706</v>
      </c>
      <c r="AB261" s="46"/>
      <c r="AC261" s="46">
        <v>9977</v>
      </c>
      <c r="AD261" s="95">
        <f t="shared" si="9"/>
        <v>315926</v>
      </c>
      <c r="AE261" s="61">
        <f t="shared" si="10"/>
        <v>409523</v>
      </c>
    </row>
    <row r="262" spans="1:31" x14ac:dyDescent="0.4">
      <c r="A262" s="22" t="s">
        <v>544</v>
      </c>
      <c r="B262" s="22">
        <v>3</v>
      </c>
      <c r="C262" s="23" t="s">
        <v>545</v>
      </c>
      <c r="D262" s="46">
        <v>4731170</v>
      </c>
      <c r="E262" s="46">
        <v>15817915</v>
      </c>
      <c r="F262" s="46">
        <v>1659542</v>
      </c>
      <c r="G262" s="46">
        <v>994</v>
      </c>
      <c r="H262" s="46">
        <v>1311180</v>
      </c>
      <c r="I262" s="46">
        <v>2512332</v>
      </c>
      <c r="J262" s="46">
        <v>144051</v>
      </c>
      <c r="K262" s="46">
        <v>21935</v>
      </c>
      <c r="L262" s="46">
        <v>1311</v>
      </c>
      <c r="M262" s="46">
        <v>25751</v>
      </c>
      <c r="N262" s="46"/>
      <c r="O262" s="46">
        <v>10802</v>
      </c>
      <c r="P262" s="46"/>
      <c r="Q262" s="46"/>
      <c r="R262" s="46"/>
      <c r="S262" s="46">
        <f t="shared" si="11"/>
        <v>26236983</v>
      </c>
      <c r="T262" s="46">
        <v>1681673</v>
      </c>
      <c r="U262" s="46">
        <v>6516500</v>
      </c>
      <c r="V262" s="46">
        <v>1032075</v>
      </c>
      <c r="W262" s="46">
        <v>710195</v>
      </c>
      <c r="X262" s="46"/>
      <c r="Y262" s="46">
        <v>477646</v>
      </c>
      <c r="Z262" s="46">
        <v>1936293</v>
      </c>
      <c r="AA262" s="46">
        <v>54822</v>
      </c>
      <c r="AB262" s="46"/>
      <c r="AC262" s="46">
        <v>18182</v>
      </c>
      <c r="AD262" s="95">
        <f t="shared" si="9"/>
        <v>12427386</v>
      </c>
      <c r="AE262" s="61">
        <f t="shared" si="10"/>
        <v>38664369</v>
      </c>
    </row>
    <row r="263" spans="1:31" x14ac:dyDescent="0.4">
      <c r="A263" s="22" t="s">
        <v>546</v>
      </c>
      <c r="B263" s="22">
        <v>4</v>
      </c>
      <c r="C263" s="23" t="s">
        <v>547</v>
      </c>
      <c r="D263" s="46">
        <v>289991</v>
      </c>
      <c r="E263" s="46">
        <v>1711519</v>
      </c>
      <c r="F263" s="46">
        <v>103092</v>
      </c>
      <c r="G263" s="46"/>
      <c r="H263" s="46"/>
      <c r="I263" s="46">
        <v>789864</v>
      </c>
      <c r="J263" s="46">
        <v>10198</v>
      </c>
      <c r="K263" s="46"/>
      <c r="L263" s="46"/>
      <c r="M263" s="46"/>
      <c r="N263" s="46"/>
      <c r="O263" s="46"/>
      <c r="P263" s="46"/>
      <c r="Q263" s="46"/>
      <c r="R263" s="46"/>
      <c r="S263" s="46">
        <f t="shared" si="11"/>
        <v>2904664</v>
      </c>
      <c r="T263" s="46">
        <v>253837</v>
      </c>
      <c r="U263" s="46">
        <v>1779855</v>
      </c>
      <c r="V263" s="46">
        <v>330</v>
      </c>
      <c r="W263" s="46">
        <v>29235</v>
      </c>
      <c r="X263" s="46"/>
      <c r="Y263" s="46">
        <v>52296</v>
      </c>
      <c r="Z263" s="46">
        <v>320678</v>
      </c>
      <c r="AA263" s="46"/>
      <c r="AB263" s="46"/>
      <c r="AC263" s="46"/>
      <c r="AD263" s="95">
        <f t="shared" si="9"/>
        <v>2436231</v>
      </c>
      <c r="AE263" s="61">
        <f t="shared" si="10"/>
        <v>5340895</v>
      </c>
    </row>
    <row r="264" spans="1:31" x14ac:dyDescent="0.4">
      <c r="A264" s="22" t="s">
        <v>548</v>
      </c>
      <c r="B264" s="22">
        <v>4</v>
      </c>
      <c r="C264" s="23" t="s">
        <v>549</v>
      </c>
      <c r="D264" s="46">
        <v>48600</v>
      </c>
      <c r="E264" s="46">
        <v>15045</v>
      </c>
      <c r="F264" s="46">
        <v>32085</v>
      </c>
      <c r="G264" s="46"/>
      <c r="H264" s="46">
        <v>15127</v>
      </c>
      <c r="I264" s="46">
        <v>19355</v>
      </c>
      <c r="J264" s="46"/>
      <c r="K264" s="46"/>
      <c r="L264" s="46"/>
      <c r="M264" s="46"/>
      <c r="N264" s="46"/>
      <c r="O264" s="46"/>
      <c r="P264" s="46"/>
      <c r="Q264" s="46"/>
      <c r="R264" s="46"/>
      <c r="S264" s="46">
        <f t="shared" si="11"/>
        <v>130212</v>
      </c>
      <c r="T264" s="46">
        <v>5219</v>
      </c>
      <c r="U264" s="46">
        <v>33559</v>
      </c>
      <c r="V264" s="46">
        <v>92155</v>
      </c>
      <c r="W264" s="46">
        <v>2807</v>
      </c>
      <c r="X264" s="46"/>
      <c r="Y264" s="46">
        <v>60877</v>
      </c>
      <c r="Z264" s="46">
        <v>1960</v>
      </c>
      <c r="AA264" s="46"/>
      <c r="AB264" s="46"/>
      <c r="AC264" s="46">
        <v>299</v>
      </c>
      <c r="AD264" s="95">
        <f t="shared" ref="AD264:AD327" si="12">SUM(T264:AC264)</f>
        <v>196876</v>
      </c>
      <c r="AE264" s="61">
        <f t="shared" ref="AE264:AE327" si="13">S264+AD264</f>
        <v>327088</v>
      </c>
    </row>
    <row r="265" spans="1:31" x14ac:dyDescent="0.4">
      <c r="A265" s="22" t="s">
        <v>550</v>
      </c>
      <c r="B265" s="22">
        <v>4</v>
      </c>
      <c r="C265" s="23" t="s">
        <v>551</v>
      </c>
      <c r="D265" s="46">
        <v>3795126</v>
      </c>
      <c r="E265" s="46">
        <v>5543724</v>
      </c>
      <c r="F265" s="46">
        <v>246451</v>
      </c>
      <c r="G265" s="46">
        <v>210</v>
      </c>
      <c r="H265" s="46">
        <v>99061</v>
      </c>
      <c r="I265" s="46">
        <v>1113459</v>
      </c>
      <c r="J265" s="46">
        <v>75452</v>
      </c>
      <c r="K265" s="46">
        <v>1246</v>
      </c>
      <c r="L265" s="46">
        <v>1311</v>
      </c>
      <c r="M265" s="46"/>
      <c r="N265" s="46"/>
      <c r="O265" s="46">
        <v>2189</v>
      </c>
      <c r="P265" s="46"/>
      <c r="Q265" s="46"/>
      <c r="R265" s="46"/>
      <c r="S265" s="46">
        <f t="shared" ref="S265:S328" si="14">SUM(D265:R265)</f>
        <v>10878229</v>
      </c>
      <c r="T265" s="46">
        <v>33675</v>
      </c>
      <c r="U265" s="46">
        <v>2714315</v>
      </c>
      <c r="V265" s="46">
        <v>555049</v>
      </c>
      <c r="W265" s="46">
        <v>295803</v>
      </c>
      <c r="X265" s="46"/>
      <c r="Y265" s="46">
        <v>27958</v>
      </c>
      <c r="Z265" s="46">
        <v>844992</v>
      </c>
      <c r="AA265" s="46">
        <v>45983</v>
      </c>
      <c r="AB265" s="46"/>
      <c r="AC265" s="46">
        <v>8862</v>
      </c>
      <c r="AD265" s="95">
        <f t="shared" si="12"/>
        <v>4526637</v>
      </c>
      <c r="AE265" s="61">
        <f t="shared" si="13"/>
        <v>15404866</v>
      </c>
    </row>
    <row r="266" spans="1:31" x14ac:dyDescent="0.4">
      <c r="A266" s="22" t="s">
        <v>552</v>
      </c>
      <c r="B266" s="22">
        <v>3</v>
      </c>
      <c r="C266" s="23" t="s">
        <v>553</v>
      </c>
      <c r="D266" s="46">
        <v>6490489</v>
      </c>
      <c r="E266" s="46">
        <v>72987497</v>
      </c>
      <c r="F266" s="46">
        <v>6767347</v>
      </c>
      <c r="G266" s="46">
        <v>42334</v>
      </c>
      <c r="H266" s="46">
        <v>900195</v>
      </c>
      <c r="I266" s="46">
        <v>6290303</v>
      </c>
      <c r="J266" s="46">
        <v>1060784</v>
      </c>
      <c r="K266" s="46">
        <v>70427</v>
      </c>
      <c r="L266" s="46">
        <v>9701</v>
      </c>
      <c r="M266" s="46">
        <v>69981</v>
      </c>
      <c r="N266" s="46"/>
      <c r="O266" s="46">
        <v>643</v>
      </c>
      <c r="P266" s="46">
        <v>12108</v>
      </c>
      <c r="Q266" s="46">
        <v>8198</v>
      </c>
      <c r="R266" s="46">
        <v>3072</v>
      </c>
      <c r="S266" s="46">
        <f t="shared" si="14"/>
        <v>94713079</v>
      </c>
      <c r="T266" s="46">
        <v>1005391</v>
      </c>
      <c r="U266" s="46">
        <v>46392647</v>
      </c>
      <c r="V266" s="46">
        <v>2176560</v>
      </c>
      <c r="W266" s="46">
        <v>1661852</v>
      </c>
      <c r="X266" s="46">
        <v>6511</v>
      </c>
      <c r="Y266" s="46">
        <v>1016699</v>
      </c>
      <c r="Z266" s="46">
        <v>7075766</v>
      </c>
      <c r="AA266" s="46">
        <v>90820</v>
      </c>
      <c r="AB266" s="46"/>
      <c r="AC266" s="46">
        <v>15832</v>
      </c>
      <c r="AD266" s="95">
        <f t="shared" si="12"/>
        <v>59442078</v>
      </c>
      <c r="AE266" s="61">
        <f t="shared" si="13"/>
        <v>154155157</v>
      </c>
    </row>
    <row r="267" spans="1:31" x14ac:dyDescent="0.4">
      <c r="A267" s="22" t="s">
        <v>554</v>
      </c>
      <c r="B267" s="22">
        <v>4</v>
      </c>
      <c r="C267" s="23" t="s">
        <v>555</v>
      </c>
      <c r="D267" s="46">
        <v>3409271</v>
      </c>
      <c r="E267" s="46">
        <v>31443822</v>
      </c>
      <c r="F267" s="46">
        <v>762063</v>
      </c>
      <c r="G267" s="46">
        <v>2284</v>
      </c>
      <c r="H267" s="46">
        <v>405274</v>
      </c>
      <c r="I267" s="46">
        <v>1219036</v>
      </c>
      <c r="J267" s="46">
        <v>207323</v>
      </c>
      <c r="K267" s="46">
        <v>11102</v>
      </c>
      <c r="L267" s="46">
        <v>6811</v>
      </c>
      <c r="M267" s="46">
        <v>27161</v>
      </c>
      <c r="N267" s="46"/>
      <c r="O267" s="46"/>
      <c r="P267" s="46">
        <v>7471</v>
      </c>
      <c r="Q267" s="46">
        <v>4409</v>
      </c>
      <c r="R267" s="46">
        <v>1776</v>
      </c>
      <c r="S267" s="46">
        <f t="shared" si="14"/>
        <v>37507803</v>
      </c>
      <c r="T267" s="46">
        <v>153863</v>
      </c>
      <c r="U267" s="46">
        <v>11265171</v>
      </c>
      <c r="V267" s="46">
        <v>471034</v>
      </c>
      <c r="W267" s="46">
        <v>571048</v>
      </c>
      <c r="X267" s="46"/>
      <c r="Y267" s="46">
        <v>296253</v>
      </c>
      <c r="Z267" s="46">
        <v>2102066</v>
      </c>
      <c r="AA267" s="46">
        <v>79596</v>
      </c>
      <c r="AB267" s="46"/>
      <c r="AC267" s="46">
        <v>1255</v>
      </c>
      <c r="AD267" s="95">
        <f t="shared" si="12"/>
        <v>14940286</v>
      </c>
      <c r="AE267" s="61">
        <f t="shared" si="13"/>
        <v>52448089</v>
      </c>
    </row>
    <row r="268" spans="1:31" x14ac:dyDescent="0.4">
      <c r="A268" s="22" t="s">
        <v>556</v>
      </c>
      <c r="B268" s="22">
        <v>4</v>
      </c>
      <c r="C268" s="23" t="s">
        <v>557</v>
      </c>
      <c r="D268" s="46">
        <v>429324</v>
      </c>
      <c r="E268" s="46">
        <v>10257367</v>
      </c>
      <c r="F268" s="46">
        <v>166842</v>
      </c>
      <c r="G268" s="46"/>
      <c r="H268" s="46">
        <v>90488</v>
      </c>
      <c r="I268" s="46">
        <v>191087</v>
      </c>
      <c r="J268" s="46">
        <v>471662</v>
      </c>
      <c r="K268" s="46">
        <v>4364</v>
      </c>
      <c r="L268" s="46"/>
      <c r="M268" s="46">
        <v>10920</v>
      </c>
      <c r="N268" s="46"/>
      <c r="O268" s="46"/>
      <c r="P268" s="46">
        <v>219</v>
      </c>
      <c r="Q268" s="46"/>
      <c r="R268" s="46"/>
      <c r="S268" s="46">
        <f t="shared" si="14"/>
        <v>11622273</v>
      </c>
      <c r="T268" s="46">
        <v>46064</v>
      </c>
      <c r="U268" s="46">
        <v>2070537</v>
      </c>
      <c r="V268" s="46">
        <v>756264</v>
      </c>
      <c r="W268" s="46">
        <v>573437</v>
      </c>
      <c r="X268" s="46"/>
      <c r="Y268" s="46">
        <v>39041</v>
      </c>
      <c r="Z268" s="46">
        <v>469446</v>
      </c>
      <c r="AA268" s="46">
        <v>1619</v>
      </c>
      <c r="AB268" s="46"/>
      <c r="AC268" s="46"/>
      <c r="AD268" s="95">
        <f t="shared" si="12"/>
        <v>3956408</v>
      </c>
      <c r="AE268" s="61">
        <f t="shared" si="13"/>
        <v>15578681</v>
      </c>
    </row>
    <row r="269" spans="1:31" x14ac:dyDescent="0.4">
      <c r="A269" s="22" t="s">
        <v>558</v>
      </c>
      <c r="B269" s="22">
        <v>3</v>
      </c>
      <c r="C269" s="23" t="s">
        <v>559</v>
      </c>
      <c r="D269" s="46">
        <v>5570789</v>
      </c>
      <c r="E269" s="46">
        <v>38394239</v>
      </c>
      <c r="F269" s="46">
        <v>4525912</v>
      </c>
      <c r="G269" s="46">
        <v>7463</v>
      </c>
      <c r="H269" s="46">
        <v>1438184</v>
      </c>
      <c r="I269" s="46">
        <v>10976574</v>
      </c>
      <c r="J269" s="46">
        <v>237390</v>
      </c>
      <c r="K269" s="46">
        <v>142848</v>
      </c>
      <c r="L269" s="46">
        <v>5829</v>
      </c>
      <c r="M269" s="46">
        <v>208958</v>
      </c>
      <c r="N269" s="46"/>
      <c r="O269" s="46"/>
      <c r="P269" s="46"/>
      <c r="Q269" s="46">
        <v>1201</v>
      </c>
      <c r="R269" s="46"/>
      <c r="S269" s="46">
        <f t="shared" si="14"/>
        <v>61509387</v>
      </c>
      <c r="T269" s="46">
        <v>3555639</v>
      </c>
      <c r="U269" s="46">
        <v>10528563</v>
      </c>
      <c r="V269" s="46">
        <v>6161548</v>
      </c>
      <c r="W269" s="46">
        <v>5681099</v>
      </c>
      <c r="X269" s="46">
        <v>9848</v>
      </c>
      <c r="Y269" s="46">
        <v>2695032</v>
      </c>
      <c r="Z269" s="46">
        <v>6453351</v>
      </c>
      <c r="AA269" s="46">
        <v>127226</v>
      </c>
      <c r="AB269" s="46">
        <v>280</v>
      </c>
      <c r="AC269" s="46">
        <v>125140</v>
      </c>
      <c r="AD269" s="95">
        <f t="shared" si="12"/>
        <v>35337726</v>
      </c>
      <c r="AE269" s="61">
        <f t="shared" si="13"/>
        <v>96847113</v>
      </c>
    </row>
    <row r="270" spans="1:31" x14ac:dyDescent="0.4">
      <c r="A270" s="22" t="s">
        <v>560</v>
      </c>
      <c r="B270" s="22">
        <v>4</v>
      </c>
      <c r="C270" s="23" t="s">
        <v>561</v>
      </c>
      <c r="D270" s="46">
        <v>544052</v>
      </c>
      <c r="E270" s="46">
        <v>115568</v>
      </c>
      <c r="F270" s="46">
        <v>556521</v>
      </c>
      <c r="G270" s="46"/>
      <c r="H270" s="46">
        <v>348615</v>
      </c>
      <c r="I270" s="46"/>
      <c r="J270" s="46"/>
      <c r="K270" s="46">
        <v>6267</v>
      </c>
      <c r="L270" s="46"/>
      <c r="M270" s="46">
        <v>12118</v>
      </c>
      <c r="N270" s="46"/>
      <c r="O270" s="46"/>
      <c r="P270" s="46"/>
      <c r="Q270" s="46"/>
      <c r="R270" s="46"/>
      <c r="S270" s="46">
        <f t="shared" si="14"/>
        <v>1583141</v>
      </c>
      <c r="T270" s="46">
        <v>11973</v>
      </c>
      <c r="U270" s="46">
        <v>319545</v>
      </c>
      <c r="V270" s="46">
        <v>289573</v>
      </c>
      <c r="W270" s="46">
        <v>225705</v>
      </c>
      <c r="X270" s="46"/>
      <c r="Y270" s="46">
        <v>167607</v>
      </c>
      <c r="Z270" s="46">
        <v>512448</v>
      </c>
      <c r="AA270" s="46">
        <v>82148</v>
      </c>
      <c r="AB270" s="46"/>
      <c r="AC270" s="46"/>
      <c r="AD270" s="95">
        <f t="shared" si="12"/>
        <v>1608999</v>
      </c>
      <c r="AE270" s="61">
        <f t="shared" si="13"/>
        <v>3192140</v>
      </c>
    </row>
    <row r="271" spans="1:31" x14ac:dyDescent="0.4">
      <c r="A271" s="22" t="s">
        <v>562</v>
      </c>
      <c r="B271" s="22">
        <v>4</v>
      </c>
      <c r="C271" s="23" t="s">
        <v>563</v>
      </c>
      <c r="D271" s="46">
        <v>2957737</v>
      </c>
      <c r="E271" s="46">
        <v>26647823</v>
      </c>
      <c r="F271" s="46">
        <v>3017754</v>
      </c>
      <c r="G271" s="46">
        <v>5569</v>
      </c>
      <c r="H271" s="46">
        <v>944937</v>
      </c>
      <c r="I271" s="46">
        <v>9228971</v>
      </c>
      <c r="J271" s="46">
        <v>174699</v>
      </c>
      <c r="K271" s="46">
        <v>134364</v>
      </c>
      <c r="L271" s="46">
        <v>4255</v>
      </c>
      <c r="M271" s="46">
        <v>173471</v>
      </c>
      <c r="N271" s="46"/>
      <c r="O271" s="46"/>
      <c r="P271" s="46"/>
      <c r="Q271" s="46"/>
      <c r="R271" s="46"/>
      <c r="S271" s="46">
        <f t="shared" si="14"/>
        <v>43289580</v>
      </c>
      <c r="T271" s="46">
        <v>2505281</v>
      </c>
      <c r="U271" s="46">
        <v>7684054</v>
      </c>
      <c r="V271" s="46">
        <v>4938190</v>
      </c>
      <c r="W271" s="46">
        <v>5258467</v>
      </c>
      <c r="X271" s="46">
        <v>9848</v>
      </c>
      <c r="Y271" s="46">
        <v>2170844</v>
      </c>
      <c r="Z271" s="46">
        <v>3769171</v>
      </c>
      <c r="AA271" s="46">
        <v>40863</v>
      </c>
      <c r="AB271" s="46">
        <v>280</v>
      </c>
      <c r="AC271" s="46">
        <v>119103</v>
      </c>
      <c r="AD271" s="95">
        <f t="shared" si="12"/>
        <v>26496101</v>
      </c>
      <c r="AE271" s="61">
        <f t="shared" si="13"/>
        <v>69785681</v>
      </c>
    </row>
    <row r="272" spans="1:31" x14ac:dyDescent="0.4">
      <c r="A272" s="22" t="s">
        <v>564</v>
      </c>
      <c r="B272" s="22">
        <v>3</v>
      </c>
      <c r="C272" s="23" t="s">
        <v>565</v>
      </c>
      <c r="D272" s="46">
        <v>7020638</v>
      </c>
      <c r="E272" s="46">
        <v>21909620</v>
      </c>
      <c r="F272" s="46">
        <v>3423678</v>
      </c>
      <c r="G272" s="46">
        <v>1121</v>
      </c>
      <c r="H272" s="46">
        <v>1449245</v>
      </c>
      <c r="I272" s="46">
        <v>5081366</v>
      </c>
      <c r="J272" s="46">
        <v>53959</v>
      </c>
      <c r="K272" s="46">
        <v>7041</v>
      </c>
      <c r="L272" s="46"/>
      <c r="M272" s="46">
        <v>13697</v>
      </c>
      <c r="N272" s="46"/>
      <c r="O272" s="46"/>
      <c r="P272" s="46">
        <v>906</v>
      </c>
      <c r="Q272" s="46"/>
      <c r="R272" s="46">
        <v>1347</v>
      </c>
      <c r="S272" s="46">
        <f t="shared" si="14"/>
        <v>38962618</v>
      </c>
      <c r="T272" s="46">
        <v>2185821</v>
      </c>
      <c r="U272" s="46">
        <v>4221423</v>
      </c>
      <c r="V272" s="46">
        <v>5204115</v>
      </c>
      <c r="W272" s="46">
        <v>256958</v>
      </c>
      <c r="X272" s="46"/>
      <c r="Y272" s="46">
        <v>583194</v>
      </c>
      <c r="Z272" s="46">
        <v>3336063</v>
      </c>
      <c r="AA272" s="46"/>
      <c r="AB272" s="46"/>
      <c r="AC272" s="46"/>
      <c r="AD272" s="95">
        <f t="shared" si="12"/>
        <v>15787574</v>
      </c>
      <c r="AE272" s="61">
        <f t="shared" si="13"/>
        <v>54750192</v>
      </c>
    </row>
    <row r="273" spans="1:31" x14ac:dyDescent="0.4">
      <c r="A273" s="22" t="s">
        <v>566</v>
      </c>
      <c r="B273" s="22">
        <v>4</v>
      </c>
      <c r="C273" s="23" t="s">
        <v>567</v>
      </c>
      <c r="D273" s="46">
        <v>2356139</v>
      </c>
      <c r="E273" s="46">
        <v>8249521</v>
      </c>
      <c r="F273" s="46">
        <v>1912206</v>
      </c>
      <c r="G273" s="46"/>
      <c r="H273" s="46">
        <v>772238</v>
      </c>
      <c r="I273" s="46">
        <v>1771726</v>
      </c>
      <c r="J273" s="46">
        <v>37782</v>
      </c>
      <c r="K273" s="46">
        <v>3940</v>
      </c>
      <c r="L273" s="46"/>
      <c r="M273" s="46">
        <v>2488</v>
      </c>
      <c r="N273" s="46"/>
      <c r="O273" s="46"/>
      <c r="P273" s="46">
        <v>906</v>
      </c>
      <c r="Q273" s="46"/>
      <c r="R273" s="46">
        <v>615</v>
      </c>
      <c r="S273" s="46">
        <f t="shared" si="14"/>
        <v>15107561</v>
      </c>
      <c r="T273" s="46">
        <v>768383</v>
      </c>
      <c r="U273" s="46">
        <v>1769478</v>
      </c>
      <c r="V273" s="46">
        <v>3361339</v>
      </c>
      <c r="W273" s="46">
        <v>92508</v>
      </c>
      <c r="X273" s="46"/>
      <c r="Y273" s="46">
        <v>75734</v>
      </c>
      <c r="Z273" s="46">
        <v>1467012</v>
      </c>
      <c r="AA273" s="46"/>
      <c r="AB273" s="46"/>
      <c r="AC273" s="46"/>
      <c r="AD273" s="95">
        <f t="shared" si="12"/>
        <v>7534454</v>
      </c>
      <c r="AE273" s="61">
        <f t="shared" si="13"/>
        <v>22642015</v>
      </c>
    </row>
    <row r="274" spans="1:31" x14ac:dyDescent="0.4">
      <c r="A274" s="22" t="s">
        <v>568</v>
      </c>
      <c r="B274" s="22">
        <v>4</v>
      </c>
      <c r="C274" s="23" t="s">
        <v>569</v>
      </c>
      <c r="D274" s="46">
        <v>3638870</v>
      </c>
      <c r="E274" s="46">
        <v>9125581</v>
      </c>
      <c r="F274" s="46">
        <v>1225571</v>
      </c>
      <c r="G274" s="46">
        <v>1121</v>
      </c>
      <c r="H274" s="46">
        <v>656859</v>
      </c>
      <c r="I274" s="46">
        <v>2930909</v>
      </c>
      <c r="J274" s="46">
        <v>14348</v>
      </c>
      <c r="K274" s="46">
        <v>3101</v>
      </c>
      <c r="L274" s="46"/>
      <c r="M274" s="46">
        <v>9727</v>
      </c>
      <c r="N274" s="46"/>
      <c r="O274" s="46"/>
      <c r="P274" s="46"/>
      <c r="Q274" s="46"/>
      <c r="R274" s="46">
        <v>732</v>
      </c>
      <c r="S274" s="46">
        <f t="shared" si="14"/>
        <v>17606819</v>
      </c>
      <c r="T274" s="46">
        <v>214623</v>
      </c>
      <c r="U274" s="46">
        <v>1604997</v>
      </c>
      <c r="V274" s="46">
        <v>1741290</v>
      </c>
      <c r="W274" s="46">
        <v>111164</v>
      </c>
      <c r="X274" s="46"/>
      <c r="Y274" s="46">
        <v>235844</v>
      </c>
      <c r="Z274" s="46">
        <v>1140515</v>
      </c>
      <c r="AA274" s="46"/>
      <c r="AB274" s="46"/>
      <c r="AC274" s="46"/>
      <c r="AD274" s="95">
        <f t="shared" si="12"/>
        <v>5048433</v>
      </c>
      <c r="AE274" s="61">
        <f t="shared" si="13"/>
        <v>22655252</v>
      </c>
    </row>
    <row r="275" spans="1:31" x14ac:dyDescent="0.4">
      <c r="A275" s="22" t="s">
        <v>570</v>
      </c>
      <c r="B275" s="22">
        <v>3</v>
      </c>
      <c r="C275" s="23" t="s">
        <v>571</v>
      </c>
      <c r="D275" s="46">
        <v>4129693</v>
      </c>
      <c r="E275" s="46">
        <v>28436055</v>
      </c>
      <c r="F275" s="46">
        <v>32495793</v>
      </c>
      <c r="G275" s="46"/>
      <c r="H275" s="46">
        <v>444835</v>
      </c>
      <c r="I275" s="46">
        <v>12797</v>
      </c>
      <c r="J275" s="46"/>
      <c r="K275" s="46"/>
      <c r="L275" s="46"/>
      <c r="M275" s="46"/>
      <c r="N275" s="46"/>
      <c r="O275" s="46">
        <v>3173</v>
      </c>
      <c r="P275" s="46"/>
      <c r="Q275" s="46"/>
      <c r="R275" s="46"/>
      <c r="S275" s="46">
        <f t="shared" si="14"/>
        <v>65522346</v>
      </c>
      <c r="T275" s="46">
        <v>253066</v>
      </c>
      <c r="U275" s="46">
        <v>893865</v>
      </c>
      <c r="V275" s="46">
        <v>4731041</v>
      </c>
      <c r="W275" s="46">
        <v>1426655</v>
      </c>
      <c r="X275" s="46"/>
      <c r="Y275" s="46">
        <v>299438</v>
      </c>
      <c r="Z275" s="46">
        <v>3818</v>
      </c>
      <c r="AA275" s="46"/>
      <c r="AB275" s="46"/>
      <c r="AC275" s="46"/>
      <c r="AD275" s="95">
        <f t="shared" si="12"/>
        <v>7607883</v>
      </c>
      <c r="AE275" s="61">
        <f t="shared" si="13"/>
        <v>73130229</v>
      </c>
    </row>
    <row r="276" spans="1:31" x14ac:dyDescent="0.4">
      <c r="A276" s="22" t="s">
        <v>572</v>
      </c>
      <c r="B276" s="22">
        <v>4</v>
      </c>
      <c r="C276" s="23" t="s">
        <v>573</v>
      </c>
      <c r="D276" s="46">
        <v>1243108</v>
      </c>
      <c r="E276" s="46">
        <v>4468198</v>
      </c>
      <c r="F276" s="46">
        <v>3627363</v>
      </c>
      <c r="G276" s="46"/>
      <c r="H276" s="46">
        <v>255530</v>
      </c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>
        <f t="shared" si="14"/>
        <v>9594199</v>
      </c>
      <c r="T276" s="46">
        <v>222087</v>
      </c>
      <c r="U276" s="46">
        <v>149618</v>
      </c>
      <c r="V276" s="46">
        <v>203705</v>
      </c>
      <c r="W276" s="46">
        <v>183966</v>
      </c>
      <c r="X276" s="46"/>
      <c r="Y276" s="46">
        <v>206643</v>
      </c>
      <c r="Z276" s="46"/>
      <c r="AA276" s="46"/>
      <c r="AB276" s="46"/>
      <c r="AC276" s="46"/>
      <c r="AD276" s="95">
        <f t="shared" si="12"/>
        <v>966019</v>
      </c>
      <c r="AE276" s="61">
        <f t="shared" si="13"/>
        <v>10560218</v>
      </c>
    </row>
    <row r="277" spans="1:31" x14ac:dyDescent="0.4">
      <c r="A277" s="22" t="s">
        <v>574</v>
      </c>
      <c r="B277" s="22">
        <v>2</v>
      </c>
      <c r="C277" s="23" t="s">
        <v>575</v>
      </c>
      <c r="D277" s="46">
        <v>59054334</v>
      </c>
      <c r="E277" s="46">
        <v>431502893</v>
      </c>
      <c r="F277" s="46">
        <v>56476949</v>
      </c>
      <c r="G277" s="46">
        <v>72539</v>
      </c>
      <c r="H277" s="46">
        <v>70349735</v>
      </c>
      <c r="I277" s="46">
        <v>33252849</v>
      </c>
      <c r="J277" s="46">
        <v>3124655</v>
      </c>
      <c r="K277" s="46">
        <v>920791</v>
      </c>
      <c r="L277" s="46">
        <v>3326</v>
      </c>
      <c r="M277" s="46">
        <v>2003490</v>
      </c>
      <c r="N277" s="46"/>
      <c r="O277" s="46">
        <v>50888</v>
      </c>
      <c r="P277" s="46">
        <v>21884</v>
      </c>
      <c r="Q277" s="46">
        <v>33337</v>
      </c>
      <c r="R277" s="46">
        <v>4838</v>
      </c>
      <c r="S277" s="46">
        <f t="shared" si="14"/>
        <v>656872508</v>
      </c>
      <c r="T277" s="46">
        <v>32467211</v>
      </c>
      <c r="U277" s="46">
        <v>132499866</v>
      </c>
      <c r="V277" s="46">
        <v>15123821</v>
      </c>
      <c r="W277" s="46">
        <v>58901980</v>
      </c>
      <c r="X277" s="46">
        <v>223784</v>
      </c>
      <c r="Y277" s="46">
        <v>36421951</v>
      </c>
      <c r="Z277" s="46">
        <v>38961633</v>
      </c>
      <c r="AA277" s="46">
        <v>1017036</v>
      </c>
      <c r="AB277" s="46">
        <v>2577</v>
      </c>
      <c r="AC277" s="46">
        <v>1108224</v>
      </c>
      <c r="AD277" s="95">
        <f t="shared" si="12"/>
        <v>316728083</v>
      </c>
      <c r="AE277" s="61">
        <f t="shared" si="13"/>
        <v>973600591</v>
      </c>
    </row>
    <row r="278" spans="1:31" x14ac:dyDescent="0.4">
      <c r="A278" s="22" t="s">
        <v>576</v>
      </c>
      <c r="B278" s="22">
        <v>3</v>
      </c>
      <c r="C278" s="23" t="s">
        <v>577</v>
      </c>
      <c r="D278" s="46">
        <v>5087499</v>
      </c>
      <c r="E278" s="46">
        <v>64586134</v>
      </c>
      <c r="F278" s="46">
        <v>4539808</v>
      </c>
      <c r="G278" s="46">
        <v>17292</v>
      </c>
      <c r="H278" s="46">
        <v>2891805</v>
      </c>
      <c r="I278" s="46">
        <v>4369390</v>
      </c>
      <c r="J278" s="46">
        <v>274717</v>
      </c>
      <c r="K278" s="46">
        <v>14118</v>
      </c>
      <c r="L278" s="46">
        <v>672</v>
      </c>
      <c r="M278" s="46">
        <v>29240</v>
      </c>
      <c r="N278" s="46"/>
      <c r="O278" s="46">
        <v>18307</v>
      </c>
      <c r="P278" s="46">
        <v>12295</v>
      </c>
      <c r="Q278" s="46"/>
      <c r="R278" s="46"/>
      <c r="S278" s="46">
        <f t="shared" si="14"/>
        <v>81841277</v>
      </c>
      <c r="T278" s="46">
        <v>1375862</v>
      </c>
      <c r="U278" s="46">
        <v>10919615</v>
      </c>
      <c r="V278" s="46">
        <v>1679081</v>
      </c>
      <c r="W278" s="46">
        <v>1606003</v>
      </c>
      <c r="X278" s="46"/>
      <c r="Y278" s="46">
        <v>1485676</v>
      </c>
      <c r="Z278" s="46">
        <v>2636932</v>
      </c>
      <c r="AA278" s="46">
        <v>2312</v>
      </c>
      <c r="AB278" s="46"/>
      <c r="AC278" s="46">
        <v>8359</v>
      </c>
      <c r="AD278" s="95">
        <f t="shared" si="12"/>
        <v>19713840</v>
      </c>
      <c r="AE278" s="61">
        <f t="shared" si="13"/>
        <v>101555117</v>
      </c>
    </row>
    <row r="279" spans="1:31" x14ac:dyDescent="0.4">
      <c r="A279" s="22" t="s">
        <v>578</v>
      </c>
      <c r="B279" s="22">
        <v>4</v>
      </c>
      <c r="C279" s="23" t="s">
        <v>579</v>
      </c>
      <c r="D279" s="46">
        <v>138486</v>
      </c>
      <c r="E279" s="46">
        <v>22162</v>
      </c>
      <c r="F279" s="46">
        <v>52287</v>
      </c>
      <c r="G279" s="46">
        <v>17292</v>
      </c>
      <c r="H279" s="46">
        <v>207010</v>
      </c>
      <c r="I279" s="46"/>
      <c r="J279" s="46">
        <v>5326</v>
      </c>
      <c r="K279" s="46">
        <v>8659</v>
      </c>
      <c r="L279" s="46"/>
      <c r="M279" s="46">
        <v>6412</v>
      </c>
      <c r="N279" s="46"/>
      <c r="O279" s="46"/>
      <c r="P279" s="46">
        <v>12295</v>
      </c>
      <c r="Q279" s="46"/>
      <c r="R279" s="46"/>
      <c r="S279" s="46">
        <f t="shared" si="14"/>
        <v>469929</v>
      </c>
      <c r="T279" s="46">
        <v>29219</v>
      </c>
      <c r="U279" s="46">
        <v>19334</v>
      </c>
      <c r="V279" s="46">
        <v>12146</v>
      </c>
      <c r="W279" s="46">
        <v>10138</v>
      </c>
      <c r="X279" s="46"/>
      <c r="Y279" s="46">
        <v>52287</v>
      </c>
      <c r="Z279" s="46">
        <v>56574</v>
      </c>
      <c r="AA279" s="46">
        <v>636</v>
      </c>
      <c r="AB279" s="46"/>
      <c r="AC279" s="46">
        <v>2299</v>
      </c>
      <c r="AD279" s="95">
        <f t="shared" si="12"/>
        <v>182633</v>
      </c>
      <c r="AE279" s="61">
        <f t="shared" si="13"/>
        <v>652562</v>
      </c>
    </row>
    <row r="280" spans="1:31" x14ac:dyDescent="0.4">
      <c r="A280" s="22" t="s">
        <v>580</v>
      </c>
      <c r="B280" s="22">
        <v>4</v>
      </c>
      <c r="C280" s="23" t="s">
        <v>581</v>
      </c>
      <c r="D280" s="46">
        <v>4345537</v>
      </c>
      <c r="E280" s="46">
        <v>25463808</v>
      </c>
      <c r="F280" s="46">
        <v>2262141</v>
      </c>
      <c r="G280" s="46"/>
      <c r="H280" s="46">
        <v>219157</v>
      </c>
      <c r="I280" s="46">
        <v>3152663</v>
      </c>
      <c r="J280" s="46">
        <v>205424</v>
      </c>
      <c r="K280" s="46">
        <v>2035</v>
      </c>
      <c r="L280" s="46"/>
      <c r="M280" s="46">
        <v>14635</v>
      </c>
      <c r="N280" s="46"/>
      <c r="O280" s="46"/>
      <c r="P280" s="46"/>
      <c r="Q280" s="46"/>
      <c r="R280" s="46"/>
      <c r="S280" s="46">
        <f t="shared" si="14"/>
        <v>35665400</v>
      </c>
      <c r="T280" s="46">
        <v>345699</v>
      </c>
      <c r="U280" s="46">
        <v>3263161</v>
      </c>
      <c r="V280" s="46">
        <v>378781</v>
      </c>
      <c r="W280" s="46">
        <v>776041</v>
      </c>
      <c r="X280" s="46"/>
      <c r="Y280" s="46">
        <v>372765</v>
      </c>
      <c r="Z280" s="46">
        <v>1653721</v>
      </c>
      <c r="AA280" s="46">
        <v>352</v>
      </c>
      <c r="AB280" s="46"/>
      <c r="AC280" s="46">
        <v>5114</v>
      </c>
      <c r="AD280" s="95">
        <f t="shared" si="12"/>
        <v>6795634</v>
      </c>
      <c r="AE280" s="61">
        <f t="shared" si="13"/>
        <v>42461034</v>
      </c>
    </row>
    <row r="281" spans="1:31" x14ac:dyDescent="0.4">
      <c r="A281" s="22" t="s">
        <v>582</v>
      </c>
      <c r="B281" s="22">
        <v>4</v>
      </c>
      <c r="C281" s="23" t="s">
        <v>583</v>
      </c>
      <c r="D281" s="46">
        <v>84263</v>
      </c>
      <c r="E281" s="46">
        <v>367136</v>
      </c>
      <c r="F281" s="46">
        <v>91675</v>
      </c>
      <c r="G281" s="46"/>
      <c r="H281" s="46">
        <v>636435</v>
      </c>
      <c r="I281" s="46">
        <v>8112</v>
      </c>
      <c r="J281" s="46">
        <v>232</v>
      </c>
      <c r="K281" s="46"/>
      <c r="L281" s="46"/>
      <c r="M281" s="46"/>
      <c r="N281" s="46"/>
      <c r="O281" s="46">
        <v>18307</v>
      </c>
      <c r="P281" s="46"/>
      <c r="Q281" s="46"/>
      <c r="R281" s="46"/>
      <c r="S281" s="46">
        <f t="shared" si="14"/>
        <v>1206160</v>
      </c>
      <c r="T281" s="46">
        <v>18934</v>
      </c>
      <c r="U281" s="46">
        <v>155514</v>
      </c>
      <c r="V281" s="46">
        <v>3931</v>
      </c>
      <c r="W281" s="46">
        <v>16585</v>
      </c>
      <c r="X281" s="46"/>
      <c r="Y281" s="46">
        <v>51323</v>
      </c>
      <c r="Z281" s="46">
        <v>19717</v>
      </c>
      <c r="AA281" s="46"/>
      <c r="AB281" s="46"/>
      <c r="AC281" s="46"/>
      <c r="AD281" s="95">
        <f t="shared" si="12"/>
        <v>266004</v>
      </c>
      <c r="AE281" s="61">
        <f t="shared" si="13"/>
        <v>1472164</v>
      </c>
    </row>
    <row r="282" spans="1:31" x14ac:dyDescent="0.4">
      <c r="A282" s="22" t="s">
        <v>584</v>
      </c>
      <c r="B282" s="22">
        <v>3</v>
      </c>
      <c r="C282" s="23" t="s">
        <v>585</v>
      </c>
      <c r="D282" s="46">
        <v>9175863</v>
      </c>
      <c r="E282" s="46">
        <v>80454875</v>
      </c>
      <c r="F282" s="46">
        <v>13649115</v>
      </c>
      <c r="G282" s="46"/>
      <c r="H282" s="46">
        <v>7777508</v>
      </c>
      <c r="I282" s="46">
        <v>4902614</v>
      </c>
      <c r="J282" s="46">
        <v>912152</v>
      </c>
      <c r="K282" s="46">
        <v>278270</v>
      </c>
      <c r="L282" s="46">
        <v>208</v>
      </c>
      <c r="M282" s="46">
        <v>18341</v>
      </c>
      <c r="N282" s="46"/>
      <c r="O282" s="46">
        <v>1509</v>
      </c>
      <c r="P282" s="46"/>
      <c r="Q282" s="46">
        <v>311</v>
      </c>
      <c r="R282" s="46"/>
      <c r="S282" s="46">
        <f t="shared" si="14"/>
        <v>117170766</v>
      </c>
      <c r="T282" s="46">
        <v>9959512</v>
      </c>
      <c r="U282" s="46">
        <v>21082429</v>
      </c>
      <c r="V282" s="46">
        <v>1877940</v>
      </c>
      <c r="W282" s="46">
        <v>6959789</v>
      </c>
      <c r="X282" s="46"/>
      <c r="Y282" s="46">
        <v>10690620</v>
      </c>
      <c r="Z282" s="46">
        <v>5555569</v>
      </c>
      <c r="AA282" s="46">
        <v>179072</v>
      </c>
      <c r="AB282" s="46">
        <v>287</v>
      </c>
      <c r="AC282" s="46">
        <v>92304</v>
      </c>
      <c r="AD282" s="95">
        <f t="shared" si="12"/>
        <v>56397522</v>
      </c>
      <c r="AE282" s="61">
        <f t="shared" si="13"/>
        <v>173568288</v>
      </c>
    </row>
    <row r="283" spans="1:31" x14ac:dyDescent="0.4">
      <c r="A283" s="22" t="s">
        <v>586</v>
      </c>
      <c r="B283" s="22">
        <v>4</v>
      </c>
      <c r="C283" s="23" t="s">
        <v>587</v>
      </c>
      <c r="D283" s="46">
        <v>1687267</v>
      </c>
      <c r="E283" s="46">
        <v>20434882</v>
      </c>
      <c r="F283" s="46">
        <v>7548094</v>
      </c>
      <c r="G283" s="46"/>
      <c r="H283" s="46">
        <v>129189</v>
      </c>
      <c r="I283" s="46">
        <v>1297556</v>
      </c>
      <c r="J283" s="46">
        <v>153666</v>
      </c>
      <c r="K283" s="46">
        <v>4640</v>
      </c>
      <c r="L283" s="46"/>
      <c r="M283" s="46">
        <v>5992</v>
      </c>
      <c r="N283" s="46"/>
      <c r="O283" s="46">
        <v>1509</v>
      </c>
      <c r="P283" s="46"/>
      <c r="Q283" s="46"/>
      <c r="R283" s="46"/>
      <c r="S283" s="46">
        <f t="shared" si="14"/>
        <v>31262795</v>
      </c>
      <c r="T283" s="46">
        <v>280693</v>
      </c>
      <c r="U283" s="46">
        <v>1470935</v>
      </c>
      <c r="V283" s="46">
        <v>761406</v>
      </c>
      <c r="W283" s="46">
        <v>207309</v>
      </c>
      <c r="X283" s="46"/>
      <c r="Y283" s="46">
        <v>156789</v>
      </c>
      <c r="Z283" s="46">
        <v>403388</v>
      </c>
      <c r="AA283" s="46">
        <v>515</v>
      </c>
      <c r="AB283" s="46"/>
      <c r="AC283" s="46">
        <v>1949</v>
      </c>
      <c r="AD283" s="95">
        <f t="shared" si="12"/>
        <v>3282984</v>
      </c>
      <c r="AE283" s="61">
        <f t="shared" si="13"/>
        <v>34545779</v>
      </c>
    </row>
    <row r="284" spans="1:31" x14ac:dyDescent="0.4">
      <c r="A284" s="22" t="s">
        <v>588</v>
      </c>
      <c r="B284" s="22">
        <v>4</v>
      </c>
      <c r="C284" s="23" t="s">
        <v>589</v>
      </c>
      <c r="D284" s="46">
        <v>4316315</v>
      </c>
      <c r="E284" s="46">
        <v>31564408</v>
      </c>
      <c r="F284" s="46">
        <v>1613371</v>
      </c>
      <c r="G284" s="46"/>
      <c r="H284" s="46">
        <v>2282014</v>
      </c>
      <c r="I284" s="46">
        <v>2540799</v>
      </c>
      <c r="J284" s="46">
        <v>712455</v>
      </c>
      <c r="K284" s="46">
        <v>49775</v>
      </c>
      <c r="L284" s="46">
        <v>208</v>
      </c>
      <c r="M284" s="46">
        <v>4303</v>
      </c>
      <c r="N284" s="46"/>
      <c r="O284" s="46"/>
      <c r="P284" s="46"/>
      <c r="Q284" s="46"/>
      <c r="R284" s="46"/>
      <c r="S284" s="46">
        <f t="shared" si="14"/>
        <v>43083648</v>
      </c>
      <c r="T284" s="46">
        <v>8165804</v>
      </c>
      <c r="U284" s="46">
        <v>12017035</v>
      </c>
      <c r="V284" s="46">
        <v>672667</v>
      </c>
      <c r="W284" s="46">
        <v>1931597</v>
      </c>
      <c r="X284" s="46"/>
      <c r="Y284" s="46">
        <v>7667696</v>
      </c>
      <c r="Z284" s="46">
        <v>3672549</v>
      </c>
      <c r="AA284" s="46">
        <v>125452</v>
      </c>
      <c r="AB284" s="46"/>
      <c r="AC284" s="46">
        <v>4385</v>
      </c>
      <c r="AD284" s="95">
        <f t="shared" si="12"/>
        <v>34257185</v>
      </c>
      <c r="AE284" s="61">
        <f t="shared" si="13"/>
        <v>77340833</v>
      </c>
    </row>
    <row r="285" spans="1:31" x14ac:dyDescent="0.4">
      <c r="A285" s="22" t="s">
        <v>590</v>
      </c>
      <c r="B285" s="22">
        <v>3</v>
      </c>
      <c r="C285" s="23" t="s">
        <v>591</v>
      </c>
      <c r="D285" s="46">
        <v>518464</v>
      </c>
      <c r="E285" s="46">
        <v>10556401</v>
      </c>
      <c r="F285" s="46">
        <v>759663</v>
      </c>
      <c r="G285" s="46">
        <v>754</v>
      </c>
      <c r="H285" s="46">
        <v>1032235</v>
      </c>
      <c r="I285" s="46">
        <v>579048</v>
      </c>
      <c r="J285" s="46">
        <v>250267</v>
      </c>
      <c r="K285" s="46">
        <v>98940</v>
      </c>
      <c r="L285" s="46"/>
      <c r="M285" s="46">
        <v>1682</v>
      </c>
      <c r="N285" s="46"/>
      <c r="O285" s="46"/>
      <c r="P285" s="46"/>
      <c r="Q285" s="46"/>
      <c r="R285" s="46"/>
      <c r="S285" s="46">
        <f t="shared" si="14"/>
        <v>13797454</v>
      </c>
      <c r="T285" s="46">
        <v>2814905</v>
      </c>
      <c r="U285" s="46">
        <v>3176495</v>
      </c>
      <c r="V285" s="46">
        <v>924728</v>
      </c>
      <c r="W285" s="46">
        <v>379091</v>
      </c>
      <c r="X285" s="46"/>
      <c r="Y285" s="46">
        <v>2406202</v>
      </c>
      <c r="Z285" s="46">
        <v>307007</v>
      </c>
      <c r="AA285" s="46">
        <v>24858</v>
      </c>
      <c r="AB285" s="46"/>
      <c r="AC285" s="46">
        <v>12774</v>
      </c>
      <c r="AD285" s="95">
        <f t="shared" si="12"/>
        <v>10046060</v>
      </c>
      <c r="AE285" s="61">
        <f t="shared" si="13"/>
        <v>23843514</v>
      </c>
    </row>
    <row r="286" spans="1:31" x14ac:dyDescent="0.4">
      <c r="A286" s="22" t="s">
        <v>592</v>
      </c>
      <c r="B286" s="22">
        <v>4</v>
      </c>
      <c r="C286" s="23" t="s">
        <v>593</v>
      </c>
      <c r="D286" s="46">
        <v>114526</v>
      </c>
      <c r="E286" s="46">
        <v>1351084</v>
      </c>
      <c r="F286" s="46">
        <v>151583</v>
      </c>
      <c r="G286" s="46"/>
      <c r="H286" s="46">
        <v>47373</v>
      </c>
      <c r="I286" s="46">
        <v>23950</v>
      </c>
      <c r="J286" s="46">
        <v>1516</v>
      </c>
      <c r="K286" s="46">
        <v>3867</v>
      </c>
      <c r="L286" s="46"/>
      <c r="M286" s="46">
        <v>240</v>
      </c>
      <c r="N286" s="46"/>
      <c r="O286" s="46"/>
      <c r="P286" s="46"/>
      <c r="Q286" s="46"/>
      <c r="R286" s="46"/>
      <c r="S286" s="46">
        <f t="shared" si="14"/>
        <v>1694139</v>
      </c>
      <c r="T286" s="46">
        <v>81086</v>
      </c>
      <c r="U286" s="46">
        <v>781558</v>
      </c>
      <c r="V286" s="46">
        <v>650973</v>
      </c>
      <c r="W286" s="46">
        <v>8383</v>
      </c>
      <c r="X286" s="46"/>
      <c r="Y286" s="46">
        <v>254493</v>
      </c>
      <c r="Z286" s="46">
        <v>20051</v>
      </c>
      <c r="AA286" s="46">
        <v>1541</v>
      </c>
      <c r="AB286" s="46"/>
      <c r="AC286" s="46"/>
      <c r="AD286" s="95">
        <f t="shared" si="12"/>
        <v>1798085</v>
      </c>
      <c r="AE286" s="61">
        <f t="shared" si="13"/>
        <v>3492224</v>
      </c>
    </row>
    <row r="287" spans="1:31" x14ac:dyDescent="0.4">
      <c r="A287" s="22" t="s">
        <v>594</v>
      </c>
      <c r="B287" s="22">
        <v>4</v>
      </c>
      <c r="C287" s="23" t="s">
        <v>595</v>
      </c>
      <c r="D287" s="46">
        <v>166987</v>
      </c>
      <c r="E287" s="46">
        <v>472759</v>
      </c>
      <c r="F287" s="46">
        <v>48008</v>
      </c>
      <c r="G287" s="46"/>
      <c r="H287" s="46">
        <v>13472</v>
      </c>
      <c r="I287" s="46">
        <v>27721</v>
      </c>
      <c r="J287" s="46">
        <v>4466</v>
      </c>
      <c r="K287" s="46">
        <v>273</v>
      </c>
      <c r="L287" s="46"/>
      <c r="M287" s="46"/>
      <c r="N287" s="46"/>
      <c r="O287" s="46"/>
      <c r="P287" s="46"/>
      <c r="Q287" s="46"/>
      <c r="R287" s="46"/>
      <c r="S287" s="46">
        <f t="shared" si="14"/>
        <v>733686</v>
      </c>
      <c r="T287" s="46">
        <v>141154</v>
      </c>
      <c r="U287" s="46">
        <v>297459</v>
      </c>
      <c r="V287" s="46">
        <v>7715</v>
      </c>
      <c r="W287" s="46">
        <v>4426</v>
      </c>
      <c r="X287" s="46"/>
      <c r="Y287" s="46">
        <v>121267</v>
      </c>
      <c r="Z287" s="46">
        <v>14401</v>
      </c>
      <c r="AA287" s="46"/>
      <c r="AB287" s="46"/>
      <c r="AC287" s="46"/>
      <c r="AD287" s="95">
        <f t="shared" si="12"/>
        <v>586422</v>
      </c>
      <c r="AE287" s="61">
        <f t="shared" si="13"/>
        <v>1320108</v>
      </c>
    </row>
    <row r="288" spans="1:31" x14ac:dyDescent="0.4">
      <c r="A288" s="22" t="s">
        <v>596</v>
      </c>
      <c r="B288" s="22">
        <v>3</v>
      </c>
      <c r="C288" s="23" t="s">
        <v>597</v>
      </c>
      <c r="D288" s="46">
        <v>114857</v>
      </c>
      <c r="E288" s="46">
        <v>614381</v>
      </c>
      <c r="F288" s="46">
        <v>1068945</v>
      </c>
      <c r="G288" s="46"/>
      <c r="H288" s="46">
        <v>945</v>
      </c>
      <c r="I288" s="46"/>
      <c r="J288" s="46"/>
      <c r="K288" s="46">
        <v>166505</v>
      </c>
      <c r="L288" s="46"/>
      <c r="M288" s="46">
        <v>1706684</v>
      </c>
      <c r="N288" s="46"/>
      <c r="O288" s="46"/>
      <c r="P288" s="46"/>
      <c r="Q288" s="46"/>
      <c r="R288" s="46"/>
      <c r="S288" s="46">
        <f t="shared" si="14"/>
        <v>3672317</v>
      </c>
      <c r="T288" s="46">
        <v>6111</v>
      </c>
      <c r="U288" s="46">
        <v>160075</v>
      </c>
      <c r="V288" s="46"/>
      <c r="W288" s="46">
        <v>107549</v>
      </c>
      <c r="X288" s="46">
        <v>52676</v>
      </c>
      <c r="Y288" s="46">
        <v>9060</v>
      </c>
      <c r="Z288" s="46">
        <v>108082</v>
      </c>
      <c r="AA288" s="46">
        <v>316435</v>
      </c>
      <c r="AB288" s="46"/>
      <c r="AC288" s="46">
        <v>420963</v>
      </c>
      <c r="AD288" s="95">
        <f t="shared" si="12"/>
        <v>1180951</v>
      </c>
      <c r="AE288" s="61">
        <f t="shared" si="13"/>
        <v>4853268</v>
      </c>
    </row>
    <row r="289" spans="1:31" x14ac:dyDescent="0.4">
      <c r="A289" s="22" t="s">
        <v>598</v>
      </c>
      <c r="B289" s="22">
        <v>3</v>
      </c>
      <c r="C289" s="23" t="s">
        <v>599</v>
      </c>
      <c r="D289" s="46">
        <v>116630</v>
      </c>
      <c r="E289" s="46">
        <v>14740326</v>
      </c>
      <c r="F289" s="46">
        <v>3332278</v>
      </c>
      <c r="G289" s="46"/>
      <c r="H289" s="46">
        <v>1696787</v>
      </c>
      <c r="I289" s="46">
        <v>64013</v>
      </c>
      <c r="J289" s="46">
        <v>3115</v>
      </c>
      <c r="K289" s="46">
        <v>586</v>
      </c>
      <c r="L289" s="46"/>
      <c r="M289" s="46">
        <v>5270</v>
      </c>
      <c r="N289" s="46"/>
      <c r="O289" s="46"/>
      <c r="P289" s="46"/>
      <c r="Q289" s="46"/>
      <c r="R289" s="46"/>
      <c r="S289" s="46">
        <f t="shared" si="14"/>
        <v>19959005</v>
      </c>
      <c r="T289" s="46">
        <v>32666</v>
      </c>
      <c r="U289" s="46">
        <v>2134120</v>
      </c>
      <c r="V289" s="46">
        <v>29228</v>
      </c>
      <c r="W289" s="46">
        <v>20630</v>
      </c>
      <c r="X289" s="46"/>
      <c r="Y289" s="46">
        <v>35349</v>
      </c>
      <c r="Z289" s="46">
        <v>91090</v>
      </c>
      <c r="AA289" s="46">
        <v>259</v>
      </c>
      <c r="AB289" s="46"/>
      <c r="AC289" s="46">
        <v>4322</v>
      </c>
      <c r="AD289" s="95">
        <f t="shared" si="12"/>
        <v>2347664</v>
      </c>
      <c r="AE289" s="61">
        <f t="shared" si="13"/>
        <v>22306669</v>
      </c>
    </row>
    <row r="290" spans="1:31" x14ac:dyDescent="0.4">
      <c r="A290" s="22" t="s">
        <v>600</v>
      </c>
      <c r="B290" s="22">
        <v>4</v>
      </c>
      <c r="C290" s="23" t="s">
        <v>601</v>
      </c>
      <c r="D290" s="46">
        <v>25103</v>
      </c>
      <c r="E290" s="46">
        <v>1832685</v>
      </c>
      <c r="F290" s="46">
        <v>3001662</v>
      </c>
      <c r="G290" s="46"/>
      <c r="H290" s="46">
        <v>1660729</v>
      </c>
      <c r="I290" s="46">
        <v>26299</v>
      </c>
      <c r="J290" s="46">
        <v>3115</v>
      </c>
      <c r="K290" s="46">
        <v>586</v>
      </c>
      <c r="L290" s="46"/>
      <c r="M290" s="46">
        <v>5270</v>
      </c>
      <c r="N290" s="46"/>
      <c r="O290" s="46"/>
      <c r="P290" s="46"/>
      <c r="Q290" s="46"/>
      <c r="R290" s="46"/>
      <c r="S290" s="46">
        <f t="shared" si="14"/>
        <v>6555449</v>
      </c>
      <c r="T290" s="46">
        <v>7870</v>
      </c>
      <c r="U290" s="46">
        <v>281073</v>
      </c>
      <c r="V290" s="46">
        <v>2331</v>
      </c>
      <c r="W290" s="46">
        <v>9767</v>
      </c>
      <c r="X290" s="46"/>
      <c r="Y290" s="46">
        <v>16426</v>
      </c>
      <c r="Z290" s="46">
        <v>62645</v>
      </c>
      <c r="AA290" s="46">
        <v>259</v>
      </c>
      <c r="AB290" s="46"/>
      <c r="AC290" s="46">
        <v>3970</v>
      </c>
      <c r="AD290" s="95">
        <f t="shared" si="12"/>
        <v>384341</v>
      </c>
      <c r="AE290" s="61">
        <f t="shared" si="13"/>
        <v>6939790</v>
      </c>
    </row>
    <row r="291" spans="1:31" x14ac:dyDescent="0.4">
      <c r="A291" s="22" t="s">
        <v>602</v>
      </c>
      <c r="B291" s="22">
        <v>4</v>
      </c>
      <c r="C291" s="23" t="s">
        <v>603</v>
      </c>
      <c r="D291" s="46">
        <v>91527</v>
      </c>
      <c r="E291" s="46">
        <v>12907641</v>
      </c>
      <c r="F291" s="46">
        <v>330616</v>
      </c>
      <c r="G291" s="46"/>
      <c r="H291" s="46">
        <v>36058</v>
      </c>
      <c r="I291" s="46">
        <v>37714</v>
      </c>
      <c r="J291" s="46"/>
      <c r="K291" s="46"/>
      <c r="L291" s="46"/>
      <c r="M291" s="46"/>
      <c r="N291" s="46"/>
      <c r="O291" s="46"/>
      <c r="P291" s="46"/>
      <c r="Q291" s="46"/>
      <c r="R291" s="46"/>
      <c r="S291" s="46">
        <f t="shared" si="14"/>
        <v>13403556</v>
      </c>
      <c r="T291" s="46">
        <v>24796</v>
      </c>
      <c r="U291" s="46">
        <v>1853047</v>
      </c>
      <c r="V291" s="46">
        <v>26897</v>
      </c>
      <c r="W291" s="46">
        <v>10863</v>
      </c>
      <c r="X291" s="46"/>
      <c r="Y291" s="46">
        <v>18923</v>
      </c>
      <c r="Z291" s="46">
        <v>28445</v>
      </c>
      <c r="AA291" s="46"/>
      <c r="AB291" s="46"/>
      <c r="AC291" s="46">
        <v>352</v>
      </c>
      <c r="AD291" s="95">
        <f t="shared" si="12"/>
        <v>1963323</v>
      </c>
      <c r="AE291" s="61">
        <f t="shared" si="13"/>
        <v>15366879</v>
      </c>
    </row>
    <row r="292" spans="1:31" x14ac:dyDescent="0.4">
      <c r="A292" s="22" t="s">
        <v>604</v>
      </c>
      <c r="B292" s="22">
        <v>3</v>
      </c>
      <c r="C292" s="23" t="s">
        <v>605</v>
      </c>
      <c r="D292" s="46">
        <v>12587</v>
      </c>
      <c r="E292" s="46">
        <v>196632</v>
      </c>
      <c r="F292" s="46">
        <v>8222</v>
      </c>
      <c r="G292" s="46">
        <v>230</v>
      </c>
      <c r="H292" s="46">
        <v>4925</v>
      </c>
      <c r="I292" s="46">
        <v>112148</v>
      </c>
      <c r="J292" s="46"/>
      <c r="K292" s="46"/>
      <c r="L292" s="46"/>
      <c r="M292" s="46"/>
      <c r="N292" s="46"/>
      <c r="O292" s="46"/>
      <c r="P292" s="46"/>
      <c r="Q292" s="46"/>
      <c r="R292" s="46"/>
      <c r="S292" s="46">
        <f t="shared" si="14"/>
        <v>334744</v>
      </c>
      <c r="T292" s="46">
        <v>5930</v>
      </c>
      <c r="U292" s="46">
        <v>822327</v>
      </c>
      <c r="V292" s="46">
        <v>12775</v>
      </c>
      <c r="W292" s="46">
        <v>176837</v>
      </c>
      <c r="X292" s="46"/>
      <c r="Y292" s="46">
        <v>9863</v>
      </c>
      <c r="Z292" s="46">
        <v>60423</v>
      </c>
      <c r="AA292" s="46">
        <v>2143</v>
      </c>
      <c r="AB292" s="46"/>
      <c r="AC292" s="46">
        <v>226</v>
      </c>
      <c r="AD292" s="95">
        <f t="shared" si="12"/>
        <v>1090524</v>
      </c>
      <c r="AE292" s="61">
        <f t="shared" si="13"/>
        <v>1425268</v>
      </c>
    </row>
    <row r="293" spans="1:31" x14ac:dyDescent="0.4">
      <c r="A293" s="22" t="s">
        <v>606</v>
      </c>
      <c r="B293" s="22">
        <v>4</v>
      </c>
      <c r="C293" s="23" t="s">
        <v>607</v>
      </c>
      <c r="D293" s="46">
        <v>931</v>
      </c>
      <c r="E293" s="46">
        <v>27622</v>
      </c>
      <c r="F293" s="46"/>
      <c r="G293" s="46">
        <v>230</v>
      </c>
      <c r="H293" s="46">
        <v>679</v>
      </c>
      <c r="I293" s="46">
        <v>9535</v>
      </c>
      <c r="J293" s="46"/>
      <c r="K293" s="46"/>
      <c r="L293" s="46"/>
      <c r="M293" s="46"/>
      <c r="N293" s="46"/>
      <c r="O293" s="46"/>
      <c r="P293" s="46"/>
      <c r="Q293" s="46"/>
      <c r="R293" s="46"/>
      <c r="S293" s="46">
        <f t="shared" si="14"/>
        <v>38997</v>
      </c>
      <c r="T293" s="46"/>
      <c r="U293" s="46">
        <v>31714</v>
      </c>
      <c r="V293" s="46"/>
      <c r="W293" s="46"/>
      <c r="X293" s="46"/>
      <c r="Y293" s="46">
        <v>2372</v>
      </c>
      <c r="Z293" s="46">
        <v>18747</v>
      </c>
      <c r="AA293" s="46">
        <v>1322</v>
      </c>
      <c r="AB293" s="46"/>
      <c r="AC293" s="46"/>
      <c r="AD293" s="95">
        <f t="shared" si="12"/>
        <v>54155</v>
      </c>
      <c r="AE293" s="61">
        <f t="shared" si="13"/>
        <v>93152</v>
      </c>
    </row>
    <row r="294" spans="1:31" x14ac:dyDescent="0.4">
      <c r="A294" s="22" t="s">
        <v>608</v>
      </c>
      <c r="B294" s="22">
        <v>4</v>
      </c>
      <c r="C294" s="23" t="s">
        <v>609</v>
      </c>
      <c r="D294" s="46">
        <v>11656</v>
      </c>
      <c r="E294" s="46">
        <v>152627</v>
      </c>
      <c r="F294" s="46">
        <v>4807</v>
      </c>
      <c r="G294" s="46"/>
      <c r="H294" s="46">
        <v>3512</v>
      </c>
      <c r="I294" s="46">
        <v>102341</v>
      </c>
      <c r="J294" s="46"/>
      <c r="K294" s="46"/>
      <c r="L294" s="46"/>
      <c r="M294" s="46"/>
      <c r="N294" s="46"/>
      <c r="O294" s="46"/>
      <c r="P294" s="46"/>
      <c r="Q294" s="46"/>
      <c r="R294" s="46"/>
      <c r="S294" s="46">
        <f t="shared" si="14"/>
        <v>274943</v>
      </c>
      <c r="T294" s="46">
        <v>3730</v>
      </c>
      <c r="U294" s="46">
        <v>790613</v>
      </c>
      <c r="V294" s="46">
        <v>12775</v>
      </c>
      <c r="W294" s="46">
        <v>176837</v>
      </c>
      <c r="X294" s="46"/>
      <c r="Y294" s="46">
        <v>7491</v>
      </c>
      <c r="Z294" s="46">
        <v>39953</v>
      </c>
      <c r="AA294" s="46">
        <v>821</v>
      </c>
      <c r="AB294" s="46"/>
      <c r="AC294" s="46"/>
      <c r="AD294" s="95">
        <f t="shared" si="12"/>
        <v>1032220</v>
      </c>
      <c r="AE294" s="61">
        <f t="shared" si="13"/>
        <v>1307163</v>
      </c>
    </row>
    <row r="295" spans="1:31" x14ac:dyDescent="0.4">
      <c r="A295" s="22" t="s">
        <v>610</v>
      </c>
      <c r="B295" s="22">
        <v>3</v>
      </c>
      <c r="C295" s="23" t="s">
        <v>611</v>
      </c>
      <c r="D295" s="46">
        <v>30903</v>
      </c>
      <c r="E295" s="46">
        <v>5204477</v>
      </c>
      <c r="F295" s="46">
        <v>263875</v>
      </c>
      <c r="G295" s="46"/>
      <c r="H295" s="46">
        <v>5589601</v>
      </c>
      <c r="I295" s="46">
        <v>34641</v>
      </c>
      <c r="J295" s="46">
        <v>3391</v>
      </c>
      <c r="K295" s="46"/>
      <c r="L295" s="46"/>
      <c r="M295" s="46">
        <v>505</v>
      </c>
      <c r="N295" s="46"/>
      <c r="O295" s="46"/>
      <c r="P295" s="46"/>
      <c r="Q295" s="46"/>
      <c r="R295" s="46"/>
      <c r="S295" s="46">
        <f t="shared" si="14"/>
        <v>11127393</v>
      </c>
      <c r="T295" s="46">
        <v>221698</v>
      </c>
      <c r="U295" s="46">
        <v>1679588</v>
      </c>
      <c r="V295" s="46">
        <v>18892</v>
      </c>
      <c r="W295" s="46">
        <v>109472</v>
      </c>
      <c r="X295" s="46"/>
      <c r="Y295" s="46">
        <v>3666326</v>
      </c>
      <c r="Z295" s="46">
        <v>730395</v>
      </c>
      <c r="AA295" s="46"/>
      <c r="AB295" s="46"/>
      <c r="AC295" s="46"/>
      <c r="AD295" s="95">
        <f t="shared" si="12"/>
        <v>6426371</v>
      </c>
      <c r="AE295" s="61">
        <f t="shared" si="13"/>
        <v>17553764</v>
      </c>
    </row>
    <row r="296" spans="1:31" x14ac:dyDescent="0.4">
      <c r="A296" s="22" t="s">
        <v>612</v>
      </c>
      <c r="B296" s="22">
        <v>3</v>
      </c>
      <c r="C296" s="23" t="s">
        <v>613</v>
      </c>
      <c r="D296" s="46">
        <v>2931511</v>
      </c>
      <c r="E296" s="46">
        <v>3350405</v>
      </c>
      <c r="F296" s="46">
        <v>337971</v>
      </c>
      <c r="G296" s="46"/>
      <c r="H296" s="46">
        <v>1083301</v>
      </c>
      <c r="I296" s="46">
        <v>68114</v>
      </c>
      <c r="J296" s="46">
        <v>24014</v>
      </c>
      <c r="K296" s="46"/>
      <c r="L296" s="46"/>
      <c r="M296" s="46"/>
      <c r="N296" s="46"/>
      <c r="O296" s="46"/>
      <c r="P296" s="46"/>
      <c r="Q296" s="46"/>
      <c r="R296" s="46"/>
      <c r="S296" s="46">
        <f t="shared" si="14"/>
        <v>7795316</v>
      </c>
      <c r="T296" s="46">
        <v>177386</v>
      </c>
      <c r="U296" s="46">
        <v>2329833</v>
      </c>
      <c r="V296" s="46">
        <v>535523</v>
      </c>
      <c r="W296" s="46">
        <v>50397</v>
      </c>
      <c r="X296" s="46"/>
      <c r="Y296" s="46">
        <v>32754</v>
      </c>
      <c r="Z296" s="46">
        <v>280699</v>
      </c>
      <c r="AA296" s="46"/>
      <c r="AB296" s="46"/>
      <c r="AC296" s="46">
        <v>45882</v>
      </c>
      <c r="AD296" s="95">
        <f t="shared" si="12"/>
        <v>3452474</v>
      </c>
      <c r="AE296" s="61">
        <f t="shared" si="13"/>
        <v>11247790</v>
      </c>
    </row>
    <row r="297" spans="1:31" x14ac:dyDescent="0.4">
      <c r="A297" s="22" t="s">
        <v>614</v>
      </c>
      <c r="B297" s="22">
        <v>3</v>
      </c>
      <c r="C297" s="23" t="s">
        <v>615</v>
      </c>
      <c r="D297" s="46">
        <v>4105339</v>
      </c>
      <c r="E297" s="46">
        <v>3370190</v>
      </c>
      <c r="F297" s="46">
        <v>3354259</v>
      </c>
      <c r="G297" s="46"/>
      <c r="H297" s="46">
        <v>950453</v>
      </c>
      <c r="I297" s="46">
        <v>417546</v>
      </c>
      <c r="J297" s="46"/>
      <c r="K297" s="46"/>
      <c r="L297" s="46"/>
      <c r="M297" s="46">
        <v>420</v>
      </c>
      <c r="N297" s="46"/>
      <c r="O297" s="46">
        <v>21294</v>
      </c>
      <c r="P297" s="46"/>
      <c r="Q297" s="46">
        <v>744</v>
      </c>
      <c r="R297" s="46"/>
      <c r="S297" s="46">
        <f t="shared" si="14"/>
        <v>12220245</v>
      </c>
      <c r="T297" s="46">
        <v>743912</v>
      </c>
      <c r="U297" s="46">
        <v>430936</v>
      </c>
      <c r="V297" s="46">
        <v>3483627</v>
      </c>
      <c r="W297" s="46">
        <v>364479</v>
      </c>
      <c r="X297" s="46"/>
      <c r="Y297" s="46">
        <v>51688</v>
      </c>
      <c r="Z297" s="46">
        <v>317375</v>
      </c>
      <c r="AA297" s="46">
        <v>10693</v>
      </c>
      <c r="AB297" s="46"/>
      <c r="AC297" s="46">
        <v>3002</v>
      </c>
      <c r="AD297" s="95">
        <f t="shared" si="12"/>
        <v>5405712</v>
      </c>
      <c r="AE297" s="61">
        <f t="shared" si="13"/>
        <v>17625957</v>
      </c>
    </row>
    <row r="298" spans="1:31" x14ac:dyDescent="0.4">
      <c r="A298" s="22" t="s">
        <v>616</v>
      </c>
      <c r="B298" s="22">
        <v>4</v>
      </c>
      <c r="C298" s="23" t="s">
        <v>617</v>
      </c>
      <c r="D298" s="46"/>
      <c r="E298" s="46">
        <v>130161</v>
      </c>
      <c r="F298" s="46">
        <v>14271</v>
      </c>
      <c r="G298" s="46"/>
      <c r="H298" s="46">
        <v>6915</v>
      </c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>
        <f t="shared" si="14"/>
        <v>151347</v>
      </c>
      <c r="T298" s="46"/>
      <c r="U298" s="46">
        <v>9176</v>
      </c>
      <c r="V298" s="46">
        <v>1200</v>
      </c>
      <c r="W298" s="46">
        <v>2552</v>
      </c>
      <c r="X298" s="46"/>
      <c r="Y298" s="46">
        <v>1961</v>
      </c>
      <c r="Z298" s="46">
        <v>36871</v>
      </c>
      <c r="AA298" s="46"/>
      <c r="AB298" s="46"/>
      <c r="AC298" s="46"/>
      <c r="AD298" s="95">
        <f t="shared" si="12"/>
        <v>51760</v>
      </c>
      <c r="AE298" s="61">
        <f t="shared" si="13"/>
        <v>203107</v>
      </c>
    </row>
    <row r="299" spans="1:31" x14ac:dyDescent="0.4">
      <c r="A299" s="22" t="s">
        <v>618</v>
      </c>
      <c r="B299" s="22">
        <v>4</v>
      </c>
      <c r="C299" s="23" t="s">
        <v>619</v>
      </c>
      <c r="D299" s="46"/>
      <c r="E299" s="46">
        <v>7303</v>
      </c>
      <c r="F299" s="46">
        <v>102424</v>
      </c>
      <c r="G299" s="46"/>
      <c r="H299" s="46">
        <v>31827</v>
      </c>
      <c r="I299" s="46">
        <v>1511</v>
      </c>
      <c r="J299" s="46"/>
      <c r="K299" s="46"/>
      <c r="L299" s="46"/>
      <c r="M299" s="46"/>
      <c r="N299" s="46"/>
      <c r="O299" s="46"/>
      <c r="P299" s="46"/>
      <c r="Q299" s="46"/>
      <c r="R299" s="46"/>
      <c r="S299" s="46">
        <f t="shared" si="14"/>
        <v>143065</v>
      </c>
      <c r="T299" s="46">
        <v>4093</v>
      </c>
      <c r="U299" s="46">
        <v>29870</v>
      </c>
      <c r="V299" s="46">
        <v>2126</v>
      </c>
      <c r="W299" s="46">
        <v>5130</v>
      </c>
      <c r="X299" s="46"/>
      <c r="Y299" s="46">
        <v>6997</v>
      </c>
      <c r="Z299" s="46">
        <v>3293</v>
      </c>
      <c r="AA299" s="46">
        <v>447</v>
      </c>
      <c r="AB299" s="46"/>
      <c r="AC299" s="46">
        <v>2479</v>
      </c>
      <c r="AD299" s="95">
        <f t="shared" si="12"/>
        <v>54435</v>
      </c>
      <c r="AE299" s="61">
        <f t="shared" si="13"/>
        <v>197500</v>
      </c>
    </row>
    <row r="300" spans="1:31" x14ac:dyDescent="0.4">
      <c r="A300" s="22" t="s">
        <v>620</v>
      </c>
      <c r="B300" s="22">
        <v>4</v>
      </c>
      <c r="C300" s="23" t="s">
        <v>621</v>
      </c>
      <c r="D300" s="46">
        <v>10736</v>
      </c>
      <c r="E300" s="46">
        <v>27431</v>
      </c>
      <c r="F300" s="46">
        <v>108900</v>
      </c>
      <c r="G300" s="46"/>
      <c r="H300" s="46">
        <v>13140</v>
      </c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>
        <f t="shared" si="14"/>
        <v>160207</v>
      </c>
      <c r="T300" s="46">
        <v>288</v>
      </c>
      <c r="U300" s="46">
        <v>1933</v>
      </c>
      <c r="V300" s="46">
        <v>2066</v>
      </c>
      <c r="W300" s="46"/>
      <c r="X300" s="46"/>
      <c r="Y300" s="46"/>
      <c r="Z300" s="46">
        <v>13399</v>
      </c>
      <c r="AA300" s="46"/>
      <c r="AB300" s="46"/>
      <c r="AC300" s="46"/>
      <c r="AD300" s="95">
        <f t="shared" si="12"/>
        <v>17686</v>
      </c>
      <c r="AE300" s="61">
        <f t="shared" si="13"/>
        <v>177893</v>
      </c>
    </row>
    <row r="301" spans="1:31" x14ac:dyDescent="0.4">
      <c r="A301" s="22" t="s">
        <v>622</v>
      </c>
      <c r="B301" s="22">
        <v>4</v>
      </c>
      <c r="C301" s="23" t="s">
        <v>623</v>
      </c>
      <c r="D301" s="46"/>
      <c r="E301" s="46">
        <v>245</v>
      </c>
      <c r="F301" s="46"/>
      <c r="G301" s="46"/>
      <c r="H301" s="46">
        <v>272</v>
      </c>
      <c r="I301" s="46">
        <v>640</v>
      </c>
      <c r="J301" s="46"/>
      <c r="K301" s="46"/>
      <c r="L301" s="46"/>
      <c r="M301" s="46"/>
      <c r="N301" s="46"/>
      <c r="O301" s="46"/>
      <c r="P301" s="46"/>
      <c r="Q301" s="46"/>
      <c r="R301" s="46"/>
      <c r="S301" s="46">
        <f t="shared" si="14"/>
        <v>1157</v>
      </c>
      <c r="T301" s="46"/>
      <c r="U301" s="46">
        <v>330</v>
      </c>
      <c r="V301" s="46">
        <v>339</v>
      </c>
      <c r="W301" s="46"/>
      <c r="X301" s="46"/>
      <c r="Y301" s="46"/>
      <c r="Z301" s="46"/>
      <c r="AA301" s="46"/>
      <c r="AB301" s="46"/>
      <c r="AC301" s="46"/>
      <c r="AD301" s="95">
        <f t="shared" si="12"/>
        <v>669</v>
      </c>
      <c r="AE301" s="61">
        <f t="shared" si="13"/>
        <v>1826</v>
      </c>
    </row>
    <row r="302" spans="1:31" x14ac:dyDescent="0.4">
      <c r="A302" s="22" t="s">
        <v>624</v>
      </c>
      <c r="B302" s="22">
        <v>3</v>
      </c>
      <c r="C302" s="23" t="s">
        <v>625</v>
      </c>
      <c r="D302" s="46">
        <v>840635</v>
      </c>
      <c r="E302" s="46">
        <v>20897771</v>
      </c>
      <c r="F302" s="46">
        <v>2314663</v>
      </c>
      <c r="G302" s="46">
        <v>820</v>
      </c>
      <c r="H302" s="46">
        <v>950980</v>
      </c>
      <c r="I302" s="46">
        <v>141358</v>
      </c>
      <c r="J302" s="46">
        <v>5647</v>
      </c>
      <c r="K302" s="46">
        <v>127472</v>
      </c>
      <c r="L302" s="46"/>
      <c r="M302" s="46">
        <v>5290</v>
      </c>
      <c r="N302" s="46"/>
      <c r="O302" s="46"/>
      <c r="P302" s="46"/>
      <c r="Q302" s="46"/>
      <c r="R302" s="46"/>
      <c r="S302" s="46">
        <f t="shared" si="14"/>
        <v>25284636</v>
      </c>
      <c r="T302" s="46">
        <v>290026</v>
      </c>
      <c r="U302" s="46">
        <v>3712069</v>
      </c>
      <c r="V302" s="46">
        <v>670957</v>
      </c>
      <c r="W302" s="46">
        <v>543321</v>
      </c>
      <c r="X302" s="46">
        <v>9902</v>
      </c>
      <c r="Y302" s="46">
        <v>11744</v>
      </c>
      <c r="Z302" s="46">
        <v>160903</v>
      </c>
      <c r="AA302" s="46"/>
      <c r="AB302" s="46"/>
      <c r="AC302" s="46">
        <v>2528</v>
      </c>
      <c r="AD302" s="95">
        <f t="shared" si="12"/>
        <v>5401450</v>
      </c>
      <c r="AE302" s="61">
        <f t="shared" si="13"/>
        <v>30686086</v>
      </c>
    </row>
    <row r="303" spans="1:31" x14ac:dyDescent="0.4">
      <c r="A303" s="22" t="s">
        <v>626</v>
      </c>
      <c r="B303" s="22">
        <v>3</v>
      </c>
      <c r="C303" s="23" t="s">
        <v>627</v>
      </c>
      <c r="D303" s="46">
        <v>23433</v>
      </c>
      <c r="E303" s="46">
        <v>196182</v>
      </c>
      <c r="F303" s="46">
        <v>39442</v>
      </c>
      <c r="G303" s="46"/>
      <c r="H303" s="46">
        <v>14501</v>
      </c>
      <c r="I303" s="46">
        <v>57350</v>
      </c>
      <c r="J303" s="46">
        <v>43362</v>
      </c>
      <c r="K303" s="46"/>
      <c r="L303" s="46"/>
      <c r="M303" s="46"/>
      <c r="N303" s="46"/>
      <c r="O303" s="46"/>
      <c r="P303" s="46"/>
      <c r="Q303" s="46"/>
      <c r="R303" s="46"/>
      <c r="S303" s="46">
        <f t="shared" si="14"/>
        <v>374270</v>
      </c>
      <c r="T303" s="46">
        <v>100279</v>
      </c>
      <c r="U303" s="46">
        <v>60598</v>
      </c>
      <c r="V303" s="46">
        <v>2570</v>
      </c>
      <c r="W303" s="46">
        <v>44223</v>
      </c>
      <c r="X303" s="46"/>
      <c r="Y303" s="46">
        <v>45000</v>
      </c>
      <c r="Z303" s="46">
        <v>33538</v>
      </c>
      <c r="AA303" s="46"/>
      <c r="AB303" s="46"/>
      <c r="AC303" s="46"/>
      <c r="AD303" s="95">
        <f t="shared" si="12"/>
        <v>286208</v>
      </c>
      <c r="AE303" s="61">
        <f t="shared" si="13"/>
        <v>660478</v>
      </c>
    </row>
    <row r="304" spans="1:31" x14ac:dyDescent="0.4">
      <c r="A304" s="22" t="s">
        <v>628</v>
      </c>
      <c r="B304" s="22">
        <v>3</v>
      </c>
      <c r="C304" s="23" t="s">
        <v>629</v>
      </c>
      <c r="D304" s="46">
        <v>6241978</v>
      </c>
      <c r="E304" s="46">
        <v>47402721</v>
      </c>
      <c r="F304" s="46">
        <v>7425221</v>
      </c>
      <c r="G304" s="46"/>
      <c r="H304" s="46">
        <v>33323672</v>
      </c>
      <c r="I304" s="46">
        <v>2615562</v>
      </c>
      <c r="J304" s="46">
        <v>7155</v>
      </c>
      <c r="K304" s="46"/>
      <c r="L304" s="46"/>
      <c r="M304" s="46"/>
      <c r="N304" s="46"/>
      <c r="O304" s="46">
        <v>7259</v>
      </c>
      <c r="P304" s="46">
        <v>4454</v>
      </c>
      <c r="Q304" s="46"/>
      <c r="R304" s="46"/>
      <c r="S304" s="46">
        <f t="shared" si="14"/>
        <v>97028022</v>
      </c>
      <c r="T304" s="46">
        <v>5946799</v>
      </c>
      <c r="U304" s="46">
        <v>8863809</v>
      </c>
      <c r="V304" s="46">
        <v>975317</v>
      </c>
      <c r="W304" s="46">
        <v>38419564</v>
      </c>
      <c r="X304" s="46"/>
      <c r="Y304" s="46">
        <v>9927524</v>
      </c>
      <c r="Z304" s="46">
        <v>3120547</v>
      </c>
      <c r="AA304" s="46">
        <v>2047</v>
      </c>
      <c r="AB304" s="46"/>
      <c r="AC304" s="46"/>
      <c r="AD304" s="95">
        <f t="shared" si="12"/>
        <v>67255607</v>
      </c>
      <c r="AE304" s="61">
        <f t="shared" si="13"/>
        <v>164283629</v>
      </c>
    </row>
    <row r="305" spans="1:31" x14ac:dyDescent="0.4">
      <c r="A305" s="22" t="s">
        <v>630</v>
      </c>
      <c r="B305" s="22">
        <v>4</v>
      </c>
      <c r="C305" s="23" t="s">
        <v>631</v>
      </c>
      <c r="D305" s="46">
        <v>9840</v>
      </c>
      <c r="E305" s="46">
        <v>35039</v>
      </c>
      <c r="F305" s="46">
        <v>2493</v>
      </c>
      <c r="G305" s="46"/>
      <c r="H305" s="46">
        <v>3088</v>
      </c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>
        <f t="shared" si="14"/>
        <v>50460</v>
      </c>
      <c r="T305" s="46">
        <v>415</v>
      </c>
      <c r="U305" s="46"/>
      <c r="V305" s="46">
        <v>13431</v>
      </c>
      <c r="W305" s="46">
        <v>47606</v>
      </c>
      <c r="X305" s="46"/>
      <c r="Y305" s="46">
        <v>312</v>
      </c>
      <c r="Z305" s="46">
        <v>19143</v>
      </c>
      <c r="AA305" s="46"/>
      <c r="AB305" s="46"/>
      <c r="AC305" s="46"/>
      <c r="AD305" s="95">
        <f t="shared" si="12"/>
        <v>80907</v>
      </c>
      <c r="AE305" s="61">
        <f t="shared" si="13"/>
        <v>131367</v>
      </c>
    </row>
    <row r="306" spans="1:31" x14ac:dyDescent="0.4">
      <c r="A306" s="22" t="s">
        <v>632</v>
      </c>
      <c r="B306" s="22">
        <v>4</v>
      </c>
      <c r="C306" s="23" t="s">
        <v>633</v>
      </c>
      <c r="D306" s="46">
        <v>269805</v>
      </c>
      <c r="E306" s="46">
        <v>10478285</v>
      </c>
      <c r="F306" s="46">
        <v>710011</v>
      </c>
      <c r="G306" s="46"/>
      <c r="H306" s="46">
        <v>29769232</v>
      </c>
      <c r="I306" s="46">
        <v>395606</v>
      </c>
      <c r="J306" s="46">
        <v>7155</v>
      </c>
      <c r="K306" s="46"/>
      <c r="L306" s="46"/>
      <c r="M306" s="46"/>
      <c r="N306" s="46"/>
      <c r="O306" s="46"/>
      <c r="P306" s="46">
        <v>4454</v>
      </c>
      <c r="Q306" s="46"/>
      <c r="R306" s="46"/>
      <c r="S306" s="46">
        <f t="shared" si="14"/>
        <v>41634548</v>
      </c>
      <c r="T306" s="46">
        <v>396877</v>
      </c>
      <c r="U306" s="46">
        <v>1991556</v>
      </c>
      <c r="V306" s="46">
        <v>351191</v>
      </c>
      <c r="W306" s="46">
        <v>3718878</v>
      </c>
      <c r="X306" s="46"/>
      <c r="Y306" s="46">
        <v>4477998</v>
      </c>
      <c r="Z306" s="46">
        <v>267570</v>
      </c>
      <c r="AA306" s="46">
        <v>2047</v>
      </c>
      <c r="AB306" s="46"/>
      <c r="AC306" s="46"/>
      <c r="AD306" s="95">
        <f t="shared" si="12"/>
        <v>11206117</v>
      </c>
      <c r="AE306" s="61">
        <f t="shared" si="13"/>
        <v>52840665</v>
      </c>
    </row>
    <row r="307" spans="1:31" x14ac:dyDescent="0.4">
      <c r="A307" s="22" t="s">
        <v>634</v>
      </c>
      <c r="B307" s="22">
        <v>4</v>
      </c>
      <c r="C307" s="23" t="s">
        <v>635</v>
      </c>
      <c r="D307" s="46">
        <v>414917</v>
      </c>
      <c r="E307" s="46">
        <v>22204269</v>
      </c>
      <c r="F307" s="46">
        <v>1518525</v>
      </c>
      <c r="G307" s="46"/>
      <c r="H307" s="46">
        <v>2730248</v>
      </c>
      <c r="I307" s="46">
        <v>2176556</v>
      </c>
      <c r="J307" s="46"/>
      <c r="K307" s="46"/>
      <c r="L307" s="46"/>
      <c r="M307" s="46"/>
      <c r="N307" s="46"/>
      <c r="O307" s="46">
        <v>7259</v>
      </c>
      <c r="P307" s="46"/>
      <c r="Q307" s="46"/>
      <c r="R307" s="46"/>
      <c r="S307" s="46">
        <f t="shared" si="14"/>
        <v>29051774</v>
      </c>
      <c r="T307" s="46">
        <v>183934</v>
      </c>
      <c r="U307" s="46">
        <v>4967814</v>
      </c>
      <c r="V307" s="46">
        <v>570752</v>
      </c>
      <c r="W307" s="46">
        <v>6055070</v>
      </c>
      <c r="X307" s="46"/>
      <c r="Y307" s="46">
        <v>2626957</v>
      </c>
      <c r="Z307" s="46">
        <v>2722778</v>
      </c>
      <c r="AA307" s="46"/>
      <c r="AB307" s="46"/>
      <c r="AC307" s="46"/>
      <c r="AD307" s="95">
        <f t="shared" si="12"/>
        <v>17127305</v>
      </c>
      <c r="AE307" s="61">
        <f t="shared" si="13"/>
        <v>46179079</v>
      </c>
    </row>
    <row r="308" spans="1:31" x14ac:dyDescent="0.4">
      <c r="A308" s="22" t="s">
        <v>636</v>
      </c>
      <c r="B308" s="22">
        <v>3</v>
      </c>
      <c r="C308" s="23" t="s">
        <v>637</v>
      </c>
      <c r="D308" s="46">
        <v>8432846</v>
      </c>
      <c r="E308" s="46">
        <v>26136938</v>
      </c>
      <c r="F308" s="46">
        <v>2353825</v>
      </c>
      <c r="G308" s="46">
        <v>45836</v>
      </c>
      <c r="H308" s="46">
        <v>307298</v>
      </c>
      <c r="I308" s="46">
        <v>2689262</v>
      </c>
      <c r="J308" s="46">
        <v>392058</v>
      </c>
      <c r="K308" s="46">
        <v>108787</v>
      </c>
      <c r="L308" s="46">
        <v>1111</v>
      </c>
      <c r="M308" s="46">
        <v>8069</v>
      </c>
      <c r="N308" s="46"/>
      <c r="O308" s="46">
        <v>217</v>
      </c>
      <c r="P308" s="46">
        <v>1150</v>
      </c>
      <c r="Q308" s="46">
        <v>746</v>
      </c>
      <c r="R308" s="46"/>
      <c r="S308" s="46">
        <f t="shared" si="14"/>
        <v>40478143</v>
      </c>
      <c r="T308" s="46">
        <v>928446</v>
      </c>
      <c r="U308" s="46">
        <v>17402112</v>
      </c>
      <c r="V308" s="46">
        <v>1515391</v>
      </c>
      <c r="W308" s="46">
        <v>1867022</v>
      </c>
      <c r="X308" s="46">
        <v>161206</v>
      </c>
      <c r="Y308" s="46">
        <v>652447</v>
      </c>
      <c r="Z308" s="46">
        <v>5771220</v>
      </c>
      <c r="AA308" s="46"/>
      <c r="AB308" s="46">
        <v>1168</v>
      </c>
      <c r="AC308" s="46">
        <v>393161</v>
      </c>
      <c r="AD308" s="95">
        <f t="shared" si="12"/>
        <v>28692173</v>
      </c>
      <c r="AE308" s="61">
        <f t="shared" si="13"/>
        <v>69170316</v>
      </c>
    </row>
    <row r="309" spans="1:31" x14ac:dyDescent="0.4">
      <c r="A309" s="22" t="s">
        <v>638</v>
      </c>
      <c r="B309" s="22">
        <v>3</v>
      </c>
      <c r="C309" s="23" t="s">
        <v>639</v>
      </c>
      <c r="D309" s="46">
        <v>11140721</v>
      </c>
      <c r="E309" s="46">
        <v>101350484</v>
      </c>
      <c r="F309" s="46">
        <v>5721645</v>
      </c>
      <c r="G309" s="46">
        <v>3407</v>
      </c>
      <c r="H309" s="46">
        <v>2144258</v>
      </c>
      <c r="I309" s="46">
        <v>11122225</v>
      </c>
      <c r="J309" s="46">
        <v>1023175</v>
      </c>
      <c r="K309" s="46">
        <v>17242</v>
      </c>
      <c r="L309" s="46">
        <v>1335</v>
      </c>
      <c r="M309" s="46">
        <v>40961</v>
      </c>
      <c r="N309" s="46"/>
      <c r="O309" s="46">
        <v>1832</v>
      </c>
      <c r="P309" s="46">
        <v>2299</v>
      </c>
      <c r="Q309" s="46"/>
      <c r="R309" s="46">
        <v>4838</v>
      </c>
      <c r="S309" s="46">
        <f t="shared" si="14"/>
        <v>132574422</v>
      </c>
      <c r="T309" s="46">
        <v>4452978</v>
      </c>
      <c r="U309" s="46">
        <v>47290896</v>
      </c>
      <c r="V309" s="46">
        <v>466793</v>
      </c>
      <c r="W309" s="46">
        <v>5702329</v>
      </c>
      <c r="X309" s="46"/>
      <c r="Y309" s="46">
        <v>3375899</v>
      </c>
      <c r="Z309" s="46">
        <v>14999745</v>
      </c>
      <c r="AA309" s="46">
        <v>38573</v>
      </c>
      <c r="AB309" s="46">
        <v>748</v>
      </c>
      <c r="AC309" s="46">
        <v>82820</v>
      </c>
      <c r="AD309" s="95">
        <f t="shared" si="12"/>
        <v>76410781</v>
      </c>
      <c r="AE309" s="61">
        <f t="shared" si="13"/>
        <v>208985203</v>
      </c>
    </row>
    <row r="310" spans="1:31" x14ac:dyDescent="0.4">
      <c r="A310" s="22" t="s">
        <v>640</v>
      </c>
      <c r="B310" s="22">
        <v>4</v>
      </c>
      <c r="C310" s="23" t="s">
        <v>641</v>
      </c>
      <c r="D310" s="46">
        <v>2913395</v>
      </c>
      <c r="E310" s="46">
        <v>34519516</v>
      </c>
      <c r="F310" s="46">
        <v>2169708</v>
      </c>
      <c r="G310" s="46">
        <v>729</v>
      </c>
      <c r="H310" s="46">
        <v>588788</v>
      </c>
      <c r="I310" s="46">
        <v>2048905</v>
      </c>
      <c r="J310" s="46">
        <v>644906</v>
      </c>
      <c r="K310" s="46">
        <v>9619</v>
      </c>
      <c r="L310" s="46">
        <v>738</v>
      </c>
      <c r="M310" s="46">
        <v>27779</v>
      </c>
      <c r="N310" s="46"/>
      <c r="O310" s="46">
        <v>1832</v>
      </c>
      <c r="P310" s="46"/>
      <c r="Q310" s="46"/>
      <c r="R310" s="46"/>
      <c r="S310" s="46">
        <f t="shared" si="14"/>
        <v>42925915</v>
      </c>
      <c r="T310" s="46">
        <v>1175033</v>
      </c>
      <c r="U310" s="46">
        <v>21696737</v>
      </c>
      <c r="V310" s="46">
        <v>22853</v>
      </c>
      <c r="W310" s="46">
        <v>1875146</v>
      </c>
      <c r="X310" s="46"/>
      <c r="Y310" s="46">
        <v>256074</v>
      </c>
      <c r="Z310" s="46">
        <v>6542091</v>
      </c>
      <c r="AA310" s="46"/>
      <c r="AB310" s="46"/>
      <c r="AC310" s="46">
        <v>73964</v>
      </c>
      <c r="AD310" s="95">
        <f t="shared" si="12"/>
        <v>31641898</v>
      </c>
      <c r="AE310" s="61">
        <f t="shared" si="13"/>
        <v>74567813</v>
      </c>
    </row>
    <row r="311" spans="1:31" x14ac:dyDescent="0.4">
      <c r="A311" s="22" t="s">
        <v>642</v>
      </c>
      <c r="B311" s="22">
        <v>3</v>
      </c>
      <c r="C311" s="23" t="s">
        <v>643</v>
      </c>
      <c r="D311" s="46">
        <v>855328</v>
      </c>
      <c r="E311" s="46">
        <v>5929174</v>
      </c>
      <c r="F311" s="46">
        <v>551400</v>
      </c>
      <c r="G311" s="46"/>
      <c r="H311" s="46">
        <v>8991424</v>
      </c>
      <c r="I311" s="46">
        <v>176475</v>
      </c>
      <c r="J311" s="46">
        <v>719</v>
      </c>
      <c r="K311" s="46"/>
      <c r="L311" s="46"/>
      <c r="M311" s="46"/>
      <c r="N311" s="46"/>
      <c r="O311" s="46"/>
      <c r="P311" s="46"/>
      <c r="Q311" s="46"/>
      <c r="R311" s="46"/>
      <c r="S311" s="46">
        <f t="shared" si="14"/>
        <v>16504520</v>
      </c>
      <c r="T311" s="46">
        <v>270358</v>
      </c>
      <c r="U311" s="46">
        <v>1139287</v>
      </c>
      <c r="V311" s="46">
        <v>1175912</v>
      </c>
      <c r="W311" s="46">
        <v>398208</v>
      </c>
      <c r="X311" s="46"/>
      <c r="Y311" s="46">
        <v>482167</v>
      </c>
      <c r="Z311" s="46">
        <v>212121</v>
      </c>
      <c r="AA311" s="46"/>
      <c r="AB311" s="46"/>
      <c r="AC311" s="46"/>
      <c r="AD311" s="95">
        <f t="shared" si="12"/>
        <v>3678053</v>
      </c>
      <c r="AE311" s="61">
        <f t="shared" si="13"/>
        <v>20182573</v>
      </c>
    </row>
    <row r="312" spans="1:31" x14ac:dyDescent="0.4">
      <c r="A312" s="22" t="s">
        <v>644</v>
      </c>
      <c r="B312" s="22">
        <v>3</v>
      </c>
      <c r="C312" s="23" t="s">
        <v>645</v>
      </c>
      <c r="D312" s="46">
        <v>5459723</v>
      </c>
      <c r="E312" s="46">
        <v>945253</v>
      </c>
      <c r="F312" s="46">
        <v>5766080</v>
      </c>
      <c r="G312" s="46"/>
      <c r="H312" s="46">
        <v>68261</v>
      </c>
      <c r="I312" s="46">
        <v>47225</v>
      </c>
      <c r="J312" s="46"/>
      <c r="K312" s="46"/>
      <c r="L312" s="46"/>
      <c r="M312" s="46"/>
      <c r="N312" s="46"/>
      <c r="O312" s="46"/>
      <c r="P312" s="46"/>
      <c r="Q312" s="46"/>
      <c r="R312" s="46"/>
      <c r="S312" s="46">
        <f t="shared" si="14"/>
        <v>12286542</v>
      </c>
      <c r="T312" s="46">
        <v>114655</v>
      </c>
      <c r="U312" s="46">
        <v>411943</v>
      </c>
      <c r="V312" s="46">
        <v>9384</v>
      </c>
      <c r="W312" s="46">
        <v>12926</v>
      </c>
      <c r="X312" s="46"/>
      <c r="Y312" s="46">
        <v>269908</v>
      </c>
      <c r="Z312" s="46">
        <v>266642</v>
      </c>
      <c r="AA312" s="46">
        <v>279</v>
      </c>
      <c r="AB312" s="46"/>
      <c r="AC312" s="46"/>
      <c r="AD312" s="95">
        <f t="shared" si="12"/>
        <v>1085737</v>
      </c>
      <c r="AE312" s="61">
        <f t="shared" si="13"/>
        <v>13372279</v>
      </c>
    </row>
    <row r="313" spans="1:31" x14ac:dyDescent="0.4">
      <c r="A313" s="22" t="s">
        <v>646</v>
      </c>
      <c r="B313" s="22">
        <v>4</v>
      </c>
      <c r="C313" s="23" t="s">
        <v>647</v>
      </c>
      <c r="D313" s="46">
        <v>5287764</v>
      </c>
      <c r="E313" s="46">
        <v>833754</v>
      </c>
      <c r="F313" s="46">
        <v>5753527</v>
      </c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>
        <f t="shared" si="14"/>
        <v>11875045</v>
      </c>
      <c r="T313" s="46">
        <v>65956</v>
      </c>
      <c r="U313" s="46">
        <v>381</v>
      </c>
      <c r="V313" s="46"/>
      <c r="W313" s="46">
        <v>9434</v>
      </c>
      <c r="X313" s="46"/>
      <c r="Y313" s="46"/>
      <c r="Z313" s="46"/>
      <c r="AA313" s="46"/>
      <c r="AB313" s="46"/>
      <c r="AC313" s="46"/>
      <c r="AD313" s="95">
        <f t="shared" si="12"/>
        <v>75771</v>
      </c>
      <c r="AE313" s="61">
        <f t="shared" si="13"/>
        <v>11950816</v>
      </c>
    </row>
    <row r="314" spans="1:31" x14ac:dyDescent="0.4">
      <c r="A314" s="22" t="s">
        <v>648</v>
      </c>
      <c r="B314" s="22">
        <v>2</v>
      </c>
      <c r="C314" s="23" t="s">
        <v>649</v>
      </c>
      <c r="D314" s="46">
        <v>28531859</v>
      </c>
      <c r="E314" s="46">
        <v>656407888</v>
      </c>
      <c r="F314" s="46">
        <v>139055607</v>
      </c>
      <c r="G314" s="46">
        <v>15785063</v>
      </c>
      <c r="H314" s="46">
        <v>44081139</v>
      </c>
      <c r="I314" s="46">
        <v>16466280</v>
      </c>
      <c r="J314" s="46">
        <v>11728679</v>
      </c>
      <c r="K314" s="46">
        <v>9569810</v>
      </c>
      <c r="L314" s="46">
        <v>177630</v>
      </c>
      <c r="M314" s="46">
        <v>15448079</v>
      </c>
      <c r="N314" s="46">
        <v>142206</v>
      </c>
      <c r="O314" s="46">
        <v>226021</v>
      </c>
      <c r="P314" s="46">
        <v>2505621</v>
      </c>
      <c r="Q314" s="46">
        <v>697183</v>
      </c>
      <c r="R314" s="46">
        <v>472125</v>
      </c>
      <c r="S314" s="46">
        <f t="shared" si="14"/>
        <v>941295190</v>
      </c>
      <c r="T314" s="46">
        <v>32720158</v>
      </c>
      <c r="U314" s="46">
        <v>172125261</v>
      </c>
      <c r="V314" s="46">
        <v>44829632</v>
      </c>
      <c r="W314" s="46">
        <v>48326182</v>
      </c>
      <c r="X314" s="46">
        <v>2060417</v>
      </c>
      <c r="Y314" s="46">
        <v>74009784</v>
      </c>
      <c r="Z314" s="46">
        <v>97417207</v>
      </c>
      <c r="AA314" s="46">
        <v>1603251</v>
      </c>
      <c r="AB314" s="46">
        <v>2358080</v>
      </c>
      <c r="AC314" s="46">
        <v>6863085</v>
      </c>
      <c r="AD314" s="95">
        <f t="shared" si="12"/>
        <v>482313057</v>
      </c>
      <c r="AE314" s="61">
        <f t="shared" si="13"/>
        <v>1423608247</v>
      </c>
    </row>
    <row r="315" spans="1:31" x14ac:dyDescent="0.4">
      <c r="A315" s="22" t="s">
        <v>650</v>
      </c>
      <c r="B315" s="22">
        <v>3</v>
      </c>
      <c r="C315" s="23" t="s">
        <v>651</v>
      </c>
      <c r="D315" s="46">
        <v>274883</v>
      </c>
      <c r="E315" s="46">
        <v>4337</v>
      </c>
      <c r="F315" s="46">
        <v>501874</v>
      </c>
      <c r="G315" s="46"/>
      <c r="H315" s="46"/>
      <c r="I315" s="46">
        <v>11007</v>
      </c>
      <c r="J315" s="46"/>
      <c r="K315" s="46"/>
      <c r="L315" s="46"/>
      <c r="M315" s="46"/>
      <c r="N315" s="46"/>
      <c r="O315" s="46"/>
      <c r="P315" s="46"/>
      <c r="Q315" s="46"/>
      <c r="R315" s="46"/>
      <c r="S315" s="46">
        <f t="shared" si="14"/>
        <v>792101</v>
      </c>
      <c r="T315" s="46"/>
      <c r="U315" s="46"/>
      <c r="V315" s="46">
        <v>203931</v>
      </c>
      <c r="W315" s="46"/>
      <c r="X315" s="46"/>
      <c r="Y315" s="46">
        <v>6166</v>
      </c>
      <c r="Z315" s="46">
        <v>73930</v>
      </c>
      <c r="AA315" s="46">
        <v>522</v>
      </c>
      <c r="AB315" s="46"/>
      <c r="AC315" s="46">
        <v>22342</v>
      </c>
      <c r="AD315" s="95">
        <f t="shared" si="12"/>
        <v>306891</v>
      </c>
      <c r="AE315" s="61">
        <f t="shared" si="13"/>
        <v>1098992</v>
      </c>
    </row>
    <row r="316" spans="1:31" x14ac:dyDescent="0.4">
      <c r="A316" s="22" t="s">
        <v>652</v>
      </c>
      <c r="B316" s="22">
        <v>4</v>
      </c>
      <c r="C316" s="23" t="s">
        <v>653</v>
      </c>
      <c r="D316" s="46">
        <v>274383</v>
      </c>
      <c r="E316" s="46">
        <v>3790</v>
      </c>
      <c r="F316" s="46">
        <v>480648</v>
      </c>
      <c r="G316" s="46"/>
      <c r="H316" s="46"/>
      <c r="I316" s="46">
        <v>11007</v>
      </c>
      <c r="J316" s="46"/>
      <c r="K316" s="46"/>
      <c r="L316" s="46"/>
      <c r="M316" s="46"/>
      <c r="N316" s="46"/>
      <c r="O316" s="46"/>
      <c r="P316" s="46"/>
      <c r="Q316" s="46"/>
      <c r="R316" s="46"/>
      <c r="S316" s="46">
        <f t="shared" si="14"/>
        <v>769828</v>
      </c>
      <c r="T316" s="46"/>
      <c r="U316" s="46"/>
      <c r="V316" s="46">
        <v>203931</v>
      </c>
      <c r="W316" s="46"/>
      <c r="X316" s="46"/>
      <c r="Y316" s="46">
        <v>4158</v>
      </c>
      <c r="Z316" s="46">
        <v>69707</v>
      </c>
      <c r="AA316" s="46"/>
      <c r="AB316" s="46"/>
      <c r="AC316" s="46"/>
      <c r="AD316" s="95">
        <f t="shared" si="12"/>
        <v>277796</v>
      </c>
      <c r="AE316" s="61">
        <f t="shared" si="13"/>
        <v>1047624</v>
      </c>
    </row>
    <row r="317" spans="1:31" x14ac:dyDescent="0.4">
      <c r="A317" s="22" t="s">
        <v>654</v>
      </c>
      <c r="B317" s="22">
        <v>4</v>
      </c>
      <c r="C317" s="23" t="s">
        <v>655</v>
      </c>
      <c r="D317" s="46">
        <v>500</v>
      </c>
      <c r="E317" s="46">
        <v>547</v>
      </c>
      <c r="F317" s="46">
        <v>21226</v>
      </c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>
        <f t="shared" si="14"/>
        <v>22273</v>
      </c>
      <c r="T317" s="46"/>
      <c r="U317" s="46"/>
      <c r="V317" s="46"/>
      <c r="W317" s="46"/>
      <c r="X317" s="46"/>
      <c r="Y317" s="46">
        <v>2008</v>
      </c>
      <c r="Z317" s="46">
        <v>4223</v>
      </c>
      <c r="AA317" s="46">
        <v>522</v>
      </c>
      <c r="AB317" s="46"/>
      <c r="AC317" s="46"/>
      <c r="AD317" s="95">
        <f t="shared" si="12"/>
        <v>6753</v>
      </c>
      <c r="AE317" s="61">
        <f t="shared" si="13"/>
        <v>29026</v>
      </c>
    </row>
    <row r="318" spans="1:31" x14ac:dyDescent="0.4">
      <c r="A318" s="22" t="s">
        <v>656</v>
      </c>
      <c r="B318" s="22">
        <v>3</v>
      </c>
      <c r="C318" s="23" t="s">
        <v>657</v>
      </c>
      <c r="D318" s="46">
        <v>3523403</v>
      </c>
      <c r="E318" s="46">
        <v>108159055</v>
      </c>
      <c r="F318" s="46">
        <v>118428623</v>
      </c>
      <c r="G318" s="46">
        <v>15480169</v>
      </c>
      <c r="H318" s="46">
        <v>42639044</v>
      </c>
      <c r="I318" s="46">
        <v>2772161</v>
      </c>
      <c r="J318" s="46">
        <v>2698083</v>
      </c>
      <c r="K318" s="46">
        <v>9142578</v>
      </c>
      <c r="L318" s="46">
        <v>175626</v>
      </c>
      <c r="M318" s="46">
        <v>15343254</v>
      </c>
      <c r="N318" s="46">
        <v>142206</v>
      </c>
      <c r="O318" s="46">
        <v>219275</v>
      </c>
      <c r="P318" s="46">
        <v>2331259</v>
      </c>
      <c r="Q318" s="46">
        <v>691566</v>
      </c>
      <c r="R318" s="46">
        <v>457876</v>
      </c>
      <c r="S318" s="46">
        <f t="shared" si="14"/>
        <v>322204178</v>
      </c>
      <c r="T318" s="46">
        <v>17636324</v>
      </c>
      <c r="U318" s="46">
        <v>41693903</v>
      </c>
      <c r="V318" s="46">
        <v>38993767</v>
      </c>
      <c r="W318" s="46">
        <v>24669472</v>
      </c>
      <c r="X318" s="46">
        <v>1989446</v>
      </c>
      <c r="Y318" s="46">
        <v>65917674</v>
      </c>
      <c r="Z318" s="46">
        <v>42843554</v>
      </c>
      <c r="AA318" s="46">
        <v>1280046</v>
      </c>
      <c r="AB318" s="46">
        <v>2355714</v>
      </c>
      <c r="AC318" s="46">
        <v>5011043</v>
      </c>
      <c r="AD318" s="95">
        <f t="shared" si="12"/>
        <v>242390943</v>
      </c>
      <c r="AE318" s="61">
        <f t="shared" si="13"/>
        <v>564595121</v>
      </c>
    </row>
    <row r="319" spans="1:31" x14ac:dyDescent="0.4">
      <c r="A319" s="22" t="s">
        <v>658</v>
      </c>
      <c r="B319" s="22">
        <v>4</v>
      </c>
      <c r="C319" s="23" t="s">
        <v>659</v>
      </c>
      <c r="D319" s="46">
        <v>3455158</v>
      </c>
      <c r="E319" s="46">
        <v>108017931</v>
      </c>
      <c r="F319" s="46">
        <v>116391345</v>
      </c>
      <c r="G319" s="46">
        <v>14911230</v>
      </c>
      <c r="H319" s="46">
        <v>37706637</v>
      </c>
      <c r="I319" s="46">
        <v>2726234</v>
      </c>
      <c r="J319" s="46">
        <v>1735130</v>
      </c>
      <c r="K319" s="46">
        <v>8048621</v>
      </c>
      <c r="L319" s="46">
        <v>157769</v>
      </c>
      <c r="M319" s="46">
        <v>13408382</v>
      </c>
      <c r="N319" s="46">
        <v>141075</v>
      </c>
      <c r="O319" s="46">
        <v>213706</v>
      </c>
      <c r="P319" s="46">
        <v>1767869</v>
      </c>
      <c r="Q319" s="46">
        <v>469521</v>
      </c>
      <c r="R319" s="46">
        <v>293670</v>
      </c>
      <c r="S319" s="46">
        <f t="shared" si="14"/>
        <v>309444278</v>
      </c>
      <c r="T319" s="46">
        <v>17382749</v>
      </c>
      <c r="U319" s="46">
        <v>17365493</v>
      </c>
      <c r="V319" s="46">
        <v>27868348</v>
      </c>
      <c r="W319" s="46">
        <v>21834371</v>
      </c>
      <c r="X319" s="46">
        <v>1834159</v>
      </c>
      <c r="Y319" s="46">
        <v>18088090</v>
      </c>
      <c r="Z319" s="46">
        <v>34158054</v>
      </c>
      <c r="AA319" s="46">
        <v>966850</v>
      </c>
      <c r="AB319" s="46">
        <v>1703664</v>
      </c>
      <c r="AC319" s="46">
        <v>2362934</v>
      </c>
      <c r="AD319" s="95">
        <f t="shared" si="12"/>
        <v>143564712</v>
      </c>
      <c r="AE319" s="61">
        <f t="shared" si="13"/>
        <v>453008990</v>
      </c>
    </row>
    <row r="320" spans="1:31" x14ac:dyDescent="0.4">
      <c r="A320" s="22" t="s">
        <v>660</v>
      </c>
      <c r="B320" s="22">
        <v>5</v>
      </c>
      <c r="C320" s="23" t="s">
        <v>661</v>
      </c>
      <c r="D320" s="46">
        <v>22872</v>
      </c>
      <c r="E320" s="46">
        <v>82670</v>
      </c>
      <c r="F320" s="46">
        <v>4636</v>
      </c>
      <c r="G320" s="46">
        <v>4357339</v>
      </c>
      <c r="H320" s="46">
        <v>6202621</v>
      </c>
      <c r="I320" s="46">
        <v>22101</v>
      </c>
      <c r="J320" s="46">
        <v>1255603</v>
      </c>
      <c r="K320" s="46">
        <v>6973070</v>
      </c>
      <c r="L320" s="46">
        <v>16698</v>
      </c>
      <c r="M320" s="46">
        <v>11359111</v>
      </c>
      <c r="N320" s="46">
        <v>117928</v>
      </c>
      <c r="O320" s="46">
        <v>166482</v>
      </c>
      <c r="P320" s="46">
        <v>28184</v>
      </c>
      <c r="Q320" s="46">
        <v>2835</v>
      </c>
      <c r="R320" s="46"/>
      <c r="S320" s="46">
        <f t="shared" si="14"/>
        <v>30612150</v>
      </c>
      <c r="T320" s="46"/>
      <c r="U320" s="46">
        <v>6443501</v>
      </c>
      <c r="V320" s="46">
        <v>7347039</v>
      </c>
      <c r="W320" s="46">
        <v>15293390</v>
      </c>
      <c r="X320" s="46">
        <v>13898</v>
      </c>
      <c r="Y320" s="46">
        <v>12763</v>
      </c>
      <c r="Z320" s="46">
        <v>274766</v>
      </c>
      <c r="AA320" s="46">
        <v>550</v>
      </c>
      <c r="AB320" s="46"/>
      <c r="AC320" s="46">
        <v>2120107</v>
      </c>
      <c r="AD320" s="95">
        <f t="shared" si="12"/>
        <v>31506014</v>
      </c>
      <c r="AE320" s="61">
        <f t="shared" si="13"/>
        <v>62118164</v>
      </c>
    </row>
    <row r="321" spans="1:31" x14ac:dyDescent="0.4">
      <c r="A321" s="22" t="s">
        <v>662</v>
      </c>
      <c r="B321" s="22">
        <v>4</v>
      </c>
      <c r="C321" s="23" t="s">
        <v>663</v>
      </c>
      <c r="D321" s="46">
        <v>68245</v>
      </c>
      <c r="E321" s="46">
        <v>141124</v>
      </c>
      <c r="F321" s="46">
        <v>2037278</v>
      </c>
      <c r="G321" s="46">
        <v>568939</v>
      </c>
      <c r="H321" s="46">
        <v>4932407</v>
      </c>
      <c r="I321" s="46">
        <v>45647</v>
      </c>
      <c r="J321" s="46">
        <v>962953</v>
      </c>
      <c r="K321" s="46">
        <v>1093957</v>
      </c>
      <c r="L321" s="46">
        <v>17857</v>
      </c>
      <c r="M321" s="46">
        <v>1933731</v>
      </c>
      <c r="N321" s="46">
        <v>1131</v>
      </c>
      <c r="O321" s="46">
        <v>5569</v>
      </c>
      <c r="P321" s="46">
        <v>563390</v>
      </c>
      <c r="Q321" s="46">
        <v>222045</v>
      </c>
      <c r="R321" s="46">
        <v>164206</v>
      </c>
      <c r="S321" s="46">
        <f t="shared" si="14"/>
        <v>12758479</v>
      </c>
      <c r="T321" s="46">
        <v>253575</v>
      </c>
      <c r="U321" s="46">
        <v>24320143</v>
      </c>
      <c r="V321" s="46">
        <v>11125419</v>
      </c>
      <c r="W321" s="46">
        <v>2709288</v>
      </c>
      <c r="X321" s="46">
        <v>155287</v>
      </c>
      <c r="Y321" s="46">
        <v>47645344</v>
      </c>
      <c r="Z321" s="46">
        <v>8685500</v>
      </c>
      <c r="AA321" s="46">
        <v>313196</v>
      </c>
      <c r="AB321" s="46">
        <v>651772</v>
      </c>
      <c r="AC321" s="46">
        <v>2634968</v>
      </c>
      <c r="AD321" s="95">
        <f t="shared" si="12"/>
        <v>98494492</v>
      </c>
      <c r="AE321" s="61">
        <f t="shared" si="13"/>
        <v>111252971</v>
      </c>
    </row>
    <row r="322" spans="1:31" x14ac:dyDescent="0.4">
      <c r="A322" s="22" t="s">
        <v>664</v>
      </c>
      <c r="B322" s="22">
        <v>5</v>
      </c>
      <c r="C322" s="23" t="s">
        <v>665</v>
      </c>
      <c r="D322" s="46">
        <v>29609</v>
      </c>
      <c r="E322" s="46">
        <v>123383</v>
      </c>
      <c r="F322" s="46">
        <v>1978808</v>
      </c>
      <c r="G322" s="46">
        <v>338364</v>
      </c>
      <c r="H322" s="46">
        <v>4423856</v>
      </c>
      <c r="I322" s="46"/>
      <c r="J322" s="46">
        <v>2471</v>
      </c>
      <c r="K322" s="46">
        <v>419249</v>
      </c>
      <c r="L322" s="46">
        <v>16122</v>
      </c>
      <c r="M322" s="46">
        <v>288489</v>
      </c>
      <c r="N322" s="46">
        <v>1131</v>
      </c>
      <c r="O322" s="46">
        <v>2170</v>
      </c>
      <c r="P322" s="46">
        <v>181377</v>
      </c>
      <c r="Q322" s="46"/>
      <c r="R322" s="46">
        <v>48484</v>
      </c>
      <c r="S322" s="46">
        <f t="shared" si="14"/>
        <v>7853513</v>
      </c>
      <c r="T322" s="46"/>
      <c r="U322" s="46">
        <v>1644149</v>
      </c>
      <c r="V322" s="46">
        <v>9982118</v>
      </c>
      <c r="W322" s="46">
        <v>2644940</v>
      </c>
      <c r="X322" s="46">
        <v>17243</v>
      </c>
      <c r="Y322" s="46">
        <v>827536</v>
      </c>
      <c r="Z322" s="46">
        <v>53278</v>
      </c>
      <c r="AA322" s="46">
        <v>10152</v>
      </c>
      <c r="AB322" s="46">
        <v>22182</v>
      </c>
      <c r="AC322" s="46">
        <v>1924638</v>
      </c>
      <c r="AD322" s="95">
        <f t="shared" si="12"/>
        <v>17126236</v>
      </c>
      <c r="AE322" s="61">
        <f t="shared" si="13"/>
        <v>24979749</v>
      </c>
    </row>
    <row r="323" spans="1:31" x14ac:dyDescent="0.4">
      <c r="A323" s="22" t="s">
        <v>666</v>
      </c>
      <c r="B323" s="22">
        <v>4</v>
      </c>
      <c r="C323" s="23" t="s">
        <v>667</v>
      </c>
      <c r="D323" s="46"/>
      <c r="E323" s="46"/>
      <c r="F323" s="46"/>
      <c r="G323" s="46"/>
      <c r="H323" s="46"/>
      <c r="I323" s="46">
        <v>280</v>
      </c>
      <c r="J323" s="46"/>
      <c r="K323" s="46"/>
      <c r="L323" s="46"/>
      <c r="M323" s="46"/>
      <c r="N323" s="46"/>
      <c r="O323" s="46"/>
      <c r="P323" s="46"/>
      <c r="Q323" s="46"/>
      <c r="R323" s="46"/>
      <c r="S323" s="46">
        <f t="shared" si="14"/>
        <v>280</v>
      </c>
      <c r="T323" s="46"/>
      <c r="U323" s="46">
        <v>6987</v>
      </c>
      <c r="V323" s="46"/>
      <c r="W323" s="46">
        <v>125258</v>
      </c>
      <c r="X323" s="46"/>
      <c r="Y323" s="46">
        <v>98620</v>
      </c>
      <c r="Z323" s="46"/>
      <c r="AA323" s="46"/>
      <c r="AB323" s="46">
        <v>278</v>
      </c>
      <c r="AC323" s="46">
        <v>2921</v>
      </c>
      <c r="AD323" s="95">
        <f t="shared" si="12"/>
        <v>234064</v>
      </c>
      <c r="AE323" s="61">
        <f t="shared" si="13"/>
        <v>234344</v>
      </c>
    </row>
    <row r="324" spans="1:31" x14ac:dyDescent="0.4">
      <c r="A324" s="22" t="s">
        <v>668</v>
      </c>
      <c r="B324" s="22">
        <v>5</v>
      </c>
      <c r="C324" s="23" t="s">
        <v>669</v>
      </c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>
        <f t="shared" si="14"/>
        <v>0</v>
      </c>
      <c r="T324" s="46"/>
      <c r="U324" s="46">
        <v>6987</v>
      </c>
      <c r="V324" s="46"/>
      <c r="W324" s="46">
        <v>124793</v>
      </c>
      <c r="X324" s="46"/>
      <c r="Y324" s="46">
        <v>95820</v>
      </c>
      <c r="Z324" s="46"/>
      <c r="AA324" s="46"/>
      <c r="AB324" s="46">
        <v>278</v>
      </c>
      <c r="AC324" s="46">
        <v>2921</v>
      </c>
      <c r="AD324" s="95">
        <f t="shared" si="12"/>
        <v>230799</v>
      </c>
      <c r="AE324" s="61">
        <f t="shared" si="13"/>
        <v>230799</v>
      </c>
    </row>
    <row r="325" spans="1:31" x14ac:dyDescent="0.4">
      <c r="A325" s="22" t="s">
        <v>670</v>
      </c>
      <c r="B325" s="22">
        <v>3</v>
      </c>
      <c r="C325" s="23" t="s">
        <v>671</v>
      </c>
      <c r="D325" s="46">
        <v>23127005</v>
      </c>
      <c r="E325" s="46">
        <v>546198230</v>
      </c>
      <c r="F325" s="46">
        <v>18706138</v>
      </c>
      <c r="G325" s="46">
        <v>302964</v>
      </c>
      <c r="H325" s="46">
        <v>1217968</v>
      </c>
      <c r="I325" s="46">
        <v>13058006</v>
      </c>
      <c r="J325" s="46">
        <v>8728817</v>
      </c>
      <c r="K325" s="46">
        <v>404864</v>
      </c>
      <c r="L325" s="46">
        <v>1451</v>
      </c>
      <c r="M325" s="46">
        <v>104094</v>
      </c>
      <c r="N325" s="46"/>
      <c r="O325" s="46">
        <v>2918</v>
      </c>
      <c r="P325" s="46">
        <v>49828</v>
      </c>
      <c r="Q325" s="46">
        <v>4327</v>
      </c>
      <c r="R325" s="46">
        <v>14249</v>
      </c>
      <c r="S325" s="46">
        <f t="shared" si="14"/>
        <v>611920859</v>
      </c>
      <c r="T325" s="46">
        <v>7362486</v>
      </c>
      <c r="U325" s="46">
        <v>127387052</v>
      </c>
      <c r="V325" s="46">
        <v>1404201</v>
      </c>
      <c r="W325" s="46">
        <v>23250787</v>
      </c>
      <c r="X325" s="46">
        <v>70759</v>
      </c>
      <c r="Y325" s="46">
        <v>7592003</v>
      </c>
      <c r="Z325" s="46">
        <v>53487026</v>
      </c>
      <c r="AA325" s="46">
        <v>85666</v>
      </c>
      <c r="AB325" s="46">
        <v>2366</v>
      </c>
      <c r="AC325" s="46">
        <v>1561622</v>
      </c>
      <c r="AD325" s="95">
        <f t="shared" si="12"/>
        <v>222203968</v>
      </c>
      <c r="AE325" s="61">
        <f t="shared" si="13"/>
        <v>834124827</v>
      </c>
    </row>
    <row r="326" spans="1:31" x14ac:dyDescent="0.4">
      <c r="A326" s="22" t="s">
        <v>672</v>
      </c>
      <c r="B326" s="22">
        <v>3</v>
      </c>
      <c r="C326" s="23" t="s">
        <v>673</v>
      </c>
      <c r="D326" s="46">
        <v>1139804</v>
      </c>
      <c r="E326" s="46">
        <v>597913</v>
      </c>
      <c r="F326" s="46">
        <v>835109</v>
      </c>
      <c r="G326" s="46">
        <v>1407</v>
      </c>
      <c r="H326" s="46">
        <v>87282</v>
      </c>
      <c r="I326" s="46">
        <v>537794</v>
      </c>
      <c r="J326" s="46">
        <v>277737</v>
      </c>
      <c r="K326" s="46">
        <v>17594</v>
      </c>
      <c r="L326" s="46">
        <v>553</v>
      </c>
      <c r="M326" s="46"/>
      <c r="N326" s="46"/>
      <c r="O326" s="46">
        <v>3426</v>
      </c>
      <c r="P326" s="46"/>
      <c r="Q326" s="46">
        <v>1290</v>
      </c>
      <c r="R326" s="46"/>
      <c r="S326" s="46">
        <f t="shared" si="14"/>
        <v>3499909</v>
      </c>
      <c r="T326" s="46">
        <v>439977</v>
      </c>
      <c r="U326" s="46">
        <v>2806377</v>
      </c>
      <c r="V326" s="46">
        <v>13558</v>
      </c>
      <c r="W326" s="46">
        <v>144547</v>
      </c>
      <c r="X326" s="46">
        <v>212</v>
      </c>
      <c r="Y326" s="46">
        <v>344484</v>
      </c>
      <c r="Z326" s="46">
        <v>871863</v>
      </c>
      <c r="AA326" s="46">
        <v>144250</v>
      </c>
      <c r="AB326" s="46"/>
      <c r="AC326" s="46">
        <v>100750</v>
      </c>
      <c r="AD326" s="95">
        <f t="shared" si="12"/>
        <v>4866018</v>
      </c>
      <c r="AE326" s="61">
        <f t="shared" si="13"/>
        <v>8365927</v>
      </c>
    </row>
    <row r="327" spans="1:31" x14ac:dyDescent="0.4">
      <c r="A327" s="22" t="s">
        <v>674</v>
      </c>
      <c r="B327" s="22">
        <v>4</v>
      </c>
      <c r="C327" s="23" t="s">
        <v>675</v>
      </c>
      <c r="D327" s="46">
        <v>993350</v>
      </c>
      <c r="E327" s="46">
        <v>109833</v>
      </c>
      <c r="F327" s="46">
        <v>419143</v>
      </c>
      <c r="G327" s="46">
        <v>1407</v>
      </c>
      <c r="H327" s="46">
        <v>76691</v>
      </c>
      <c r="I327" s="46">
        <v>344544</v>
      </c>
      <c r="J327" s="46">
        <v>476</v>
      </c>
      <c r="K327" s="46">
        <v>16397</v>
      </c>
      <c r="L327" s="46">
        <v>300</v>
      </c>
      <c r="M327" s="46"/>
      <c r="N327" s="46"/>
      <c r="O327" s="46">
        <v>3426</v>
      </c>
      <c r="P327" s="46"/>
      <c r="Q327" s="46"/>
      <c r="R327" s="46"/>
      <c r="S327" s="46">
        <f t="shared" si="14"/>
        <v>1965567</v>
      </c>
      <c r="T327" s="46">
        <v>8094</v>
      </c>
      <c r="U327" s="46">
        <v>1017113</v>
      </c>
      <c r="V327" s="46"/>
      <c r="W327" s="46">
        <v>104578</v>
      </c>
      <c r="X327" s="46"/>
      <c r="Y327" s="46">
        <v>311434</v>
      </c>
      <c r="Z327" s="46">
        <v>11374</v>
      </c>
      <c r="AA327" s="46">
        <v>144250</v>
      </c>
      <c r="AB327" s="46"/>
      <c r="AC327" s="46">
        <v>100499</v>
      </c>
      <c r="AD327" s="95">
        <f t="shared" si="12"/>
        <v>1697342</v>
      </c>
      <c r="AE327" s="61">
        <f t="shared" si="13"/>
        <v>3662909</v>
      </c>
    </row>
    <row r="328" spans="1:31" x14ac:dyDescent="0.4">
      <c r="A328" s="22" t="s">
        <v>676</v>
      </c>
      <c r="B328" s="22">
        <v>3</v>
      </c>
      <c r="C328" s="23" t="s">
        <v>677</v>
      </c>
      <c r="D328" s="46">
        <v>4073</v>
      </c>
      <c r="E328" s="46">
        <v>305926</v>
      </c>
      <c r="F328" s="46">
        <v>103482</v>
      </c>
      <c r="G328" s="46"/>
      <c r="H328" s="46">
        <v>3669</v>
      </c>
      <c r="I328" s="46">
        <v>1258</v>
      </c>
      <c r="J328" s="46">
        <v>13929</v>
      </c>
      <c r="K328" s="46">
        <v>465</v>
      </c>
      <c r="L328" s="46"/>
      <c r="M328" s="46"/>
      <c r="N328" s="46"/>
      <c r="O328" s="46">
        <v>402</v>
      </c>
      <c r="P328" s="46">
        <v>124534</v>
      </c>
      <c r="Q328" s="46"/>
      <c r="R328" s="46"/>
      <c r="S328" s="46">
        <f t="shared" si="14"/>
        <v>557738</v>
      </c>
      <c r="T328" s="46">
        <v>240</v>
      </c>
      <c r="U328" s="46">
        <v>9509</v>
      </c>
      <c r="V328" s="46">
        <v>5166</v>
      </c>
      <c r="W328" s="46">
        <v>2095</v>
      </c>
      <c r="X328" s="46"/>
      <c r="Y328" s="46">
        <v>22222</v>
      </c>
      <c r="Z328" s="46">
        <v>9798</v>
      </c>
      <c r="AA328" s="46">
        <v>92767</v>
      </c>
      <c r="AB328" s="46"/>
      <c r="AC328" s="46">
        <v>164067</v>
      </c>
      <c r="AD328" s="95">
        <f t="shared" ref="AD328:AD391" si="15">SUM(T328:AC328)</f>
        <v>305864</v>
      </c>
      <c r="AE328" s="61">
        <f t="shared" ref="AE328:AE391" si="16">S328+AD328</f>
        <v>863602</v>
      </c>
    </row>
    <row r="329" spans="1:31" x14ac:dyDescent="0.4">
      <c r="A329" s="22" t="s">
        <v>678</v>
      </c>
      <c r="B329" s="22">
        <v>4</v>
      </c>
      <c r="C329" s="23" t="s">
        <v>679</v>
      </c>
      <c r="D329" s="46"/>
      <c r="E329" s="46"/>
      <c r="F329" s="46"/>
      <c r="G329" s="46"/>
      <c r="H329" s="46">
        <v>244</v>
      </c>
      <c r="I329" s="46">
        <v>312</v>
      </c>
      <c r="J329" s="46">
        <v>13929</v>
      </c>
      <c r="K329" s="46">
        <v>465</v>
      </c>
      <c r="L329" s="46"/>
      <c r="M329" s="46"/>
      <c r="N329" s="46"/>
      <c r="O329" s="46"/>
      <c r="P329" s="46">
        <v>124534</v>
      </c>
      <c r="Q329" s="46"/>
      <c r="R329" s="46"/>
      <c r="S329" s="46">
        <f t="shared" ref="S329:S392" si="17">SUM(D329:R329)</f>
        <v>139484</v>
      </c>
      <c r="T329" s="46"/>
      <c r="U329" s="46">
        <v>8111</v>
      </c>
      <c r="V329" s="46"/>
      <c r="W329" s="46">
        <v>1786</v>
      </c>
      <c r="X329" s="46"/>
      <c r="Y329" s="46">
        <v>21762</v>
      </c>
      <c r="Z329" s="46"/>
      <c r="AA329" s="46">
        <v>92767</v>
      </c>
      <c r="AB329" s="46"/>
      <c r="AC329" s="46">
        <v>164067</v>
      </c>
      <c r="AD329" s="95">
        <f t="shared" si="15"/>
        <v>288493</v>
      </c>
      <c r="AE329" s="61">
        <f t="shared" si="16"/>
        <v>427977</v>
      </c>
    </row>
    <row r="330" spans="1:31" x14ac:dyDescent="0.4">
      <c r="A330" s="22" t="s">
        <v>680</v>
      </c>
      <c r="B330" s="22">
        <v>3</v>
      </c>
      <c r="C330" s="23" t="s">
        <v>681</v>
      </c>
      <c r="D330" s="46">
        <v>229754</v>
      </c>
      <c r="E330" s="46">
        <v>96617</v>
      </c>
      <c r="F330" s="46">
        <v>132367</v>
      </c>
      <c r="G330" s="46"/>
      <c r="H330" s="46">
        <v>49103</v>
      </c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>
        <f t="shared" si="17"/>
        <v>507841</v>
      </c>
      <c r="T330" s="46">
        <v>7168917</v>
      </c>
      <c r="U330" s="46">
        <v>16138</v>
      </c>
      <c r="V330" s="46">
        <v>640201</v>
      </c>
      <c r="W330" s="46">
        <v>122829</v>
      </c>
      <c r="X330" s="46"/>
      <c r="Y330" s="46">
        <v>7453</v>
      </c>
      <c r="Z330" s="46">
        <v>2095</v>
      </c>
      <c r="AA330" s="46"/>
      <c r="AB330" s="46"/>
      <c r="AC330" s="46"/>
      <c r="AD330" s="95">
        <f t="shared" si="15"/>
        <v>7957633</v>
      </c>
      <c r="AE330" s="61">
        <f t="shared" si="16"/>
        <v>8465474</v>
      </c>
    </row>
    <row r="331" spans="1:31" x14ac:dyDescent="0.4">
      <c r="A331" s="22" t="s">
        <v>682</v>
      </c>
      <c r="B331" s="22">
        <v>3</v>
      </c>
      <c r="C331" s="23" t="s">
        <v>683</v>
      </c>
      <c r="D331" s="46">
        <v>3332</v>
      </c>
      <c r="E331" s="46"/>
      <c r="F331" s="46"/>
      <c r="G331" s="46"/>
      <c r="H331" s="46">
        <v>1873</v>
      </c>
      <c r="I331" s="46"/>
      <c r="J331" s="46"/>
      <c r="K331" s="46">
        <v>3869</v>
      </c>
      <c r="L331" s="46"/>
      <c r="M331" s="46"/>
      <c r="N331" s="46"/>
      <c r="O331" s="46"/>
      <c r="P331" s="46"/>
      <c r="Q331" s="46"/>
      <c r="R331" s="46"/>
      <c r="S331" s="46">
        <f t="shared" si="17"/>
        <v>9074</v>
      </c>
      <c r="T331" s="46">
        <v>678</v>
      </c>
      <c r="U331" s="46">
        <v>4860</v>
      </c>
      <c r="V331" s="46">
        <v>3144249</v>
      </c>
      <c r="W331" s="46"/>
      <c r="X331" s="46"/>
      <c r="Y331" s="46">
        <v>6172</v>
      </c>
      <c r="Z331" s="46"/>
      <c r="AA331" s="46"/>
      <c r="AB331" s="46"/>
      <c r="AC331" s="46">
        <v>205</v>
      </c>
      <c r="AD331" s="95">
        <f t="shared" si="15"/>
        <v>3156164</v>
      </c>
      <c r="AE331" s="61">
        <f t="shared" si="16"/>
        <v>3165238</v>
      </c>
    </row>
    <row r="332" spans="1:31" x14ac:dyDescent="0.4">
      <c r="A332" s="22" t="s">
        <v>684</v>
      </c>
      <c r="B332" s="22">
        <v>4</v>
      </c>
      <c r="C332" s="23" t="s">
        <v>685</v>
      </c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>
        <f t="shared" si="17"/>
        <v>0</v>
      </c>
      <c r="T332" s="46"/>
      <c r="U332" s="46"/>
      <c r="V332" s="46">
        <v>2817549</v>
      </c>
      <c r="W332" s="46"/>
      <c r="X332" s="46"/>
      <c r="Y332" s="46">
        <v>246</v>
      </c>
      <c r="Z332" s="46"/>
      <c r="AA332" s="46"/>
      <c r="AB332" s="46"/>
      <c r="AC332" s="46"/>
      <c r="AD332" s="95">
        <f t="shared" si="15"/>
        <v>2817795</v>
      </c>
      <c r="AE332" s="61">
        <f t="shared" si="16"/>
        <v>2817795</v>
      </c>
    </row>
    <row r="333" spans="1:31" x14ac:dyDescent="0.4">
      <c r="A333" s="22" t="s">
        <v>686</v>
      </c>
      <c r="B333" s="22">
        <v>5</v>
      </c>
      <c r="C333" s="23" t="s">
        <v>687</v>
      </c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>
        <f t="shared" si="17"/>
        <v>0</v>
      </c>
      <c r="T333" s="46"/>
      <c r="U333" s="46"/>
      <c r="V333" s="46">
        <v>2817549</v>
      </c>
      <c r="W333" s="46"/>
      <c r="X333" s="46"/>
      <c r="Y333" s="46"/>
      <c r="Z333" s="46"/>
      <c r="AA333" s="46"/>
      <c r="AB333" s="46"/>
      <c r="AC333" s="46"/>
      <c r="AD333" s="95">
        <f t="shared" si="15"/>
        <v>2817549</v>
      </c>
      <c r="AE333" s="61">
        <f t="shared" si="16"/>
        <v>2817549</v>
      </c>
    </row>
    <row r="334" spans="1:31" x14ac:dyDescent="0.4">
      <c r="A334" s="24" t="s">
        <v>688</v>
      </c>
      <c r="B334" s="24">
        <v>1</v>
      </c>
      <c r="C334" s="25" t="s">
        <v>689</v>
      </c>
      <c r="D334" s="93">
        <v>10008771</v>
      </c>
      <c r="E334" s="93">
        <v>117248231</v>
      </c>
      <c r="F334" s="93">
        <v>10152159</v>
      </c>
      <c r="G334" s="93">
        <v>66930</v>
      </c>
      <c r="H334" s="93">
        <v>17192150</v>
      </c>
      <c r="I334" s="93">
        <v>5416768</v>
      </c>
      <c r="J334" s="93">
        <v>699729</v>
      </c>
      <c r="K334" s="93">
        <v>482764</v>
      </c>
      <c r="L334" s="93">
        <v>1468</v>
      </c>
      <c r="M334" s="93">
        <v>1784535</v>
      </c>
      <c r="N334" s="93"/>
      <c r="O334" s="93">
        <v>712250</v>
      </c>
      <c r="P334" s="93">
        <v>231</v>
      </c>
      <c r="Q334" s="93">
        <v>261</v>
      </c>
      <c r="R334" s="93"/>
      <c r="S334" s="93">
        <f t="shared" si="17"/>
        <v>163766247</v>
      </c>
      <c r="T334" s="93">
        <v>18754490</v>
      </c>
      <c r="U334" s="93">
        <v>18641239</v>
      </c>
      <c r="V334" s="93">
        <v>3377143</v>
      </c>
      <c r="W334" s="93">
        <v>4568488</v>
      </c>
      <c r="X334" s="93">
        <v>10131</v>
      </c>
      <c r="Y334" s="93">
        <v>16976502</v>
      </c>
      <c r="Z334" s="93">
        <v>6869407</v>
      </c>
      <c r="AA334" s="93">
        <v>89076</v>
      </c>
      <c r="AB334" s="93">
        <v>4962</v>
      </c>
      <c r="AC334" s="93">
        <v>926276</v>
      </c>
      <c r="AD334" s="94">
        <f t="shared" si="15"/>
        <v>70217714</v>
      </c>
      <c r="AE334" s="93">
        <f t="shared" si="16"/>
        <v>233983961</v>
      </c>
    </row>
    <row r="335" spans="1:31" x14ac:dyDescent="0.4">
      <c r="A335" s="22" t="s">
        <v>690</v>
      </c>
      <c r="B335" s="22">
        <v>2</v>
      </c>
      <c r="C335" s="23" t="s">
        <v>691</v>
      </c>
      <c r="D335" s="46">
        <v>24028</v>
      </c>
      <c r="E335" s="46">
        <v>48163</v>
      </c>
      <c r="F335" s="46">
        <v>83142</v>
      </c>
      <c r="G335" s="46"/>
      <c r="H335" s="46">
        <v>15645</v>
      </c>
      <c r="I335" s="46">
        <v>3791</v>
      </c>
      <c r="J335" s="46">
        <v>240</v>
      </c>
      <c r="K335" s="46">
        <v>1604</v>
      </c>
      <c r="L335" s="46"/>
      <c r="M335" s="46">
        <v>1234</v>
      </c>
      <c r="N335" s="46"/>
      <c r="O335" s="46"/>
      <c r="P335" s="46"/>
      <c r="Q335" s="46"/>
      <c r="R335" s="46"/>
      <c r="S335" s="46">
        <f t="shared" si="17"/>
        <v>177847</v>
      </c>
      <c r="T335" s="46">
        <v>8515</v>
      </c>
      <c r="U335" s="46">
        <v>91419</v>
      </c>
      <c r="V335" s="46">
        <v>6862</v>
      </c>
      <c r="W335" s="46">
        <v>4638</v>
      </c>
      <c r="X335" s="46"/>
      <c r="Y335" s="46">
        <v>12404</v>
      </c>
      <c r="Z335" s="46">
        <v>37822</v>
      </c>
      <c r="AA335" s="46">
        <v>3702</v>
      </c>
      <c r="AB335" s="46"/>
      <c r="AC335" s="46">
        <v>251</v>
      </c>
      <c r="AD335" s="95">
        <f t="shared" si="15"/>
        <v>165613</v>
      </c>
      <c r="AE335" s="61">
        <f t="shared" si="16"/>
        <v>343460</v>
      </c>
    </row>
    <row r="336" spans="1:31" x14ac:dyDescent="0.4">
      <c r="A336" s="22" t="s">
        <v>692</v>
      </c>
      <c r="B336" s="22">
        <v>2</v>
      </c>
      <c r="C336" s="23" t="s">
        <v>693</v>
      </c>
      <c r="D336" s="46">
        <v>497883</v>
      </c>
      <c r="E336" s="46">
        <v>13875978</v>
      </c>
      <c r="F336" s="46">
        <v>1228243</v>
      </c>
      <c r="G336" s="46">
        <v>201</v>
      </c>
      <c r="H336" s="46">
        <v>273544</v>
      </c>
      <c r="I336" s="46">
        <v>1352163</v>
      </c>
      <c r="J336" s="46">
        <v>82093</v>
      </c>
      <c r="K336" s="46">
        <v>18031</v>
      </c>
      <c r="L336" s="46"/>
      <c r="M336" s="46">
        <v>173511</v>
      </c>
      <c r="N336" s="46"/>
      <c r="O336" s="46">
        <v>1144</v>
      </c>
      <c r="P336" s="46"/>
      <c r="Q336" s="46"/>
      <c r="R336" s="46"/>
      <c r="S336" s="46">
        <f t="shared" si="17"/>
        <v>17502791</v>
      </c>
      <c r="T336" s="46">
        <v>1121857</v>
      </c>
      <c r="U336" s="46">
        <v>3709709</v>
      </c>
      <c r="V336" s="46">
        <v>113597</v>
      </c>
      <c r="W336" s="46">
        <v>290445</v>
      </c>
      <c r="X336" s="46"/>
      <c r="Y336" s="46">
        <v>394784</v>
      </c>
      <c r="Z336" s="46">
        <v>1925167</v>
      </c>
      <c r="AA336" s="46">
        <v>1595</v>
      </c>
      <c r="AB336" s="46"/>
      <c r="AC336" s="46">
        <v>6563</v>
      </c>
      <c r="AD336" s="95">
        <f t="shared" si="15"/>
        <v>7563717</v>
      </c>
      <c r="AE336" s="61">
        <f t="shared" si="16"/>
        <v>25066508</v>
      </c>
    </row>
    <row r="337" spans="1:31" x14ac:dyDescent="0.4">
      <c r="A337" s="22" t="s">
        <v>694</v>
      </c>
      <c r="B337" s="22">
        <v>3</v>
      </c>
      <c r="C337" s="23" t="s">
        <v>695</v>
      </c>
      <c r="D337" s="46">
        <v>494334</v>
      </c>
      <c r="E337" s="46">
        <v>13857765</v>
      </c>
      <c r="F337" s="46">
        <v>1228243</v>
      </c>
      <c r="G337" s="46">
        <v>201</v>
      </c>
      <c r="H337" s="46">
        <v>269442</v>
      </c>
      <c r="I337" s="46">
        <v>1352163</v>
      </c>
      <c r="J337" s="46">
        <v>81117</v>
      </c>
      <c r="K337" s="46">
        <v>18031</v>
      </c>
      <c r="L337" s="46"/>
      <c r="M337" s="46">
        <v>167911</v>
      </c>
      <c r="N337" s="46"/>
      <c r="O337" s="46">
        <v>1144</v>
      </c>
      <c r="P337" s="46"/>
      <c r="Q337" s="46"/>
      <c r="R337" s="46"/>
      <c r="S337" s="46">
        <f t="shared" si="17"/>
        <v>17470351</v>
      </c>
      <c r="T337" s="46">
        <v>1121857</v>
      </c>
      <c r="U337" s="46">
        <v>3709433</v>
      </c>
      <c r="V337" s="46">
        <v>113597</v>
      </c>
      <c r="W337" s="46">
        <v>290445</v>
      </c>
      <c r="X337" s="46"/>
      <c r="Y337" s="46">
        <v>394784</v>
      </c>
      <c r="Z337" s="46">
        <v>1925167</v>
      </c>
      <c r="AA337" s="46">
        <v>1595</v>
      </c>
      <c r="AB337" s="46"/>
      <c r="AC337" s="46">
        <v>6563</v>
      </c>
      <c r="AD337" s="95">
        <f t="shared" si="15"/>
        <v>7563441</v>
      </c>
      <c r="AE337" s="61">
        <f t="shared" si="16"/>
        <v>25033792</v>
      </c>
    </row>
    <row r="338" spans="1:31" x14ac:dyDescent="0.4">
      <c r="A338" s="22" t="s">
        <v>696</v>
      </c>
      <c r="B338" s="22">
        <v>2</v>
      </c>
      <c r="C338" s="23" t="s">
        <v>697</v>
      </c>
      <c r="D338" s="46">
        <v>32167</v>
      </c>
      <c r="E338" s="46">
        <v>13422</v>
      </c>
      <c r="F338" s="46">
        <v>3316</v>
      </c>
      <c r="G338" s="46"/>
      <c r="H338" s="46">
        <v>4668</v>
      </c>
      <c r="I338" s="46">
        <v>654</v>
      </c>
      <c r="J338" s="46">
        <v>849</v>
      </c>
      <c r="K338" s="46"/>
      <c r="L338" s="46"/>
      <c r="M338" s="46"/>
      <c r="N338" s="46"/>
      <c r="O338" s="46">
        <v>254</v>
      </c>
      <c r="P338" s="46"/>
      <c r="Q338" s="46"/>
      <c r="R338" s="46"/>
      <c r="S338" s="46">
        <f t="shared" si="17"/>
        <v>55330</v>
      </c>
      <c r="T338" s="46">
        <v>2364</v>
      </c>
      <c r="U338" s="46">
        <v>2061</v>
      </c>
      <c r="V338" s="46">
        <v>645</v>
      </c>
      <c r="W338" s="46">
        <v>3070</v>
      </c>
      <c r="X338" s="46"/>
      <c r="Y338" s="46">
        <v>8734</v>
      </c>
      <c r="Z338" s="46">
        <v>476</v>
      </c>
      <c r="AA338" s="46"/>
      <c r="AB338" s="46"/>
      <c r="AC338" s="46">
        <v>224</v>
      </c>
      <c r="AD338" s="95">
        <f t="shared" si="15"/>
        <v>17574</v>
      </c>
      <c r="AE338" s="61">
        <f t="shared" si="16"/>
        <v>72904</v>
      </c>
    </row>
    <row r="339" spans="1:31" x14ac:dyDescent="0.4">
      <c r="A339" s="22" t="s">
        <v>698</v>
      </c>
      <c r="B339" s="22">
        <v>2</v>
      </c>
      <c r="C339" s="23" t="s">
        <v>699</v>
      </c>
      <c r="D339" s="46">
        <v>18648</v>
      </c>
      <c r="E339" s="46">
        <v>235996</v>
      </c>
      <c r="F339" s="46">
        <v>105690</v>
      </c>
      <c r="G339" s="46"/>
      <c r="H339" s="46">
        <v>96097</v>
      </c>
      <c r="I339" s="46">
        <v>282</v>
      </c>
      <c r="J339" s="46">
        <v>7909</v>
      </c>
      <c r="K339" s="46">
        <v>764</v>
      </c>
      <c r="L339" s="46"/>
      <c r="M339" s="46">
        <v>2474</v>
      </c>
      <c r="N339" s="46"/>
      <c r="O339" s="46">
        <v>7155</v>
      </c>
      <c r="P339" s="46"/>
      <c r="Q339" s="46"/>
      <c r="R339" s="46"/>
      <c r="S339" s="46">
        <f t="shared" si="17"/>
        <v>475015</v>
      </c>
      <c r="T339" s="46">
        <v>27591</v>
      </c>
      <c r="U339" s="46">
        <v>11017</v>
      </c>
      <c r="V339" s="46">
        <v>11020</v>
      </c>
      <c r="W339" s="46">
        <v>17241</v>
      </c>
      <c r="X339" s="46">
        <v>376</v>
      </c>
      <c r="Y339" s="46">
        <v>3938</v>
      </c>
      <c r="Z339" s="46">
        <v>49606</v>
      </c>
      <c r="AA339" s="46">
        <v>1455</v>
      </c>
      <c r="AB339" s="46"/>
      <c r="AC339" s="46">
        <v>11935</v>
      </c>
      <c r="AD339" s="95">
        <f t="shared" si="15"/>
        <v>134179</v>
      </c>
      <c r="AE339" s="61">
        <f t="shared" si="16"/>
        <v>609194</v>
      </c>
    </row>
    <row r="340" spans="1:31" x14ac:dyDescent="0.4">
      <c r="A340" s="22" t="s">
        <v>700</v>
      </c>
      <c r="B340" s="22">
        <v>3</v>
      </c>
      <c r="C340" s="23" t="s">
        <v>701</v>
      </c>
      <c r="D340" s="46">
        <v>6696</v>
      </c>
      <c r="E340" s="46">
        <v>82897</v>
      </c>
      <c r="F340" s="46">
        <v>66393</v>
      </c>
      <c r="G340" s="46"/>
      <c r="H340" s="46">
        <v>24666</v>
      </c>
      <c r="I340" s="46"/>
      <c r="J340" s="46"/>
      <c r="K340" s="46">
        <v>242</v>
      </c>
      <c r="L340" s="46"/>
      <c r="M340" s="46"/>
      <c r="N340" s="46"/>
      <c r="O340" s="46">
        <v>327</v>
      </c>
      <c r="P340" s="46"/>
      <c r="Q340" s="46"/>
      <c r="R340" s="46"/>
      <c r="S340" s="46">
        <f t="shared" si="17"/>
        <v>181221</v>
      </c>
      <c r="T340" s="46">
        <v>4187</v>
      </c>
      <c r="U340" s="46">
        <v>5365</v>
      </c>
      <c r="V340" s="46">
        <v>491</v>
      </c>
      <c r="W340" s="46">
        <v>215</v>
      </c>
      <c r="X340" s="46"/>
      <c r="Y340" s="46"/>
      <c r="Z340" s="46">
        <v>3662</v>
      </c>
      <c r="AA340" s="46"/>
      <c r="AB340" s="46"/>
      <c r="AC340" s="46"/>
      <c r="AD340" s="95">
        <f t="shared" si="15"/>
        <v>13920</v>
      </c>
      <c r="AE340" s="61">
        <f t="shared" si="16"/>
        <v>195141</v>
      </c>
    </row>
    <row r="341" spans="1:31" x14ac:dyDescent="0.4">
      <c r="A341" s="22" t="s">
        <v>702</v>
      </c>
      <c r="B341" s="22">
        <v>4</v>
      </c>
      <c r="C341" s="23" t="s">
        <v>703</v>
      </c>
      <c r="D341" s="46"/>
      <c r="E341" s="46">
        <v>5513</v>
      </c>
      <c r="F341" s="46">
        <v>22593</v>
      </c>
      <c r="G341" s="46"/>
      <c r="H341" s="46">
        <v>6443</v>
      </c>
      <c r="I341" s="46"/>
      <c r="J341" s="46"/>
      <c r="K341" s="46">
        <v>242</v>
      </c>
      <c r="L341" s="46"/>
      <c r="M341" s="46"/>
      <c r="N341" s="46"/>
      <c r="O341" s="46"/>
      <c r="P341" s="46"/>
      <c r="Q341" s="46"/>
      <c r="R341" s="46"/>
      <c r="S341" s="46">
        <f t="shared" si="17"/>
        <v>34791</v>
      </c>
      <c r="T341" s="46">
        <v>4187</v>
      </c>
      <c r="U341" s="46"/>
      <c r="V341" s="46"/>
      <c r="W341" s="46"/>
      <c r="X341" s="46"/>
      <c r="Y341" s="46"/>
      <c r="Z341" s="46">
        <v>346</v>
      </c>
      <c r="AA341" s="46"/>
      <c r="AB341" s="46"/>
      <c r="AC341" s="46"/>
      <c r="AD341" s="95">
        <f t="shared" si="15"/>
        <v>4533</v>
      </c>
      <c r="AE341" s="61">
        <f t="shared" si="16"/>
        <v>39324</v>
      </c>
    </row>
    <row r="342" spans="1:31" x14ac:dyDescent="0.4">
      <c r="A342" s="22" t="s">
        <v>704</v>
      </c>
      <c r="B342" s="22">
        <v>4</v>
      </c>
      <c r="C342" s="23" t="s">
        <v>705</v>
      </c>
      <c r="D342" s="46"/>
      <c r="E342" s="46">
        <v>281</v>
      </c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>
        <f t="shared" si="17"/>
        <v>281</v>
      </c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95">
        <f t="shared" si="15"/>
        <v>0</v>
      </c>
      <c r="AE342" s="61">
        <f t="shared" si="16"/>
        <v>281</v>
      </c>
    </row>
    <row r="343" spans="1:31" x14ac:dyDescent="0.4">
      <c r="A343" s="22" t="s">
        <v>706</v>
      </c>
      <c r="B343" s="22">
        <v>4</v>
      </c>
      <c r="C343" s="23" t="s">
        <v>707</v>
      </c>
      <c r="D343" s="46">
        <v>323</v>
      </c>
      <c r="E343" s="46">
        <v>68659</v>
      </c>
      <c r="F343" s="46">
        <v>29813</v>
      </c>
      <c r="G343" s="46"/>
      <c r="H343" s="46">
        <v>11148</v>
      </c>
      <c r="I343" s="46"/>
      <c r="J343" s="46"/>
      <c r="K343" s="46"/>
      <c r="L343" s="46"/>
      <c r="M343" s="46"/>
      <c r="N343" s="46"/>
      <c r="O343" s="46">
        <v>327</v>
      </c>
      <c r="P343" s="46"/>
      <c r="Q343" s="46"/>
      <c r="R343" s="46"/>
      <c r="S343" s="46">
        <f t="shared" si="17"/>
        <v>110270</v>
      </c>
      <c r="T343" s="46"/>
      <c r="U343" s="46">
        <v>2961</v>
      </c>
      <c r="V343" s="46"/>
      <c r="W343" s="46">
        <v>215</v>
      </c>
      <c r="X343" s="46"/>
      <c r="Y343" s="46"/>
      <c r="Z343" s="46"/>
      <c r="AA343" s="46"/>
      <c r="AB343" s="46"/>
      <c r="AC343" s="46"/>
      <c r="AD343" s="95">
        <f t="shared" si="15"/>
        <v>3176</v>
      </c>
      <c r="AE343" s="61">
        <f t="shared" si="16"/>
        <v>113446</v>
      </c>
    </row>
    <row r="344" spans="1:31" x14ac:dyDescent="0.4">
      <c r="A344" s="22" t="s">
        <v>708</v>
      </c>
      <c r="B344" s="22">
        <v>3</v>
      </c>
      <c r="C344" s="23" t="s">
        <v>709</v>
      </c>
      <c r="D344" s="46">
        <v>489</v>
      </c>
      <c r="E344" s="46">
        <v>544</v>
      </c>
      <c r="F344" s="46"/>
      <c r="G344" s="46"/>
      <c r="H344" s="46">
        <v>570</v>
      </c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>
        <f t="shared" si="17"/>
        <v>1603</v>
      </c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95">
        <f t="shared" si="15"/>
        <v>0</v>
      </c>
      <c r="AE344" s="61">
        <f t="shared" si="16"/>
        <v>1603</v>
      </c>
    </row>
    <row r="345" spans="1:31" x14ac:dyDescent="0.4">
      <c r="A345" s="22" t="s">
        <v>710</v>
      </c>
      <c r="B345" s="22">
        <v>3</v>
      </c>
      <c r="C345" s="23" t="s">
        <v>711</v>
      </c>
      <c r="D345" s="46"/>
      <c r="E345" s="46">
        <v>2548</v>
      </c>
      <c r="F345" s="46">
        <v>1912</v>
      </c>
      <c r="G345" s="46"/>
      <c r="H345" s="46">
        <v>1865</v>
      </c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>
        <f t="shared" si="17"/>
        <v>6325</v>
      </c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95">
        <f t="shared" si="15"/>
        <v>0</v>
      </c>
      <c r="AE345" s="61">
        <f t="shared" si="16"/>
        <v>6325</v>
      </c>
    </row>
    <row r="346" spans="1:31" x14ac:dyDescent="0.4">
      <c r="A346" s="22" t="s">
        <v>712</v>
      </c>
      <c r="B346" s="22">
        <v>3</v>
      </c>
      <c r="C346" s="23" t="s">
        <v>713</v>
      </c>
      <c r="D346" s="46"/>
      <c r="E346" s="46">
        <v>414</v>
      </c>
      <c r="F346" s="46">
        <v>255</v>
      </c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>
        <f t="shared" si="17"/>
        <v>669</v>
      </c>
      <c r="T346" s="46">
        <v>451</v>
      </c>
      <c r="U346" s="46"/>
      <c r="V346" s="46"/>
      <c r="W346" s="46"/>
      <c r="X346" s="46"/>
      <c r="Y346" s="46"/>
      <c r="Z346" s="46"/>
      <c r="AA346" s="46"/>
      <c r="AB346" s="46"/>
      <c r="AC346" s="46"/>
      <c r="AD346" s="95">
        <f t="shared" si="15"/>
        <v>451</v>
      </c>
      <c r="AE346" s="61">
        <f t="shared" si="16"/>
        <v>1120</v>
      </c>
    </row>
    <row r="347" spans="1:31" x14ac:dyDescent="0.4">
      <c r="A347" s="22" t="s">
        <v>714</v>
      </c>
      <c r="B347" s="22">
        <v>3</v>
      </c>
      <c r="C347" s="23" t="s">
        <v>715</v>
      </c>
      <c r="D347" s="46">
        <v>4966</v>
      </c>
      <c r="E347" s="46">
        <v>68535</v>
      </c>
      <c r="F347" s="46">
        <v>19868</v>
      </c>
      <c r="G347" s="46"/>
      <c r="H347" s="46">
        <v>37844</v>
      </c>
      <c r="I347" s="46"/>
      <c r="J347" s="46">
        <v>7909</v>
      </c>
      <c r="K347" s="46"/>
      <c r="L347" s="46"/>
      <c r="M347" s="46">
        <v>502</v>
      </c>
      <c r="N347" s="46"/>
      <c r="O347" s="46">
        <v>6590</v>
      </c>
      <c r="P347" s="46"/>
      <c r="Q347" s="46"/>
      <c r="R347" s="46"/>
      <c r="S347" s="46">
        <f t="shared" si="17"/>
        <v>146214</v>
      </c>
      <c r="T347" s="46">
        <v>4731</v>
      </c>
      <c r="U347" s="46">
        <v>3321</v>
      </c>
      <c r="V347" s="46">
        <v>2255</v>
      </c>
      <c r="W347" s="46">
        <v>15640</v>
      </c>
      <c r="X347" s="46"/>
      <c r="Y347" s="46">
        <v>480</v>
      </c>
      <c r="Z347" s="46">
        <v>31468</v>
      </c>
      <c r="AA347" s="46">
        <v>207</v>
      </c>
      <c r="AB347" s="46"/>
      <c r="AC347" s="46">
        <v>10110</v>
      </c>
      <c r="AD347" s="95">
        <f t="shared" si="15"/>
        <v>68212</v>
      </c>
      <c r="AE347" s="61">
        <f t="shared" si="16"/>
        <v>214426</v>
      </c>
    </row>
    <row r="348" spans="1:31" x14ac:dyDescent="0.4">
      <c r="A348" s="22" t="s">
        <v>716</v>
      </c>
      <c r="B348" s="22">
        <v>4</v>
      </c>
      <c r="C348" s="23" t="s">
        <v>717</v>
      </c>
      <c r="D348" s="46"/>
      <c r="E348" s="46">
        <v>256</v>
      </c>
      <c r="F348" s="46">
        <v>245</v>
      </c>
      <c r="G348" s="46"/>
      <c r="H348" s="46"/>
      <c r="I348" s="46"/>
      <c r="J348" s="46">
        <v>7909</v>
      </c>
      <c r="K348" s="46"/>
      <c r="L348" s="46"/>
      <c r="M348" s="46"/>
      <c r="N348" s="46"/>
      <c r="O348" s="46"/>
      <c r="P348" s="46"/>
      <c r="Q348" s="46"/>
      <c r="R348" s="46"/>
      <c r="S348" s="46">
        <f t="shared" si="17"/>
        <v>8410</v>
      </c>
      <c r="T348" s="46">
        <v>2971</v>
      </c>
      <c r="U348" s="46">
        <v>1132</v>
      </c>
      <c r="V348" s="46"/>
      <c r="W348" s="46">
        <v>10843</v>
      </c>
      <c r="X348" s="46"/>
      <c r="Y348" s="46"/>
      <c r="Z348" s="46">
        <v>30730</v>
      </c>
      <c r="AA348" s="46"/>
      <c r="AB348" s="46"/>
      <c r="AC348" s="46"/>
      <c r="AD348" s="95">
        <f t="shared" si="15"/>
        <v>45676</v>
      </c>
      <c r="AE348" s="61">
        <f t="shared" si="16"/>
        <v>54086</v>
      </c>
    </row>
    <row r="349" spans="1:31" x14ac:dyDescent="0.4">
      <c r="A349" s="22" t="s">
        <v>718</v>
      </c>
      <c r="B349" s="22">
        <v>4</v>
      </c>
      <c r="C349" s="23" t="s">
        <v>719</v>
      </c>
      <c r="D349" s="46">
        <v>2489</v>
      </c>
      <c r="E349" s="46">
        <v>678</v>
      </c>
      <c r="F349" s="46">
        <v>3193</v>
      </c>
      <c r="G349" s="46"/>
      <c r="H349" s="46">
        <v>1144</v>
      </c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>
        <f t="shared" si="17"/>
        <v>7504</v>
      </c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95">
        <f t="shared" si="15"/>
        <v>0</v>
      </c>
      <c r="AE349" s="61">
        <f t="shared" si="16"/>
        <v>7504</v>
      </c>
    </row>
    <row r="350" spans="1:31" x14ac:dyDescent="0.4">
      <c r="A350" s="22" t="s">
        <v>720</v>
      </c>
      <c r="B350" s="22">
        <v>4</v>
      </c>
      <c r="C350" s="23" t="s">
        <v>721</v>
      </c>
      <c r="D350" s="46">
        <v>1070</v>
      </c>
      <c r="E350" s="46">
        <v>21825</v>
      </c>
      <c r="F350" s="46">
        <v>8971</v>
      </c>
      <c r="G350" s="46"/>
      <c r="H350" s="46">
        <v>24471</v>
      </c>
      <c r="I350" s="46"/>
      <c r="J350" s="46"/>
      <c r="K350" s="46"/>
      <c r="L350" s="46"/>
      <c r="M350" s="46">
        <v>502</v>
      </c>
      <c r="N350" s="46"/>
      <c r="O350" s="46">
        <v>2105</v>
      </c>
      <c r="P350" s="46"/>
      <c r="Q350" s="46"/>
      <c r="R350" s="46"/>
      <c r="S350" s="46">
        <f t="shared" si="17"/>
        <v>58944</v>
      </c>
      <c r="T350" s="46"/>
      <c r="U350" s="46">
        <v>1051</v>
      </c>
      <c r="V350" s="46"/>
      <c r="W350" s="46">
        <v>4797</v>
      </c>
      <c r="X350" s="46"/>
      <c r="Y350" s="46">
        <v>210</v>
      </c>
      <c r="Z350" s="46"/>
      <c r="AA350" s="46"/>
      <c r="AB350" s="46"/>
      <c r="AC350" s="46"/>
      <c r="AD350" s="95">
        <f t="shared" si="15"/>
        <v>6058</v>
      </c>
      <c r="AE350" s="61">
        <f t="shared" si="16"/>
        <v>65002</v>
      </c>
    </row>
    <row r="351" spans="1:31" x14ac:dyDescent="0.4">
      <c r="A351" s="22" t="s">
        <v>722</v>
      </c>
      <c r="B351" s="22">
        <v>4</v>
      </c>
      <c r="C351" s="23" t="s">
        <v>723</v>
      </c>
      <c r="D351" s="46">
        <v>261</v>
      </c>
      <c r="E351" s="46">
        <v>2826</v>
      </c>
      <c r="F351" s="46">
        <v>325</v>
      </c>
      <c r="G351" s="46"/>
      <c r="H351" s="46">
        <v>5814</v>
      </c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>
        <f t="shared" si="17"/>
        <v>9226</v>
      </c>
      <c r="T351" s="46"/>
      <c r="U351" s="46">
        <v>726</v>
      </c>
      <c r="V351" s="46">
        <v>985</v>
      </c>
      <c r="W351" s="46"/>
      <c r="X351" s="46"/>
      <c r="Y351" s="46"/>
      <c r="Z351" s="46"/>
      <c r="AA351" s="46"/>
      <c r="AB351" s="46"/>
      <c r="AC351" s="46"/>
      <c r="AD351" s="95">
        <f t="shared" si="15"/>
        <v>1711</v>
      </c>
      <c r="AE351" s="61">
        <f t="shared" si="16"/>
        <v>10937</v>
      </c>
    </row>
    <row r="352" spans="1:31" x14ac:dyDescent="0.4">
      <c r="A352" s="22" t="s">
        <v>724</v>
      </c>
      <c r="B352" s="22">
        <v>3</v>
      </c>
      <c r="C352" s="23" t="s">
        <v>725</v>
      </c>
      <c r="D352" s="46">
        <v>2794</v>
      </c>
      <c r="E352" s="46">
        <v>5969</v>
      </c>
      <c r="F352" s="46">
        <v>772</v>
      </c>
      <c r="G352" s="46"/>
      <c r="H352" s="46">
        <v>5741</v>
      </c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>
        <f t="shared" si="17"/>
        <v>15276</v>
      </c>
      <c r="T352" s="46"/>
      <c r="U352" s="46"/>
      <c r="V352" s="46">
        <v>887</v>
      </c>
      <c r="W352" s="46">
        <v>682</v>
      </c>
      <c r="X352" s="46"/>
      <c r="Y352" s="46">
        <v>508</v>
      </c>
      <c r="Z352" s="46">
        <v>513</v>
      </c>
      <c r="AA352" s="46"/>
      <c r="AB352" s="46"/>
      <c r="AC352" s="46"/>
      <c r="AD352" s="95">
        <f t="shared" si="15"/>
        <v>2590</v>
      </c>
      <c r="AE352" s="61">
        <f t="shared" si="16"/>
        <v>17866</v>
      </c>
    </row>
    <row r="353" spans="1:31" x14ac:dyDescent="0.4">
      <c r="A353" s="22" t="s">
        <v>726</v>
      </c>
      <c r="B353" s="22">
        <v>2</v>
      </c>
      <c r="C353" s="23" t="s">
        <v>727</v>
      </c>
      <c r="D353" s="46">
        <v>4249</v>
      </c>
      <c r="E353" s="46">
        <v>14457</v>
      </c>
      <c r="F353" s="46">
        <v>27248</v>
      </c>
      <c r="G353" s="46"/>
      <c r="H353" s="46">
        <v>123339</v>
      </c>
      <c r="I353" s="46">
        <v>275</v>
      </c>
      <c r="J353" s="46">
        <v>1954</v>
      </c>
      <c r="K353" s="46"/>
      <c r="L353" s="46"/>
      <c r="M353" s="46"/>
      <c r="N353" s="46"/>
      <c r="O353" s="46"/>
      <c r="P353" s="46"/>
      <c r="Q353" s="46"/>
      <c r="R353" s="46"/>
      <c r="S353" s="46">
        <f t="shared" si="17"/>
        <v>171522</v>
      </c>
      <c r="T353" s="46">
        <v>2738</v>
      </c>
      <c r="U353" s="46">
        <v>7214</v>
      </c>
      <c r="V353" s="46">
        <v>319</v>
      </c>
      <c r="W353" s="46">
        <v>1950</v>
      </c>
      <c r="X353" s="46"/>
      <c r="Y353" s="46">
        <v>252</v>
      </c>
      <c r="Z353" s="46">
        <v>285</v>
      </c>
      <c r="AA353" s="46"/>
      <c r="AB353" s="46"/>
      <c r="AC353" s="46"/>
      <c r="AD353" s="95">
        <f t="shared" si="15"/>
        <v>12758</v>
      </c>
      <c r="AE353" s="61">
        <f t="shared" si="16"/>
        <v>184280</v>
      </c>
    </row>
    <row r="354" spans="1:31" x14ac:dyDescent="0.4">
      <c r="A354" s="22" t="s">
        <v>728</v>
      </c>
      <c r="B354" s="22">
        <v>2</v>
      </c>
      <c r="C354" s="23" t="s">
        <v>729</v>
      </c>
      <c r="D354" s="46">
        <v>4478311</v>
      </c>
      <c r="E354" s="46">
        <v>71132033</v>
      </c>
      <c r="F354" s="46">
        <v>3878441</v>
      </c>
      <c r="G354" s="46">
        <v>1726</v>
      </c>
      <c r="H354" s="46">
        <v>9373146</v>
      </c>
      <c r="I354" s="46">
        <v>1977160</v>
      </c>
      <c r="J354" s="46">
        <v>110152</v>
      </c>
      <c r="K354" s="46">
        <v>181789</v>
      </c>
      <c r="L354" s="46"/>
      <c r="M354" s="46">
        <v>1402826</v>
      </c>
      <c r="N354" s="46"/>
      <c r="O354" s="46">
        <v>17357</v>
      </c>
      <c r="P354" s="46">
        <v>231</v>
      </c>
      <c r="Q354" s="46"/>
      <c r="R354" s="46"/>
      <c r="S354" s="46">
        <f t="shared" si="17"/>
        <v>92553172</v>
      </c>
      <c r="T354" s="46">
        <v>5556193</v>
      </c>
      <c r="U354" s="46">
        <v>9364568</v>
      </c>
      <c r="V354" s="46">
        <v>457720</v>
      </c>
      <c r="W354" s="46">
        <v>1357096</v>
      </c>
      <c r="X354" s="46">
        <v>8582</v>
      </c>
      <c r="Y354" s="46">
        <v>9899110</v>
      </c>
      <c r="Z354" s="46">
        <v>2265349</v>
      </c>
      <c r="AA354" s="46">
        <v>5119</v>
      </c>
      <c r="AB354" s="46">
        <v>2742</v>
      </c>
      <c r="AC354" s="46">
        <v>719704</v>
      </c>
      <c r="AD354" s="95">
        <f t="shared" si="15"/>
        <v>29636183</v>
      </c>
      <c r="AE354" s="61">
        <f t="shared" si="16"/>
        <v>122189355</v>
      </c>
    </row>
    <row r="355" spans="1:31" x14ac:dyDescent="0.4">
      <c r="A355" s="22" t="s">
        <v>730</v>
      </c>
      <c r="B355" s="22">
        <v>3</v>
      </c>
      <c r="C355" s="23" t="s">
        <v>731</v>
      </c>
      <c r="D355" s="46">
        <v>4476489</v>
      </c>
      <c r="E355" s="46">
        <v>70745942</v>
      </c>
      <c r="F355" s="46">
        <v>3876737</v>
      </c>
      <c r="G355" s="46">
        <v>1726</v>
      </c>
      <c r="H355" s="46">
        <v>7010349</v>
      </c>
      <c r="I355" s="46">
        <v>1977160</v>
      </c>
      <c r="J355" s="46">
        <v>110152</v>
      </c>
      <c r="K355" s="46">
        <v>181789</v>
      </c>
      <c r="L355" s="46"/>
      <c r="M355" s="46">
        <v>1402826</v>
      </c>
      <c r="N355" s="46"/>
      <c r="O355" s="46">
        <v>17357</v>
      </c>
      <c r="P355" s="46">
        <v>231</v>
      </c>
      <c r="Q355" s="46"/>
      <c r="R355" s="46"/>
      <c r="S355" s="46">
        <f t="shared" si="17"/>
        <v>89800758</v>
      </c>
      <c r="T355" s="46">
        <v>5555298</v>
      </c>
      <c r="U355" s="46">
        <v>9296686</v>
      </c>
      <c r="V355" s="46">
        <v>450170</v>
      </c>
      <c r="W355" s="46">
        <v>817270</v>
      </c>
      <c r="X355" s="46">
        <v>8310</v>
      </c>
      <c r="Y355" s="46">
        <v>9898388</v>
      </c>
      <c r="Z355" s="46">
        <v>2263763</v>
      </c>
      <c r="AA355" s="46">
        <v>5119</v>
      </c>
      <c r="AB355" s="46">
        <v>2742</v>
      </c>
      <c r="AC355" s="46">
        <v>719704</v>
      </c>
      <c r="AD355" s="95">
        <f t="shared" si="15"/>
        <v>29017450</v>
      </c>
      <c r="AE355" s="61">
        <f t="shared" si="16"/>
        <v>118818208</v>
      </c>
    </row>
    <row r="356" spans="1:31" x14ac:dyDescent="0.4">
      <c r="A356" s="22" t="s">
        <v>732</v>
      </c>
      <c r="B356" s="22">
        <v>4</v>
      </c>
      <c r="C356" s="23" t="s">
        <v>733</v>
      </c>
      <c r="D356" s="46">
        <v>6302</v>
      </c>
      <c r="E356" s="46">
        <v>280419</v>
      </c>
      <c r="F356" s="46">
        <v>5133</v>
      </c>
      <c r="G356" s="46"/>
      <c r="H356" s="46">
        <v>119902</v>
      </c>
      <c r="I356" s="46">
        <v>988</v>
      </c>
      <c r="J356" s="46"/>
      <c r="K356" s="46"/>
      <c r="L356" s="46"/>
      <c r="M356" s="46"/>
      <c r="N356" s="46"/>
      <c r="O356" s="46">
        <v>235</v>
      </c>
      <c r="P356" s="46"/>
      <c r="Q356" s="46"/>
      <c r="R356" s="46"/>
      <c r="S356" s="46">
        <f t="shared" si="17"/>
        <v>412979</v>
      </c>
      <c r="T356" s="46">
        <v>26080</v>
      </c>
      <c r="U356" s="46">
        <v>2105</v>
      </c>
      <c r="V356" s="46">
        <v>9432</v>
      </c>
      <c r="W356" s="46">
        <v>76723</v>
      </c>
      <c r="X356" s="46"/>
      <c r="Y356" s="46">
        <v>268</v>
      </c>
      <c r="Z356" s="46"/>
      <c r="AA356" s="46"/>
      <c r="AB356" s="46"/>
      <c r="AC356" s="46"/>
      <c r="AD356" s="95">
        <f t="shared" si="15"/>
        <v>114608</v>
      </c>
      <c r="AE356" s="61">
        <f t="shared" si="16"/>
        <v>527587</v>
      </c>
    </row>
    <row r="357" spans="1:31" x14ac:dyDescent="0.4">
      <c r="A357" s="22" t="s">
        <v>734</v>
      </c>
      <c r="B357" s="22">
        <v>4</v>
      </c>
      <c r="C357" s="23" t="s">
        <v>735</v>
      </c>
      <c r="D357" s="46">
        <v>607833</v>
      </c>
      <c r="E357" s="46">
        <v>158875</v>
      </c>
      <c r="F357" s="46">
        <v>62399</v>
      </c>
      <c r="G357" s="46"/>
      <c r="H357" s="46">
        <v>421216</v>
      </c>
      <c r="I357" s="46">
        <v>2755</v>
      </c>
      <c r="J357" s="46"/>
      <c r="K357" s="46"/>
      <c r="L357" s="46"/>
      <c r="M357" s="46"/>
      <c r="N357" s="46"/>
      <c r="O357" s="46">
        <v>10526</v>
      </c>
      <c r="P357" s="46"/>
      <c r="Q357" s="46"/>
      <c r="R357" s="46"/>
      <c r="S357" s="46">
        <f t="shared" si="17"/>
        <v>1263604</v>
      </c>
      <c r="T357" s="46">
        <v>4059</v>
      </c>
      <c r="U357" s="46">
        <v>34975</v>
      </c>
      <c r="V357" s="46">
        <v>30411</v>
      </c>
      <c r="W357" s="46">
        <v>9573</v>
      </c>
      <c r="X357" s="46"/>
      <c r="Y357" s="46">
        <v>11351</v>
      </c>
      <c r="Z357" s="46">
        <v>11493</v>
      </c>
      <c r="AA357" s="46">
        <v>308</v>
      </c>
      <c r="AB357" s="46">
        <v>1234</v>
      </c>
      <c r="AC357" s="46"/>
      <c r="AD357" s="95">
        <f t="shared" si="15"/>
        <v>103404</v>
      </c>
      <c r="AE357" s="61">
        <f t="shared" si="16"/>
        <v>1367008</v>
      </c>
    </row>
    <row r="358" spans="1:31" x14ac:dyDescent="0.4">
      <c r="A358" s="22" t="s">
        <v>736</v>
      </c>
      <c r="B358" s="22">
        <v>4</v>
      </c>
      <c r="C358" s="23" t="s">
        <v>737</v>
      </c>
      <c r="D358" s="46">
        <v>2542</v>
      </c>
      <c r="E358" s="46">
        <v>6552</v>
      </c>
      <c r="F358" s="46">
        <v>1345</v>
      </c>
      <c r="G358" s="46"/>
      <c r="H358" s="46">
        <v>250</v>
      </c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>
        <f t="shared" si="17"/>
        <v>10689</v>
      </c>
      <c r="T358" s="46"/>
      <c r="U358" s="46">
        <v>21164</v>
      </c>
      <c r="V358" s="46"/>
      <c r="W358" s="46">
        <v>664</v>
      </c>
      <c r="X358" s="46"/>
      <c r="Y358" s="46">
        <v>6563</v>
      </c>
      <c r="Z358" s="46">
        <v>564</v>
      </c>
      <c r="AA358" s="46"/>
      <c r="AB358" s="46"/>
      <c r="AC358" s="46"/>
      <c r="AD358" s="95">
        <f t="shared" si="15"/>
        <v>28955</v>
      </c>
      <c r="AE358" s="61">
        <f t="shared" si="16"/>
        <v>39644</v>
      </c>
    </row>
    <row r="359" spans="1:31" x14ac:dyDescent="0.4">
      <c r="A359" s="22" t="s">
        <v>738</v>
      </c>
      <c r="B359" s="22">
        <v>4</v>
      </c>
      <c r="C359" s="23" t="s">
        <v>739</v>
      </c>
      <c r="D359" s="46">
        <v>12936</v>
      </c>
      <c r="E359" s="46">
        <v>37544</v>
      </c>
      <c r="F359" s="46">
        <v>13213</v>
      </c>
      <c r="G359" s="46"/>
      <c r="H359" s="46">
        <v>99823</v>
      </c>
      <c r="I359" s="46">
        <v>7028</v>
      </c>
      <c r="J359" s="46"/>
      <c r="K359" s="46"/>
      <c r="L359" s="46"/>
      <c r="M359" s="46"/>
      <c r="N359" s="46"/>
      <c r="O359" s="46"/>
      <c r="P359" s="46"/>
      <c r="Q359" s="46"/>
      <c r="R359" s="46"/>
      <c r="S359" s="46">
        <f t="shared" si="17"/>
        <v>170544</v>
      </c>
      <c r="T359" s="46">
        <v>2032</v>
      </c>
      <c r="U359" s="46">
        <v>9720</v>
      </c>
      <c r="V359" s="46"/>
      <c r="W359" s="46">
        <v>1996</v>
      </c>
      <c r="X359" s="46"/>
      <c r="Y359" s="46">
        <v>77649</v>
      </c>
      <c r="Z359" s="46"/>
      <c r="AA359" s="46"/>
      <c r="AB359" s="46"/>
      <c r="AC359" s="46"/>
      <c r="AD359" s="95">
        <f t="shared" si="15"/>
        <v>91397</v>
      </c>
      <c r="AE359" s="61">
        <f t="shared" si="16"/>
        <v>261941</v>
      </c>
    </row>
    <row r="360" spans="1:31" x14ac:dyDescent="0.4">
      <c r="A360" s="22" t="s">
        <v>740</v>
      </c>
      <c r="B360" s="22">
        <v>5</v>
      </c>
      <c r="C360" s="23" t="s">
        <v>741</v>
      </c>
      <c r="D360" s="46">
        <v>12936</v>
      </c>
      <c r="E360" s="46">
        <v>37544</v>
      </c>
      <c r="F360" s="46">
        <v>8542</v>
      </c>
      <c r="G360" s="46"/>
      <c r="H360" s="46"/>
      <c r="I360" s="46">
        <v>6822</v>
      </c>
      <c r="J360" s="46"/>
      <c r="K360" s="46"/>
      <c r="L360" s="46"/>
      <c r="M360" s="46"/>
      <c r="N360" s="46"/>
      <c r="O360" s="46"/>
      <c r="P360" s="46"/>
      <c r="Q360" s="46"/>
      <c r="R360" s="46"/>
      <c r="S360" s="46">
        <f t="shared" si="17"/>
        <v>65844</v>
      </c>
      <c r="T360" s="46">
        <v>2032</v>
      </c>
      <c r="U360" s="46">
        <v>9385</v>
      </c>
      <c r="V360" s="46"/>
      <c r="W360" s="46">
        <v>1709</v>
      </c>
      <c r="X360" s="46"/>
      <c r="Y360" s="46"/>
      <c r="Z360" s="46"/>
      <c r="AA360" s="46"/>
      <c r="AB360" s="46"/>
      <c r="AC360" s="46"/>
      <c r="AD360" s="95">
        <f t="shared" si="15"/>
        <v>13126</v>
      </c>
      <c r="AE360" s="61">
        <f t="shared" si="16"/>
        <v>78970</v>
      </c>
    </row>
    <row r="361" spans="1:31" x14ac:dyDescent="0.4">
      <c r="A361" s="22" t="s">
        <v>742</v>
      </c>
      <c r="B361" s="22">
        <v>4</v>
      </c>
      <c r="C361" s="23" t="s">
        <v>743</v>
      </c>
      <c r="D361" s="46">
        <v>1088</v>
      </c>
      <c r="E361" s="46">
        <v>5580</v>
      </c>
      <c r="F361" s="46">
        <v>1697</v>
      </c>
      <c r="G361" s="46"/>
      <c r="H361" s="46">
        <v>4862</v>
      </c>
      <c r="I361" s="46"/>
      <c r="J361" s="46"/>
      <c r="K361" s="46"/>
      <c r="L361" s="46"/>
      <c r="M361" s="46"/>
      <c r="N361" s="46"/>
      <c r="O361" s="46">
        <v>216</v>
      </c>
      <c r="P361" s="46"/>
      <c r="Q361" s="46"/>
      <c r="R361" s="46"/>
      <c r="S361" s="46">
        <f t="shared" si="17"/>
        <v>13443</v>
      </c>
      <c r="T361" s="46">
        <v>215</v>
      </c>
      <c r="U361" s="46">
        <v>16959</v>
      </c>
      <c r="V361" s="46">
        <v>263</v>
      </c>
      <c r="W361" s="46">
        <v>280</v>
      </c>
      <c r="X361" s="46"/>
      <c r="Y361" s="46">
        <v>377</v>
      </c>
      <c r="Z361" s="46">
        <v>255</v>
      </c>
      <c r="AA361" s="46"/>
      <c r="AB361" s="46"/>
      <c r="AC361" s="46"/>
      <c r="AD361" s="95">
        <f t="shared" si="15"/>
        <v>18349</v>
      </c>
      <c r="AE361" s="61">
        <f t="shared" si="16"/>
        <v>31792</v>
      </c>
    </row>
    <row r="362" spans="1:31" x14ac:dyDescent="0.4">
      <c r="A362" s="22" t="s">
        <v>744</v>
      </c>
      <c r="B362" s="22">
        <v>5</v>
      </c>
      <c r="C362" s="23" t="s">
        <v>745</v>
      </c>
      <c r="D362" s="46">
        <v>1088</v>
      </c>
      <c r="E362" s="46">
        <v>4012</v>
      </c>
      <c r="F362" s="46">
        <v>1697</v>
      </c>
      <c r="G362" s="46"/>
      <c r="H362" s="46">
        <v>1563</v>
      </c>
      <c r="I362" s="46"/>
      <c r="J362" s="46"/>
      <c r="K362" s="46"/>
      <c r="L362" s="46"/>
      <c r="M362" s="46"/>
      <c r="N362" s="46"/>
      <c r="O362" s="46">
        <v>216</v>
      </c>
      <c r="P362" s="46"/>
      <c r="Q362" s="46"/>
      <c r="R362" s="46"/>
      <c r="S362" s="46">
        <f t="shared" si="17"/>
        <v>8576</v>
      </c>
      <c r="T362" s="46">
        <v>215</v>
      </c>
      <c r="U362" s="46">
        <v>768</v>
      </c>
      <c r="V362" s="46">
        <v>263</v>
      </c>
      <c r="W362" s="46">
        <v>280</v>
      </c>
      <c r="X362" s="46"/>
      <c r="Y362" s="46">
        <v>377</v>
      </c>
      <c r="Z362" s="46">
        <v>255</v>
      </c>
      <c r="AA362" s="46"/>
      <c r="AB362" s="46"/>
      <c r="AC362" s="46"/>
      <c r="AD362" s="95">
        <f t="shared" si="15"/>
        <v>2158</v>
      </c>
      <c r="AE362" s="61">
        <f t="shared" si="16"/>
        <v>10734</v>
      </c>
    </row>
    <row r="363" spans="1:31" x14ac:dyDescent="0.4">
      <c r="A363" s="22" t="s">
        <v>746</v>
      </c>
      <c r="B363" s="22">
        <v>4</v>
      </c>
      <c r="C363" s="23" t="s">
        <v>747</v>
      </c>
      <c r="D363" s="46">
        <v>2181831</v>
      </c>
      <c r="E363" s="46">
        <v>12982758</v>
      </c>
      <c r="F363" s="46">
        <v>1411466</v>
      </c>
      <c r="G363" s="46"/>
      <c r="H363" s="46">
        <v>220474</v>
      </c>
      <c r="I363" s="46">
        <v>1707421</v>
      </c>
      <c r="J363" s="46">
        <v>101362</v>
      </c>
      <c r="K363" s="46">
        <v>11840</v>
      </c>
      <c r="L363" s="46"/>
      <c r="M363" s="46">
        <v>1380125</v>
      </c>
      <c r="N363" s="46"/>
      <c r="O363" s="46">
        <v>2668</v>
      </c>
      <c r="P363" s="46"/>
      <c r="Q363" s="46"/>
      <c r="R363" s="46"/>
      <c r="S363" s="46">
        <f t="shared" si="17"/>
        <v>19999945</v>
      </c>
      <c r="T363" s="46">
        <v>2085503</v>
      </c>
      <c r="U363" s="46">
        <v>8600484</v>
      </c>
      <c r="V363" s="46">
        <v>218087</v>
      </c>
      <c r="W363" s="46">
        <v>407142</v>
      </c>
      <c r="X363" s="46">
        <v>488</v>
      </c>
      <c r="Y363" s="46">
        <v>1275786</v>
      </c>
      <c r="Z363" s="46">
        <v>1145497</v>
      </c>
      <c r="AA363" s="46">
        <v>4317</v>
      </c>
      <c r="AB363" s="46">
        <v>1508</v>
      </c>
      <c r="AC363" s="46">
        <v>2098</v>
      </c>
      <c r="AD363" s="95">
        <f t="shared" si="15"/>
        <v>13740910</v>
      </c>
      <c r="AE363" s="61">
        <f t="shared" si="16"/>
        <v>33740855</v>
      </c>
    </row>
    <row r="364" spans="1:31" x14ac:dyDescent="0.4">
      <c r="A364" s="22" t="s">
        <v>748</v>
      </c>
      <c r="B364" s="22">
        <v>5</v>
      </c>
      <c r="C364" s="23" t="s">
        <v>749</v>
      </c>
      <c r="D364" s="46">
        <v>7108</v>
      </c>
      <c r="E364" s="46">
        <v>33370</v>
      </c>
      <c r="F364" s="46">
        <v>11499</v>
      </c>
      <c r="G364" s="46"/>
      <c r="H364" s="46"/>
      <c r="I364" s="46">
        <v>17060</v>
      </c>
      <c r="J364" s="46"/>
      <c r="K364" s="46"/>
      <c r="L364" s="46"/>
      <c r="M364" s="46"/>
      <c r="N364" s="46"/>
      <c r="O364" s="46"/>
      <c r="P364" s="46"/>
      <c r="Q364" s="46"/>
      <c r="R364" s="46"/>
      <c r="S364" s="46">
        <f t="shared" si="17"/>
        <v>69037</v>
      </c>
      <c r="T364" s="46">
        <v>4867</v>
      </c>
      <c r="U364" s="46">
        <v>1890</v>
      </c>
      <c r="V364" s="46"/>
      <c r="W364" s="46"/>
      <c r="X364" s="46"/>
      <c r="Y364" s="46">
        <v>1534</v>
      </c>
      <c r="Z364" s="46"/>
      <c r="AA364" s="46"/>
      <c r="AB364" s="46"/>
      <c r="AC364" s="46"/>
      <c r="AD364" s="95">
        <f t="shared" si="15"/>
        <v>8291</v>
      </c>
      <c r="AE364" s="61">
        <f t="shared" si="16"/>
        <v>77328</v>
      </c>
    </row>
    <row r="365" spans="1:31" x14ac:dyDescent="0.4">
      <c r="A365" s="22" t="s">
        <v>750</v>
      </c>
      <c r="B365" s="22">
        <v>3</v>
      </c>
      <c r="C365" s="23" t="s">
        <v>751</v>
      </c>
      <c r="D365" s="46">
        <v>1822</v>
      </c>
      <c r="E365" s="46">
        <v>386091</v>
      </c>
      <c r="F365" s="46">
        <v>1704</v>
      </c>
      <c r="G365" s="46"/>
      <c r="H365" s="46">
        <v>2362797</v>
      </c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>
        <f t="shared" si="17"/>
        <v>2752414</v>
      </c>
      <c r="T365" s="46">
        <v>895</v>
      </c>
      <c r="U365" s="46">
        <v>67882</v>
      </c>
      <c r="V365" s="46">
        <v>7550</v>
      </c>
      <c r="W365" s="46">
        <v>539826</v>
      </c>
      <c r="X365" s="46">
        <v>272</v>
      </c>
      <c r="Y365" s="46">
        <v>722</v>
      </c>
      <c r="Z365" s="46">
        <v>1586</v>
      </c>
      <c r="AA365" s="46"/>
      <c r="AB365" s="46"/>
      <c r="AC365" s="46"/>
      <c r="AD365" s="95">
        <f t="shared" si="15"/>
        <v>618733</v>
      </c>
      <c r="AE365" s="61">
        <f t="shared" si="16"/>
        <v>3371147</v>
      </c>
    </row>
    <row r="366" spans="1:31" x14ac:dyDescent="0.4">
      <c r="A366" s="22" t="s">
        <v>752</v>
      </c>
      <c r="B366" s="22">
        <v>4</v>
      </c>
      <c r="C366" s="23" t="s">
        <v>753</v>
      </c>
      <c r="D366" s="46">
        <v>570</v>
      </c>
      <c r="E366" s="46">
        <v>1533</v>
      </c>
      <c r="F366" s="46">
        <v>1305</v>
      </c>
      <c r="G366" s="46"/>
      <c r="H366" s="46">
        <v>27182</v>
      </c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>
        <f t="shared" si="17"/>
        <v>30590</v>
      </c>
      <c r="T366" s="46">
        <v>466</v>
      </c>
      <c r="U366" s="46">
        <v>838</v>
      </c>
      <c r="V366" s="46">
        <v>5814</v>
      </c>
      <c r="W366" s="46">
        <v>1365</v>
      </c>
      <c r="X366" s="46"/>
      <c r="Y366" s="46"/>
      <c r="Z366" s="46"/>
      <c r="AA366" s="46"/>
      <c r="AB366" s="46"/>
      <c r="AC366" s="46"/>
      <c r="AD366" s="95">
        <f t="shared" si="15"/>
        <v>8483</v>
      </c>
      <c r="AE366" s="61">
        <f t="shared" si="16"/>
        <v>39073</v>
      </c>
    </row>
    <row r="367" spans="1:31" x14ac:dyDescent="0.4">
      <c r="A367" s="22" t="s">
        <v>754</v>
      </c>
      <c r="B367" s="22">
        <v>4</v>
      </c>
      <c r="C367" s="23" t="s">
        <v>755</v>
      </c>
      <c r="D367" s="46"/>
      <c r="E367" s="46">
        <v>381324</v>
      </c>
      <c r="F367" s="46"/>
      <c r="G367" s="46"/>
      <c r="H367" s="46">
        <v>2332497</v>
      </c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>
        <f t="shared" si="17"/>
        <v>2713821</v>
      </c>
      <c r="T367" s="46">
        <v>429</v>
      </c>
      <c r="U367" s="46">
        <v>58233</v>
      </c>
      <c r="V367" s="46">
        <v>1338</v>
      </c>
      <c r="W367" s="46">
        <v>538237</v>
      </c>
      <c r="X367" s="46"/>
      <c r="Y367" s="46"/>
      <c r="Z367" s="46"/>
      <c r="AA367" s="46"/>
      <c r="AB367" s="46"/>
      <c r="AC367" s="46"/>
      <c r="AD367" s="95">
        <f t="shared" si="15"/>
        <v>598237</v>
      </c>
      <c r="AE367" s="61">
        <f t="shared" si="16"/>
        <v>3312058</v>
      </c>
    </row>
    <row r="368" spans="1:31" x14ac:dyDescent="0.4">
      <c r="A368" s="22" t="s">
        <v>756</v>
      </c>
      <c r="B368" s="22">
        <v>2</v>
      </c>
      <c r="C368" s="23" t="s">
        <v>757</v>
      </c>
      <c r="D368" s="46">
        <v>4953485</v>
      </c>
      <c r="E368" s="46">
        <v>31928182</v>
      </c>
      <c r="F368" s="46">
        <v>4826079</v>
      </c>
      <c r="G368" s="46">
        <v>65003</v>
      </c>
      <c r="H368" s="46">
        <v>7305711</v>
      </c>
      <c r="I368" s="46">
        <v>2082443</v>
      </c>
      <c r="J368" s="46">
        <v>496532</v>
      </c>
      <c r="K368" s="46">
        <v>280576</v>
      </c>
      <c r="L368" s="46">
        <v>1468</v>
      </c>
      <c r="M368" s="46">
        <v>204490</v>
      </c>
      <c r="N368" s="46"/>
      <c r="O368" s="46">
        <v>686340</v>
      </c>
      <c r="P368" s="46"/>
      <c r="Q368" s="46">
        <v>261</v>
      </c>
      <c r="R368" s="46"/>
      <c r="S368" s="46">
        <f t="shared" si="17"/>
        <v>52830570</v>
      </c>
      <c r="T368" s="46">
        <v>12035232</v>
      </c>
      <c r="U368" s="46">
        <v>5455251</v>
      </c>
      <c r="V368" s="46">
        <v>2786980</v>
      </c>
      <c r="W368" s="46">
        <v>2894048</v>
      </c>
      <c r="X368" s="46">
        <v>1173</v>
      </c>
      <c r="Y368" s="46">
        <v>6657280</v>
      </c>
      <c r="Z368" s="46">
        <v>2590702</v>
      </c>
      <c r="AA368" s="46">
        <v>77205</v>
      </c>
      <c r="AB368" s="46">
        <v>2220</v>
      </c>
      <c r="AC368" s="46">
        <v>187599</v>
      </c>
      <c r="AD368" s="95">
        <f t="shared" si="15"/>
        <v>32687690</v>
      </c>
      <c r="AE368" s="61">
        <f t="shared" si="16"/>
        <v>85518260</v>
      </c>
    </row>
    <row r="369" spans="1:31" x14ac:dyDescent="0.4">
      <c r="A369" s="22" t="s">
        <v>758</v>
      </c>
      <c r="B369" s="22">
        <v>3</v>
      </c>
      <c r="C369" s="23" t="s">
        <v>759</v>
      </c>
      <c r="D369" s="46">
        <v>1312408</v>
      </c>
      <c r="E369" s="46">
        <v>5035895</v>
      </c>
      <c r="F369" s="46">
        <v>1030692</v>
      </c>
      <c r="G369" s="46"/>
      <c r="H369" s="46">
        <v>1684832</v>
      </c>
      <c r="I369" s="46">
        <v>118832</v>
      </c>
      <c r="J369" s="46">
        <v>4650</v>
      </c>
      <c r="K369" s="46">
        <v>4628</v>
      </c>
      <c r="L369" s="46"/>
      <c r="M369" s="46">
        <v>19324</v>
      </c>
      <c r="N369" s="46"/>
      <c r="O369" s="46"/>
      <c r="P369" s="46"/>
      <c r="Q369" s="46"/>
      <c r="R369" s="46"/>
      <c r="S369" s="46">
        <f t="shared" si="17"/>
        <v>9211261</v>
      </c>
      <c r="T369" s="46">
        <v>669952</v>
      </c>
      <c r="U369" s="46">
        <v>805253</v>
      </c>
      <c r="V369" s="46">
        <v>1422914</v>
      </c>
      <c r="W369" s="46">
        <v>454228</v>
      </c>
      <c r="X369" s="46"/>
      <c r="Y369" s="46">
        <v>251693</v>
      </c>
      <c r="Z369" s="46">
        <v>333054</v>
      </c>
      <c r="AA369" s="46"/>
      <c r="AB369" s="46"/>
      <c r="AC369" s="46">
        <v>566</v>
      </c>
      <c r="AD369" s="95">
        <f t="shared" si="15"/>
        <v>3937660</v>
      </c>
      <c r="AE369" s="61">
        <f t="shared" si="16"/>
        <v>13148921</v>
      </c>
    </row>
    <row r="370" spans="1:31" x14ac:dyDescent="0.4">
      <c r="A370" s="22" t="s">
        <v>760</v>
      </c>
      <c r="B370" s="22">
        <v>4</v>
      </c>
      <c r="C370" s="23" t="s">
        <v>761</v>
      </c>
      <c r="D370" s="46">
        <v>665</v>
      </c>
      <c r="E370" s="46">
        <v>22962</v>
      </c>
      <c r="F370" s="46"/>
      <c r="G370" s="46"/>
      <c r="H370" s="46">
        <v>94987</v>
      </c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>
        <f t="shared" si="17"/>
        <v>118614</v>
      </c>
      <c r="T370" s="46"/>
      <c r="U370" s="46">
        <v>277445</v>
      </c>
      <c r="V370" s="46"/>
      <c r="W370" s="46"/>
      <c r="X370" s="46"/>
      <c r="Y370" s="46">
        <v>61193</v>
      </c>
      <c r="Z370" s="46"/>
      <c r="AA370" s="46"/>
      <c r="AB370" s="46"/>
      <c r="AC370" s="46"/>
      <c r="AD370" s="95">
        <f t="shared" si="15"/>
        <v>338638</v>
      </c>
      <c r="AE370" s="61">
        <f t="shared" si="16"/>
        <v>457252</v>
      </c>
    </row>
    <row r="371" spans="1:31" x14ac:dyDescent="0.4">
      <c r="A371" s="22" t="s">
        <v>762</v>
      </c>
      <c r="B371" s="22">
        <v>3</v>
      </c>
      <c r="C371" s="23" t="s">
        <v>763</v>
      </c>
      <c r="D371" s="46">
        <v>99708</v>
      </c>
      <c r="E371" s="46">
        <v>1050864</v>
      </c>
      <c r="F371" s="46">
        <v>309776</v>
      </c>
      <c r="G371" s="46">
        <v>15952</v>
      </c>
      <c r="H371" s="46">
        <v>107803</v>
      </c>
      <c r="I371" s="46">
        <v>84113</v>
      </c>
      <c r="J371" s="46">
        <v>352</v>
      </c>
      <c r="K371" s="46">
        <v>348</v>
      </c>
      <c r="L371" s="46"/>
      <c r="M371" s="46">
        <v>49660</v>
      </c>
      <c r="N371" s="46"/>
      <c r="O371" s="46">
        <v>418</v>
      </c>
      <c r="P371" s="46"/>
      <c r="Q371" s="46">
        <v>261</v>
      </c>
      <c r="R371" s="46"/>
      <c r="S371" s="46">
        <f t="shared" si="17"/>
        <v>1719255</v>
      </c>
      <c r="T371" s="46">
        <v>33787</v>
      </c>
      <c r="U371" s="46">
        <v>249615</v>
      </c>
      <c r="V371" s="46">
        <v>38529</v>
      </c>
      <c r="W371" s="46">
        <v>34314</v>
      </c>
      <c r="X371" s="46"/>
      <c r="Y371" s="46">
        <v>29482</v>
      </c>
      <c r="Z371" s="46">
        <v>18741</v>
      </c>
      <c r="AA371" s="46"/>
      <c r="AB371" s="46"/>
      <c r="AC371" s="46"/>
      <c r="AD371" s="95">
        <f t="shared" si="15"/>
        <v>404468</v>
      </c>
      <c r="AE371" s="61">
        <f t="shared" si="16"/>
        <v>2123723</v>
      </c>
    </row>
    <row r="372" spans="1:31" x14ac:dyDescent="0.4">
      <c r="A372" s="22" t="s">
        <v>764</v>
      </c>
      <c r="B372" s="22">
        <v>3</v>
      </c>
      <c r="C372" s="23" t="s">
        <v>765</v>
      </c>
      <c r="D372" s="46">
        <v>232940</v>
      </c>
      <c r="E372" s="46">
        <v>2462176</v>
      </c>
      <c r="F372" s="46">
        <v>66610</v>
      </c>
      <c r="G372" s="46"/>
      <c r="H372" s="46">
        <v>223563</v>
      </c>
      <c r="I372" s="46">
        <v>5441</v>
      </c>
      <c r="J372" s="46"/>
      <c r="K372" s="46">
        <v>9272</v>
      </c>
      <c r="L372" s="46"/>
      <c r="M372" s="46"/>
      <c r="N372" s="46"/>
      <c r="O372" s="46">
        <v>26637</v>
      </c>
      <c r="P372" s="46"/>
      <c r="Q372" s="46"/>
      <c r="R372" s="46"/>
      <c r="S372" s="46">
        <f t="shared" si="17"/>
        <v>3026639</v>
      </c>
      <c r="T372" s="46">
        <v>374049</v>
      </c>
      <c r="U372" s="46">
        <v>47546</v>
      </c>
      <c r="V372" s="46">
        <v>47190</v>
      </c>
      <c r="W372" s="46">
        <v>124558</v>
      </c>
      <c r="X372" s="46"/>
      <c r="Y372" s="46">
        <v>9872</v>
      </c>
      <c r="Z372" s="46">
        <v>66758</v>
      </c>
      <c r="AA372" s="46"/>
      <c r="AB372" s="46"/>
      <c r="AC372" s="46">
        <v>1387</v>
      </c>
      <c r="AD372" s="95">
        <f t="shared" si="15"/>
        <v>671360</v>
      </c>
      <c r="AE372" s="61">
        <f t="shared" si="16"/>
        <v>3697999</v>
      </c>
    </row>
    <row r="373" spans="1:31" x14ac:dyDescent="0.4">
      <c r="A373" s="22" t="s">
        <v>766</v>
      </c>
      <c r="B373" s="22">
        <v>3</v>
      </c>
      <c r="C373" s="23" t="s">
        <v>767</v>
      </c>
      <c r="D373" s="46">
        <v>3755</v>
      </c>
      <c r="E373" s="46">
        <v>58809</v>
      </c>
      <c r="F373" s="46">
        <v>65032</v>
      </c>
      <c r="G373" s="46"/>
      <c r="H373" s="46">
        <v>18959</v>
      </c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>
        <f t="shared" si="17"/>
        <v>146555</v>
      </c>
      <c r="T373" s="46">
        <v>6044</v>
      </c>
      <c r="U373" s="46">
        <v>50016</v>
      </c>
      <c r="V373" s="46">
        <v>2502</v>
      </c>
      <c r="W373" s="46">
        <v>27899</v>
      </c>
      <c r="X373" s="46"/>
      <c r="Y373" s="46">
        <v>51398</v>
      </c>
      <c r="Z373" s="46">
        <v>64134</v>
      </c>
      <c r="AA373" s="46">
        <v>635</v>
      </c>
      <c r="AB373" s="46"/>
      <c r="AC373" s="46">
        <v>2318</v>
      </c>
      <c r="AD373" s="95">
        <f t="shared" si="15"/>
        <v>204946</v>
      </c>
      <c r="AE373" s="61">
        <f t="shared" si="16"/>
        <v>351501</v>
      </c>
    </row>
    <row r="374" spans="1:31" x14ac:dyDescent="0.4">
      <c r="A374" s="22" t="s">
        <v>768</v>
      </c>
      <c r="B374" s="22">
        <v>3</v>
      </c>
      <c r="C374" s="23" t="s">
        <v>769</v>
      </c>
      <c r="D374" s="46"/>
      <c r="E374" s="46"/>
      <c r="F374" s="46">
        <v>570</v>
      </c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>
        <f t="shared" si="17"/>
        <v>570</v>
      </c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95">
        <f t="shared" si="15"/>
        <v>0</v>
      </c>
      <c r="AE374" s="61">
        <f t="shared" si="16"/>
        <v>570</v>
      </c>
    </row>
    <row r="375" spans="1:31" x14ac:dyDescent="0.4">
      <c r="A375" s="22" t="s">
        <v>770</v>
      </c>
      <c r="B375" s="22">
        <v>3</v>
      </c>
      <c r="C375" s="23" t="s">
        <v>771</v>
      </c>
      <c r="D375" s="46">
        <v>1895911</v>
      </c>
      <c r="E375" s="46">
        <v>11078546</v>
      </c>
      <c r="F375" s="46">
        <v>2589432</v>
      </c>
      <c r="G375" s="46">
        <v>19286</v>
      </c>
      <c r="H375" s="46">
        <v>1832373</v>
      </c>
      <c r="I375" s="46">
        <v>1524750</v>
      </c>
      <c r="J375" s="46">
        <v>466506</v>
      </c>
      <c r="K375" s="46">
        <v>265441</v>
      </c>
      <c r="L375" s="46">
        <v>1468</v>
      </c>
      <c r="M375" s="46">
        <v>60517</v>
      </c>
      <c r="N375" s="46"/>
      <c r="O375" s="46">
        <v>5391</v>
      </c>
      <c r="P375" s="46"/>
      <c r="Q375" s="46"/>
      <c r="R375" s="46"/>
      <c r="S375" s="46">
        <f t="shared" si="17"/>
        <v>19739621</v>
      </c>
      <c r="T375" s="46">
        <v>9408482</v>
      </c>
      <c r="U375" s="46">
        <v>3365711</v>
      </c>
      <c r="V375" s="46">
        <v>974700</v>
      </c>
      <c r="W375" s="46">
        <v>1323177</v>
      </c>
      <c r="X375" s="46"/>
      <c r="Y375" s="46">
        <v>6234938</v>
      </c>
      <c r="Z375" s="46">
        <v>1370563</v>
      </c>
      <c r="AA375" s="46">
        <v>36780</v>
      </c>
      <c r="AB375" s="46">
        <v>208</v>
      </c>
      <c r="AC375" s="46">
        <v>39436</v>
      </c>
      <c r="AD375" s="95">
        <f t="shared" si="15"/>
        <v>22753995</v>
      </c>
      <c r="AE375" s="61">
        <f t="shared" si="16"/>
        <v>42493616</v>
      </c>
    </row>
    <row r="376" spans="1:31" x14ac:dyDescent="0.4">
      <c r="A376" s="22" t="s">
        <v>772</v>
      </c>
      <c r="B376" s="22">
        <v>4</v>
      </c>
      <c r="C376" s="23" t="s">
        <v>773</v>
      </c>
      <c r="D376" s="46">
        <v>1831</v>
      </c>
      <c r="E376" s="46">
        <v>129264</v>
      </c>
      <c r="F376" s="46">
        <v>28468</v>
      </c>
      <c r="G376" s="46"/>
      <c r="H376" s="46">
        <v>3831</v>
      </c>
      <c r="I376" s="46">
        <v>564</v>
      </c>
      <c r="J376" s="46"/>
      <c r="K376" s="46">
        <v>220</v>
      </c>
      <c r="L376" s="46"/>
      <c r="M376" s="46"/>
      <c r="N376" s="46"/>
      <c r="O376" s="46"/>
      <c r="P376" s="46"/>
      <c r="Q376" s="46"/>
      <c r="R376" s="46"/>
      <c r="S376" s="46">
        <f t="shared" si="17"/>
        <v>164178</v>
      </c>
      <c r="T376" s="46">
        <v>526</v>
      </c>
      <c r="U376" s="46">
        <v>4414</v>
      </c>
      <c r="V376" s="46">
        <v>344</v>
      </c>
      <c r="W376" s="46">
        <v>8628</v>
      </c>
      <c r="X376" s="46"/>
      <c r="Y376" s="46">
        <v>2752</v>
      </c>
      <c r="Z376" s="46">
        <v>260</v>
      </c>
      <c r="AA376" s="46"/>
      <c r="AB376" s="46"/>
      <c r="AC376" s="46"/>
      <c r="AD376" s="95">
        <f t="shared" si="15"/>
        <v>16924</v>
      </c>
      <c r="AE376" s="61">
        <f t="shared" si="16"/>
        <v>181102</v>
      </c>
    </row>
    <row r="377" spans="1:31" x14ac:dyDescent="0.4">
      <c r="A377" s="22" t="s">
        <v>774</v>
      </c>
      <c r="B377" s="22">
        <v>4</v>
      </c>
      <c r="C377" s="23" t="s">
        <v>775</v>
      </c>
      <c r="D377" s="46">
        <v>841527</v>
      </c>
      <c r="E377" s="46">
        <v>1127028</v>
      </c>
      <c r="F377" s="46">
        <v>1309593</v>
      </c>
      <c r="G377" s="46"/>
      <c r="H377" s="46">
        <v>165818</v>
      </c>
      <c r="I377" s="46">
        <v>244632</v>
      </c>
      <c r="J377" s="46">
        <v>603</v>
      </c>
      <c r="K377" s="46">
        <v>9152</v>
      </c>
      <c r="L377" s="46">
        <v>1252</v>
      </c>
      <c r="M377" s="46">
        <v>5939</v>
      </c>
      <c r="N377" s="46"/>
      <c r="O377" s="46"/>
      <c r="P377" s="46"/>
      <c r="Q377" s="46"/>
      <c r="R377" s="46"/>
      <c r="S377" s="46">
        <f t="shared" si="17"/>
        <v>3705544</v>
      </c>
      <c r="T377" s="46">
        <v>237322</v>
      </c>
      <c r="U377" s="46">
        <v>505809</v>
      </c>
      <c r="V377" s="46">
        <v>644698</v>
      </c>
      <c r="W377" s="46">
        <v>163158</v>
      </c>
      <c r="X377" s="46"/>
      <c r="Y377" s="46">
        <v>300498</v>
      </c>
      <c r="Z377" s="46">
        <v>134049</v>
      </c>
      <c r="AA377" s="46">
        <v>958</v>
      </c>
      <c r="AB377" s="46">
        <v>208</v>
      </c>
      <c r="AC377" s="46">
        <v>1099</v>
      </c>
      <c r="AD377" s="95">
        <f t="shared" si="15"/>
        <v>1987799</v>
      </c>
      <c r="AE377" s="61">
        <f t="shared" si="16"/>
        <v>5693343</v>
      </c>
    </row>
    <row r="378" spans="1:31" x14ac:dyDescent="0.4">
      <c r="A378" s="22" t="s">
        <v>776</v>
      </c>
      <c r="B378" s="22">
        <v>3</v>
      </c>
      <c r="C378" s="23" t="s">
        <v>777</v>
      </c>
      <c r="D378" s="46">
        <v>103973</v>
      </c>
      <c r="E378" s="46">
        <v>61736</v>
      </c>
      <c r="F378" s="46">
        <v>9700</v>
      </c>
      <c r="G378" s="46"/>
      <c r="H378" s="46">
        <v>100720</v>
      </c>
      <c r="I378" s="46">
        <v>1141</v>
      </c>
      <c r="J378" s="46"/>
      <c r="K378" s="46"/>
      <c r="L378" s="46"/>
      <c r="M378" s="46"/>
      <c r="N378" s="46"/>
      <c r="O378" s="46">
        <v>2181</v>
      </c>
      <c r="P378" s="46"/>
      <c r="Q378" s="46"/>
      <c r="R378" s="46"/>
      <c r="S378" s="46">
        <f t="shared" si="17"/>
        <v>279451</v>
      </c>
      <c r="T378" s="46">
        <v>5836</v>
      </c>
      <c r="U378" s="46">
        <v>11145</v>
      </c>
      <c r="V378" s="46">
        <v>7265</v>
      </c>
      <c r="W378" s="46">
        <v>23377</v>
      </c>
      <c r="X378" s="46">
        <v>1173</v>
      </c>
      <c r="Y378" s="46">
        <v>6337</v>
      </c>
      <c r="Z378" s="46">
        <v>314</v>
      </c>
      <c r="AA378" s="46"/>
      <c r="AB378" s="46"/>
      <c r="AC378" s="46">
        <v>508</v>
      </c>
      <c r="AD378" s="95">
        <f t="shared" si="15"/>
        <v>55955</v>
      </c>
      <c r="AE378" s="61">
        <f t="shared" si="16"/>
        <v>335406</v>
      </c>
    </row>
    <row r="379" spans="1:31" x14ac:dyDescent="0.4">
      <c r="A379" s="22" t="s">
        <v>778</v>
      </c>
      <c r="B379" s="22">
        <v>3</v>
      </c>
      <c r="C379" s="23" t="s">
        <v>779</v>
      </c>
      <c r="D379" s="46">
        <v>197917</v>
      </c>
      <c r="E379" s="46">
        <v>65880</v>
      </c>
      <c r="F379" s="46">
        <v>248652</v>
      </c>
      <c r="G379" s="46"/>
      <c r="H379" s="46">
        <v>208988</v>
      </c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>
        <f t="shared" si="17"/>
        <v>721437</v>
      </c>
      <c r="T379" s="46"/>
      <c r="U379" s="46">
        <v>3033</v>
      </c>
      <c r="V379" s="46"/>
      <c r="W379" s="46">
        <v>4196</v>
      </c>
      <c r="X379" s="46"/>
      <c r="Y379" s="46">
        <v>10097</v>
      </c>
      <c r="Z379" s="46">
        <v>1162</v>
      </c>
      <c r="AA379" s="46"/>
      <c r="AB379" s="46"/>
      <c r="AC379" s="46"/>
      <c r="AD379" s="95">
        <f t="shared" si="15"/>
        <v>18488</v>
      </c>
      <c r="AE379" s="61">
        <f t="shared" si="16"/>
        <v>739925</v>
      </c>
    </row>
    <row r="380" spans="1:31" x14ac:dyDescent="0.4">
      <c r="A380" s="22" t="s">
        <v>780</v>
      </c>
      <c r="B380" s="22">
        <v>3</v>
      </c>
      <c r="C380" s="23" t="s">
        <v>781</v>
      </c>
      <c r="D380" s="46">
        <v>752337</v>
      </c>
      <c r="E380" s="46">
        <v>53751</v>
      </c>
      <c r="F380" s="46">
        <v>27974</v>
      </c>
      <c r="G380" s="46"/>
      <c r="H380" s="46">
        <v>159238</v>
      </c>
      <c r="I380" s="46">
        <v>1458</v>
      </c>
      <c r="J380" s="46"/>
      <c r="K380" s="46">
        <v>252</v>
      </c>
      <c r="L380" s="46"/>
      <c r="M380" s="46"/>
      <c r="N380" s="46"/>
      <c r="O380" s="46"/>
      <c r="P380" s="46"/>
      <c r="Q380" s="46"/>
      <c r="R380" s="46"/>
      <c r="S380" s="46">
        <f t="shared" si="17"/>
        <v>995010</v>
      </c>
      <c r="T380" s="46">
        <v>220892</v>
      </c>
      <c r="U380" s="46">
        <v>22204</v>
      </c>
      <c r="V380" s="46">
        <v>9403</v>
      </c>
      <c r="W380" s="46">
        <v>21477</v>
      </c>
      <c r="X380" s="46"/>
      <c r="Y380" s="46">
        <v>217</v>
      </c>
      <c r="Z380" s="46">
        <v>31694</v>
      </c>
      <c r="AA380" s="46">
        <v>481</v>
      </c>
      <c r="AB380" s="46"/>
      <c r="AC380" s="46">
        <v>957</v>
      </c>
      <c r="AD380" s="95">
        <f t="shared" si="15"/>
        <v>307325</v>
      </c>
      <c r="AE380" s="61">
        <f t="shared" si="16"/>
        <v>1302335</v>
      </c>
    </row>
    <row r="381" spans="1:31" x14ac:dyDescent="0.4">
      <c r="A381" s="22" t="s">
        <v>782</v>
      </c>
      <c r="B381" s="22">
        <v>4</v>
      </c>
      <c r="C381" s="23" t="s">
        <v>783</v>
      </c>
      <c r="D381" s="46">
        <v>112068</v>
      </c>
      <c r="E381" s="46">
        <v>26888</v>
      </c>
      <c r="F381" s="46">
        <v>9550</v>
      </c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>
        <f t="shared" si="17"/>
        <v>148506</v>
      </c>
      <c r="T381" s="46">
        <v>77162</v>
      </c>
      <c r="U381" s="46">
        <v>11005</v>
      </c>
      <c r="V381" s="46">
        <v>7151</v>
      </c>
      <c r="W381" s="46">
        <v>9861</v>
      </c>
      <c r="X381" s="46"/>
      <c r="Y381" s="46"/>
      <c r="Z381" s="46">
        <v>31694</v>
      </c>
      <c r="AA381" s="46">
        <v>481</v>
      </c>
      <c r="AB381" s="46"/>
      <c r="AC381" s="46"/>
      <c r="AD381" s="95">
        <f t="shared" si="15"/>
        <v>137354</v>
      </c>
      <c r="AE381" s="61">
        <f t="shared" si="16"/>
        <v>285860</v>
      </c>
    </row>
    <row r="382" spans="1:31" x14ac:dyDescent="0.4">
      <c r="A382" s="22" t="s">
        <v>784</v>
      </c>
      <c r="B382" s="22">
        <v>5</v>
      </c>
      <c r="C382" s="23" t="s">
        <v>785</v>
      </c>
      <c r="D382" s="46">
        <v>5406</v>
      </c>
      <c r="E382" s="46">
        <v>14895</v>
      </c>
      <c r="F382" s="46">
        <v>1559</v>
      </c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>
        <f t="shared" si="17"/>
        <v>21860</v>
      </c>
      <c r="T382" s="46"/>
      <c r="U382" s="46"/>
      <c r="V382" s="46"/>
      <c r="W382" s="46">
        <v>6038</v>
      </c>
      <c r="X382" s="46"/>
      <c r="Y382" s="46"/>
      <c r="Z382" s="46">
        <v>365</v>
      </c>
      <c r="AA382" s="46">
        <v>228</v>
      </c>
      <c r="AB382" s="46"/>
      <c r="AC382" s="46"/>
      <c r="AD382" s="95">
        <f t="shared" si="15"/>
        <v>6631</v>
      </c>
      <c r="AE382" s="61">
        <f t="shared" si="16"/>
        <v>28491</v>
      </c>
    </row>
    <row r="383" spans="1:31" x14ac:dyDescent="0.4">
      <c r="A383" s="22" t="s">
        <v>786</v>
      </c>
      <c r="B383" s="22">
        <v>3</v>
      </c>
      <c r="C383" s="23" t="s">
        <v>787</v>
      </c>
      <c r="D383" s="46">
        <v>148871</v>
      </c>
      <c r="E383" s="46">
        <v>4585685</v>
      </c>
      <c r="F383" s="46">
        <v>52603</v>
      </c>
      <c r="G383" s="46"/>
      <c r="H383" s="46">
        <v>482103</v>
      </c>
      <c r="I383" s="46">
        <v>239094</v>
      </c>
      <c r="J383" s="46">
        <v>4306</v>
      </c>
      <c r="K383" s="46"/>
      <c r="L383" s="46"/>
      <c r="M383" s="46">
        <v>1393</v>
      </c>
      <c r="N383" s="46"/>
      <c r="O383" s="46"/>
      <c r="P383" s="46"/>
      <c r="Q383" s="46"/>
      <c r="R383" s="46"/>
      <c r="S383" s="46">
        <f t="shared" si="17"/>
        <v>5514055</v>
      </c>
      <c r="T383" s="46">
        <v>189695</v>
      </c>
      <c r="U383" s="46">
        <v>155200</v>
      </c>
      <c r="V383" s="46">
        <v>48883</v>
      </c>
      <c r="W383" s="46">
        <v>669593</v>
      </c>
      <c r="X383" s="46"/>
      <c r="Y383" s="46">
        <v>11073</v>
      </c>
      <c r="Z383" s="46">
        <v>126920</v>
      </c>
      <c r="AA383" s="46">
        <v>791</v>
      </c>
      <c r="AB383" s="46"/>
      <c r="AC383" s="46">
        <v>2752</v>
      </c>
      <c r="AD383" s="95">
        <f t="shared" si="15"/>
        <v>1204907</v>
      </c>
      <c r="AE383" s="61">
        <f t="shared" si="16"/>
        <v>6718962</v>
      </c>
    </row>
    <row r="384" spans="1:31" x14ac:dyDescent="0.4">
      <c r="A384" s="22" t="s">
        <v>788</v>
      </c>
      <c r="B384" s="22">
        <v>4</v>
      </c>
      <c r="C384" s="23" t="s">
        <v>789</v>
      </c>
      <c r="D384" s="46">
        <v>86865</v>
      </c>
      <c r="E384" s="46">
        <v>4079433</v>
      </c>
      <c r="F384" s="46">
        <v>34004</v>
      </c>
      <c r="G384" s="46"/>
      <c r="H384" s="46">
        <v>356303</v>
      </c>
      <c r="I384" s="46">
        <v>142326</v>
      </c>
      <c r="J384" s="46">
        <v>3250</v>
      </c>
      <c r="K384" s="46"/>
      <c r="L384" s="46"/>
      <c r="M384" s="46"/>
      <c r="N384" s="46"/>
      <c r="O384" s="46"/>
      <c r="P384" s="46"/>
      <c r="Q384" s="46"/>
      <c r="R384" s="46"/>
      <c r="S384" s="46">
        <f t="shared" si="17"/>
        <v>4702181</v>
      </c>
      <c r="T384" s="46">
        <v>116166</v>
      </c>
      <c r="U384" s="46">
        <v>45576</v>
      </c>
      <c r="V384" s="46">
        <v>1845</v>
      </c>
      <c r="W384" s="46">
        <v>580783</v>
      </c>
      <c r="X384" s="46"/>
      <c r="Y384" s="46">
        <v>1115</v>
      </c>
      <c r="Z384" s="46">
        <v>55172</v>
      </c>
      <c r="AA384" s="46"/>
      <c r="AB384" s="46"/>
      <c r="AC384" s="46"/>
      <c r="AD384" s="95">
        <f t="shared" si="15"/>
        <v>800657</v>
      </c>
      <c r="AE384" s="61">
        <f t="shared" si="16"/>
        <v>5502838</v>
      </c>
    </row>
    <row r="385" spans="1:31" x14ac:dyDescent="0.4">
      <c r="A385" s="22" t="s">
        <v>790</v>
      </c>
      <c r="B385" s="22">
        <v>5</v>
      </c>
      <c r="C385" s="23" t="s">
        <v>791</v>
      </c>
      <c r="D385" s="46">
        <v>781</v>
      </c>
      <c r="E385" s="46">
        <v>143627</v>
      </c>
      <c r="F385" s="46"/>
      <c r="G385" s="46"/>
      <c r="H385" s="46">
        <v>13524</v>
      </c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>
        <f t="shared" si="17"/>
        <v>157932</v>
      </c>
      <c r="T385" s="46"/>
      <c r="U385" s="46">
        <v>3153</v>
      </c>
      <c r="V385" s="46">
        <v>516</v>
      </c>
      <c r="W385" s="46">
        <v>4986</v>
      </c>
      <c r="X385" s="46"/>
      <c r="Y385" s="46">
        <v>1115</v>
      </c>
      <c r="Z385" s="46">
        <v>623</v>
      </c>
      <c r="AA385" s="46"/>
      <c r="AB385" s="46"/>
      <c r="AC385" s="46"/>
      <c r="AD385" s="95">
        <f t="shared" si="15"/>
        <v>10393</v>
      </c>
      <c r="AE385" s="61">
        <f t="shared" si="16"/>
        <v>168325</v>
      </c>
    </row>
    <row r="386" spans="1:31" x14ac:dyDescent="0.4">
      <c r="A386" s="22" t="s">
        <v>792</v>
      </c>
      <c r="B386" s="22">
        <v>3</v>
      </c>
      <c r="C386" s="23" t="s">
        <v>793</v>
      </c>
      <c r="D386" s="46">
        <v>1354</v>
      </c>
      <c r="E386" s="46">
        <v>943356</v>
      </c>
      <c r="F386" s="46">
        <v>18843</v>
      </c>
      <c r="G386" s="46"/>
      <c r="H386" s="46">
        <v>1218139</v>
      </c>
      <c r="I386" s="46">
        <v>783</v>
      </c>
      <c r="J386" s="46"/>
      <c r="K386" s="46"/>
      <c r="L386" s="46"/>
      <c r="M386" s="46"/>
      <c r="N386" s="46"/>
      <c r="O386" s="46">
        <v>427</v>
      </c>
      <c r="P386" s="46"/>
      <c r="Q386" s="46"/>
      <c r="R386" s="46"/>
      <c r="S386" s="46">
        <f t="shared" si="17"/>
        <v>2182902</v>
      </c>
      <c r="T386" s="46">
        <v>144243</v>
      </c>
      <c r="U386" s="46">
        <v>456584</v>
      </c>
      <c r="V386" s="46">
        <v>2011</v>
      </c>
      <c r="W386" s="46">
        <v>785</v>
      </c>
      <c r="X386" s="46"/>
      <c r="Y386" s="46">
        <v>1343</v>
      </c>
      <c r="Z386" s="46">
        <v>2279</v>
      </c>
      <c r="AA386" s="46"/>
      <c r="AB386" s="46"/>
      <c r="AC386" s="46"/>
      <c r="AD386" s="95">
        <f t="shared" si="15"/>
        <v>607245</v>
      </c>
      <c r="AE386" s="61">
        <f t="shared" si="16"/>
        <v>2790147</v>
      </c>
    </row>
    <row r="387" spans="1:31" x14ac:dyDescent="0.4">
      <c r="A387" s="22" t="s">
        <v>794</v>
      </c>
      <c r="B387" s="22">
        <v>4</v>
      </c>
      <c r="C387" s="23" t="s">
        <v>795</v>
      </c>
      <c r="D387" s="46"/>
      <c r="E387" s="46">
        <v>1551</v>
      </c>
      <c r="F387" s="46">
        <v>15559</v>
      </c>
      <c r="G387" s="46"/>
      <c r="H387" s="46">
        <v>11462</v>
      </c>
      <c r="I387" s="46">
        <v>551</v>
      </c>
      <c r="J387" s="46"/>
      <c r="K387" s="46"/>
      <c r="L387" s="46"/>
      <c r="M387" s="46"/>
      <c r="N387" s="46"/>
      <c r="O387" s="46"/>
      <c r="P387" s="46"/>
      <c r="Q387" s="46"/>
      <c r="R387" s="46"/>
      <c r="S387" s="46">
        <f t="shared" si="17"/>
        <v>29123</v>
      </c>
      <c r="T387" s="46"/>
      <c r="U387" s="46">
        <v>2048</v>
      </c>
      <c r="V387" s="46">
        <v>300</v>
      </c>
      <c r="W387" s="46"/>
      <c r="X387" s="46"/>
      <c r="Y387" s="46"/>
      <c r="Z387" s="46">
        <v>291</v>
      </c>
      <c r="AA387" s="46"/>
      <c r="AB387" s="46"/>
      <c r="AC387" s="46"/>
      <c r="AD387" s="95">
        <f t="shared" si="15"/>
        <v>2639</v>
      </c>
      <c r="AE387" s="61">
        <f t="shared" si="16"/>
        <v>31762</v>
      </c>
    </row>
    <row r="388" spans="1:31" x14ac:dyDescent="0.4">
      <c r="A388" s="22" t="s">
        <v>796</v>
      </c>
      <c r="B388" s="22">
        <v>3</v>
      </c>
      <c r="C388" s="23" t="s">
        <v>797</v>
      </c>
      <c r="D388" s="46"/>
      <c r="E388" s="46">
        <v>27913</v>
      </c>
      <c r="F388" s="46"/>
      <c r="G388" s="46"/>
      <c r="H388" s="46">
        <v>262</v>
      </c>
      <c r="I388" s="46">
        <v>518</v>
      </c>
      <c r="J388" s="46"/>
      <c r="K388" s="46"/>
      <c r="L388" s="46"/>
      <c r="M388" s="46"/>
      <c r="N388" s="46"/>
      <c r="O388" s="46"/>
      <c r="P388" s="46"/>
      <c r="Q388" s="46"/>
      <c r="R388" s="46"/>
      <c r="S388" s="46">
        <f t="shared" si="17"/>
        <v>28693</v>
      </c>
      <c r="T388" s="46"/>
      <c r="U388" s="46">
        <v>27620</v>
      </c>
      <c r="V388" s="46"/>
      <c r="W388" s="46"/>
      <c r="X388" s="46"/>
      <c r="Y388" s="46"/>
      <c r="Z388" s="46"/>
      <c r="AA388" s="46"/>
      <c r="AB388" s="46"/>
      <c r="AC388" s="46"/>
      <c r="AD388" s="95">
        <f t="shared" si="15"/>
        <v>27620</v>
      </c>
      <c r="AE388" s="61">
        <f t="shared" si="16"/>
        <v>56313</v>
      </c>
    </row>
    <row r="389" spans="1:31" x14ac:dyDescent="0.4">
      <c r="A389" s="22" t="s">
        <v>798</v>
      </c>
      <c r="B389" s="22">
        <v>4</v>
      </c>
      <c r="C389" s="23" t="s">
        <v>799</v>
      </c>
      <c r="D389" s="46"/>
      <c r="E389" s="46">
        <v>27913</v>
      </c>
      <c r="F389" s="46"/>
      <c r="G389" s="46"/>
      <c r="H389" s="46">
        <v>262</v>
      </c>
      <c r="I389" s="46">
        <v>518</v>
      </c>
      <c r="J389" s="46"/>
      <c r="K389" s="46"/>
      <c r="L389" s="46"/>
      <c r="M389" s="46"/>
      <c r="N389" s="46"/>
      <c r="O389" s="46"/>
      <c r="P389" s="46"/>
      <c r="Q389" s="46"/>
      <c r="R389" s="46"/>
      <c r="S389" s="46">
        <f t="shared" si="17"/>
        <v>28693</v>
      </c>
      <c r="T389" s="46"/>
      <c r="U389" s="46">
        <v>27620</v>
      </c>
      <c r="V389" s="46"/>
      <c r="W389" s="46"/>
      <c r="X389" s="46"/>
      <c r="Y389" s="46"/>
      <c r="Z389" s="46"/>
      <c r="AA389" s="46"/>
      <c r="AB389" s="46"/>
      <c r="AC389" s="46"/>
      <c r="AD389" s="95">
        <f t="shared" si="15"/>
        <v>27620</v>
      </c>
      <c r="AE389" s="61">
        <f t="shared" si="16"/>
        <v>56313</v>
      </c>
    </row>
    <row r="390" spans="1:31" x14ac:dyDescent="0.4">
      <c r="A390" s="22" t="s">
        <v>800</v>
      </c>
      <c r="B390" s="22">
        <v>3</v>
      </c>
      <c r="C390" s="23" t="s">
        <v>801</v>
      </c>
      <c r="D390" s="46"/>
      <c r="E390" s="46"/>
      <c r="F390" s="46">
        <v>2960</v>
      </c>
      <c r="G390" s="46"/>
      <c r="H390" s="46">
        <v>972</v>
      </c>
      <c r="I390" s="46"/>
      <c r="J390" s="46"/>
      <c r="K390" s="46"/>
      <c r="L390" s="46"/>
      <c r="M390" s="46"/>
      <c r="N390" s="46"/>
      <c r="O390" s="46">
        <v>224</v>
      </c>
      <c r="P390" s="46"/>
      <c r="Q390" s="46"/>
      <c r="R390" s="46"/>
      <c r="S390" s="46">
        <f t="shared" si="17"/>
        <v>4156</v>
      </c>
      <c r="T390" s="46"/>
      <c r="U390" s="46"/>
      <c r="V390" s="46"/>
      <c r="W390" s="46"/>
      <c r="X390" s="46"/>
      <c r="Y390" s="46"/>
      <c r="Z390" s="46"/>
      <c r="AA390" s="46"/>
      <c r="AB390" s="46"/>
      <c r="AC390" s="46">
        <v>730</v>
      </c>
      <c r="AD390" s="95">
        <f t="shared" si="15"/>
        <v>730</v>
      </c>
      <c r="AE390" s="61">
        <f t="shared" si="16"/>
        <v>4886</v>
      </c>
    </row>
    <row r="391" spans="1:31" x14ac:dyDescent="0.4">
      <c r="A391" s="22" t="s">
        <v>802</v>
      </c>
      <c r="B391" s="22">
        <v>3</v>
      </c>
      <c r="C391" s="23" t="s">
        <v>803</v>
      </c>
      <c r="D391" s="46">
        <v>4235</v>
      </c>
      <c r="E391" s="46">
        <v>468357</v>
      </c>
      <c r="F391" s="46"/>
      <c r="G391" s="46">
        <v>2469</v>
      </c>
      <c r="H391" s="46">
        <v>5001</v>
      </c>
      <c r="I391" s="46">
        <v>2603</v>
      </c>
      <c r="J391" s="46">
        <v>20429</v>
      </c>
      <c r="K391" s="46"/>
      <c r="L391" s="46"/>
      <c r="M391" s="46">
        <v>65380</v>
      </c>
      <c r="N391" s="46"/>
      <c r="O391" s="46"/>
      <c r="P391" s="46"/>
      <c r="Q391" s="46"/>
      <c r="R391" s="46"/>
      <c r="S391" s="46">
        <f t="shared" si="17"/>
        <v>568474</v>
      </c>
      <c r="T391" s="46">
        <v>404118</v>
      </c>
      <c r="U391" s="46">
        <v>16916</v>
      </c>
      <c r="V391" s="46">
        <v>1089</v>
      </c>
      <c r="W391" s="46">
        <v>6537</v>
      </c>
      <c r="X391" s="46"/>
      <c r="Y391" s="46">
        <v>9727</v>
      </c>
      <c r="Z391" s="46">
        <v>16890</v>
      </c>
      <c r="AA391" s="46">
        <v>33959</v>
      </c>
      <c r="AB391" s="46">
        <v>2012</v>
      </c>
      <c r="AC391" s="46">
        <v>136873</v>
      </c>
      <c r="AD391" s="95">
        <f t="shared" si="15"/>
        <v>628121</v>
      </c>
      <c r="AE391" s="61">
        <f t="shared" si="16"/>
        <v>1196595</v>
      </c>
    </row>
    <row r="392" spans="1:31" x14ac:dyDescent="0.4">
      <c r="A392" s="22" t="s">
        <v>804</v>
      </c>
      <c r="B392" s="22">
        <v>4</v>
      </c>
      <c r="C392" s="23" t="s">
        <v>805</v>
      </c>
      <c r="D392" s="46">
        <v>3337</v>
      </c>
      <c r="E392" s="46">
        <v>307521</v>
      </c>
      <c r="F392" s="46"/>
      <c r="G392" s="46"/>
      <c r="H392" s="46">
        <v>4676</v>
      </c>
      <c r="I392" s="46">
        <v>2603</v>
      </c>
      <c r="J392" s="46">
        <v>18975</v>
      </c>
      <c r="K392" s="46"/>
      <c r="L392" s="46"/>
      <c r="M392" s="46">
        <v>23696</v>
      </c>
      <c r="N392" s="46"/>
      <c r="O392" s="46"/>
      <c r="P392" s="46"/>
      <c r="Q392" s="46"/>
      <c r="R392" s="46"/>
      <c r="S392" s="46">
        <f t="shared" si="17"/>
        <v>360808</v>
      </c>
      <c r="T392" s="46">
        <v>170978</v>
      </c>
      <c r="U392" s="46">
        <v>6471</v>
      </c>
      <c r="V392" s="46">
        <v>207</v>
      </c>
      <c r="W392" s="46">
        <v>6327</v>
      </c>
      <c r="X392" s="46"/>
      <c r="Y392" s="46">
        <v>7017</v>
      </c>
      <c r="Z392" s="46">
        <v>9070</v>
      </c>
      <c r="AA392" s="46">
        <v>15526</v>
      </c>
      <c r="AB392" s="46">
        <v>1125</v>
      </c>
      <c r="AC392" s="46">
        <v>96923</v>
      </c>
      <c r="AD392" s="95">
        <f t="shared" ref="AD392:AD397" si="18">SUM(T392:AC392)</f>
        <v>313644</v>
      </c>
      <c r="AE392" s="61">
        <f t="shared" ref="AE392:AE398" si="19">S392+AD392</f>
        <v>674452</v>
      </c>
    </row>
    <row r="393" spans="1:31" x14ac:dyDescent="0.4">
      <c r="A393" s="22" t="s">
        <v>806</v>
      </c>
      <c r="B393" s="22">
        <v>4</v>
      </c>
      <c r="C393" s="23" t="s">
        <v>807</v>
      </c>
      <c r="D393" s="46">
        <v>898</v>
      </c>
      <c r="E393" s="46">
        <v>160836</v>
      </c>
      <c r="F393" s="46"/>
      <c r="G393" s="46">
        <v>2469</v>
      </c>
      <c r="H393" s="46">
        <v>325</v>
      </c>
      <c r="I393" s="46"/>
      <c r="J393" s="46">
        <v>1454</v>
      </c>
      <c r="K393" s="46"/>
      <c r="L393" s="46"/>
      <c r="M393" s="46">
        <v>41684</v>
      </c>
      <c r="N393" s="46"/>
      <c r="O393" s="46"/>
      <c r="P393" s="46"/>
      <c r="Q393" s="46"/>
      <c r="R393" s="46"/>
      <c r="S393" s="46">
        <f t="shared" ref="S393:S397" si="20">SUM(D393:R393)</f>
        <v>207666</v>
      </c>
      <c r="T393" s="46">
        <v>233140</v>
      </c>
      <c r="U393" s="46">
        <v>10445</v>
      </c>
      <c r="V393" s="46">
        <v>882</v>
      </c>
      <c r="W393" s="46">
        <v>210</v>
      </c>
      <c r="X393" s="46"/>
      <c r="Y393" s="46">
        <v>2710</v>
      </c>
      <c r="Z393" s="46">
        <v>7820</v>
      </c>
      <c r="AA393" s="46">
        <v>18433</v>
      </c>
      <c r="AB393" s="46">
        <v>887</v>
      </c>
      <c r="AC393" s="46">
        <v>39950</v>
      </c>
      <c r="AD393" s="95">
        <f t="shared" si="18"/>
        <v>314477</v>
      </c>
      <c r="AE393" s="61">
        <f t="shared" si="19"/>
        <v>522143</v>
      </c>
    </row>
    <row r="394" spans="1:31" x14ac:dyDescent="0.4">
      <c r="A394" s="22" t="s">
        <v>808</v>
      </c>
      <c r="B394" s="22">
        <v>3</v>
      </c>
      <c r="C394" s="23" t="s">
        <v>809</v>
      </c>
      <c r="D394" s="46">
        <v>32447</v>
      </c>
      <c r="E394" s="46">
        <v>3295</v>
      </c>
      <c r="F394" s="46">
        <v>4068</v>
      </c>
      <c r="G394" s="46"/>
      <c r="H394" s="46">
        <v>1449</v>
      </c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>
        <f t="shared" si="20"/>
        <v>41259</v>
      </c>
      <c r="T394" s="46">
        <v>202</v>
      </c>
      <c r="U394" s="46">
        <v>282</v>
      </c>
      <c r="V394" s="46">
        <v>210</v>
      </c>
      <c r="W394" s="46">
        <v>230</v>
      </c>
      <c r="X394" s="46"/>
      <c r="Y394" s="46"/>
      <c r="Z394" s="46"/>
      <c r="AA394" s="46"/>
      <c r="AB394" s="46"/>
      <c r="AC394" s="46"/>
      <c r="AD394" s="95">
        <f t="shared" si="18"/>
        <v>924</v>
      </c>
      <c r="AE394" s="61">
        <f t="shared" si="19"/>
        <v>42183</v>
      </c>
    </row>
    <row r="395" spans="1:31" x14ac:dyDescent="0.4">
      <c r="A395" s="24" t="s">
        <v>810</v>
      </c>
      <c r="B395" s="24">
        <v>1</v>
      </c>
      <c r="C395" s="25" t="s">
        <v>811</v>
      </c>
      <c r="D395" s="93">
        <v>10322930</v>
      </c>
      <c r="E395" s="93">
        <v>56490292</v>
      </c>
      <c r="F395" s="93">
        <v>7673922</v>
      </c>
      <c r="G395" s="93">
        <v>116122</v>
      </c>
      <c r="H395" s="93">
        <v>22534129</v>
      </c>
      <c r="I395" s="93">
        <v>2558491</v>
      </c>
      <c r="J395" s="93">
        <v>694124</v>
      </c>
      <c r="K395" s="93">
        <v>550677</v>
      </c>
      <c r="L395" s="93">
        <v>11624</v>
      </c>
      <c r="M395" s="93">
        <v>401805</v>
      </c>
      <c r="N395" s="93">
        <v>4242</v>
      </c>
      <c r="O395" s="93">
        <v>21284</v>
      </c>
      <c r="P395" s="93">
        <v>26725</v>
      </c>
      <c r="Q395" s="93">
        <v>11826</v>
      </c>
      <c r="R395" s="93">
        <v>1308</v>
      </c>
      <c r="S395" s="93">
        <f t="shared" si="20"/>
        <v>101419501</v>
      </c>
      <c r="T395" s="93">
        <v>10788468</v>
      </c>
      <c r="U395" s="93">
        <v>19536212</v>
      </c>
      <c r="V395" s="93">
        <v>8690893</v>
      </c>
      <c r="W395" s="93">
        <v>16930934</v>
      </c>
      <c r="X395" s="93">
        <v>3948</v>
      </c>
      <c r="Y395" s="93">
        <v>7141654</v>
      </c>
      <c r="Z395" s="93">
        <v>7109990</v>
      </c>
      <c r="AA395" s="93">
        <v>240313</v>
      </c>
      <c r="AB395" s="93">
        <v>22923</v>
      </c>
      <c r="AC395" s="93">
        <v>638199</v>
      </c>
      <c r="AD395" s="94">
        <f t="shared" si="18"/>
        <v>71103534</v>
      </c>
      <c r="AE395" s="93">
        <f t="shared" si="19"/>
        <v>172523035</v>
      </c>
    </row>
    <row r="396" spans="1:31" x14ac:dyDescent="0.4">
      <c r="A396" s="22" t="s">
        <v>812</v>
      </c>
      <c r="B396" s="22">
        <v>2</v>
      </c>
      <c r="C396" s="23" t="s">
        <v>813</v>
      </c>
      <c r="D396" s="46">
        <v>10292819</v>
      </c>
      <c r="E396" s="46">
        <v>56456226</v>
      </c>
      <c r="F396" s="46">
        <v>7646276</v>
      </c>
      <c r="G396" s="46">
        <v>116122</v>
      </c>
      <c r="H396" s="46">
        <v>22487794</v>
      </c>
      <c r="I396" s="46">
        <v>2558491</v>
      </c>
      <c r="J396" s="46">
        <v>694124</v>
      </c>
      <c r="K396" s="46">
        <v>550677</v>
      </c>
      <c r="L396" s="46">
        <v>11624</v>
      </c>
      <c r="M396" s="46">
        <v>401805</v>
      </c>
      <c r="N396" s="46">
        <v>4242</v>
      </c>
      <c r="O396" s="46">
        <v>21284</v>
      </c>
      <c r="P396" s="46">
        <v>26725</v>
      </c>
      <c r="Q396" s="46">
        <v>11826</v>
      </c>
      <c r="R396" s="46">
        <v>1308</v>
      </c>
      <c r="S396" s="46">
        <f t="shared" si="20"/>
        <v>101281343</v>
      </c>
      <c r="T396" s="46">
        <v>10788468</v>
      </c>
      <c r="U396" s="46">
        <v>19536212</v>
      </c>
      <c r="V396" s="46">
        <v>8689614</v>
      </c>
      <c r="W396" s="46">
        <v>16839800</v>
      </c>
      <c r="X396" s="46">
        <v>3948</v>
      </c>
      <c r="Y396" s="46">
        <v>7141654</v>
      </c>
      <c r="Z396" s="46">
        <v>5644641</v>
      </c>
      <c r="AA396" s="46">
        <v>240313</v>
      </c>
      <c r="AB396" s="46">
        <v>22923</v>
      </c>
      <c r="AC396" s="46">
        <v>638199</v>
      </c>
      <c r="AD396" s="95">
        <f t="shared" si="18"/>
        <v>69545772</v>
      </c>
      <c r="AE396" s="61">
        <f t="shared" si="19"/>
        <v>170827115</v>
      </c>
    </row>
    <row r="397" spans="1:31" x14ac:dyDescent="0.4">
      <c r="A397" s="22" t="s">
        <v>814</v>
      </c>
      <c r="B397" s="22">
        <v>2</v>
      </c>
      <c r="C397" s="23" t="s">
        <v>815</v>
      </c>
      <c r="D397" s="46">
        <v>30111</v>
      </c>
      <c r="E397" s="46">
        <v>34066</v>
      </c>
      <c r="F397" s="46">
        <v>27646</v>
      </c>
      <c r="G397" s="46"/>
      <c r="H397" s="46">
        <v>46335</v>
      </c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>
        <f t="shared" si="20"/>
        <v>138158</v>
      </c>
      <c r="T397" s="46"/>
      <c r="U397" s="46"/>
      <c r="V397" s="46">
        <v>1279</v>
      </c>
      <c r="W397" s="46">
        <v>91134</v>
      </c>
      <c r="X397" s="46"/>
      <c r="Y397" s="46"/>
      <c r="Z397" s="46">
        <v>1465349</v>
      </c>
      <c r="AA397" s="46"/>
      <c r="AB397" s="46"/>
      <c r="AC397" s="46"/>
      <c r="AD397" s="95">
        <f t="shared" si="18"/>
        <v>1557762</v>
      </c>
      <c r="AE397" s="61">
        <f t="shared" si="19"/>
        <v>1695920</v>
      </c>
    </row>
    <row r="398" spans="1:31" x14ac:dyDescent="0.4">
      <c r="A398" s="26" t="s">
        <v>816</v>
      </c>
      <c r="B398" s="26"/>
      <c r="C398" s="26"/>
      <c r="D398" s="96">
        <f>SUM(D7+D35+D38+D57+D66+D70+D105+D225+D334+D395)</f>
        <v>390119765</v>
      </c>
      <c r="E398" s="96">
        <f t="shared" ref="E398:Q398" si="21">SUM(E7+E35+E38+E57+E66+E70+E105+E225+E334+E395)</f>
        <v>2390333477</v>
      </c>
      <c r="F398" s="96">
        <f t="shared" si="21"/>
        <v>414766618</v>
      </c>
      <c r="G398" s="96">
        <f t="shared" si="21"/>
        <v>16720084</v>
      </c>
      <c r="H398" s="96">
        <f t="shared" si="21"/>
        <v>225995729</v>
      </c>
      <c r="I398" s="96">
        <f t="shared" si="21"/>
        <v>220661924</v>
      </c>
      <c r="J398" s="96">
        <f t="shared" si="21"/>
        <v>33388598</v>
      </c>
      <c r="K398" s="96">
        <f t="shared" si="21"/>
        <v>13211436</v>
      </c>
      <c r="L398" s="96">
        <f t="shared" si="21"/>
        <v>377263</v>
      </c>
      <c r="M398" s="96">
        <f t="shared" si="21"/>
        <v>29169455</v>
      </c>
      <c r="N398" s="96">
        <f t="shared" si="21"/>
        <v>155065</v>
      </c>
      <c r="O398" s="96">
        <f t="shared" si="21"/>
        <v>1410606</v>
      </c>
      <c r="P398" s="96">
        <f t="shared" si="21"/>
        <v>3179615</v>
      </c>
      <c r="Q398" s="96">
        <f t="shared" si="21"/>
        <v>1006255</v>
      </c>
      <c r="R398" s="96">
        <f>SUM(R7+R35+R38+R57+R66+R70+R105+R225+R334+R395)</f>
        <v>490681</v>
      </c>
      <c r="S398" s="97">
        <f>SUM(D398:R398)</f>
        <v>3740986571</v>
      </c>
      <c r="T398" s="96">
        <f t="shared" ref="T398:AC398" si="22">SUM(T7+T35+T38+T57+T66+T70+T105+T225+T334+T395)</f>
        <v>214146764</v>
      </c>
      <c r="U398" s="96">
        <f t="shared" si="22"/>
        <v>739251935</v>
      </c>
      <c r="V398" s="96">
        <f t="shared" si="22"/>
        <v>132868817</v>
      </c>
      <c r="W398" s="96">
        <f t="shared" si="22"/>
        <v>210544292</v>
      </c>
      <c r="X398" s="96">
        <f t="shared" si="22"/>
        <v>2447137</v>
      </c>
      <c r="Y398" s="96">
        <f t="shared" si="22"/>
        <v>192680416</v>
      </c>
      <c r="Z398" s="96">
        <f t="shared" si="22"/>
        <v>293657027</v>
      </c>
      <c r="AA398" s="96">
        <f t="shared" si="22"/>
        <v>4457871</v>
      </c>
      <c r="AB398" s="96">
        <f t="shared" si="22"/>
        <v>2452104</v>
      </c>
      <c r="AC398" s="96">
        <f t="shared" si="22"/>
        <v>11495822</v>
      </c>
      <c r="AD398" s="98">
        <f>SUM(T398:AC398)</f>
        <v>1804002185</v>
      </c>
      <c r="AE398" s="97">
        <f t="shared" si="19"/>
        <v>5544988756</v>
      </c>
    </row>
  </sheetData>
  <mergeCells count="7">
    <mergeCell ref="AD5:AD6"/>
    <mergeCell ref="A4:A6"/>
    <mergeCell ref="B4:B6"/>
    <mergeCell ref="C4:C6"/>
    <mergeCell ref="D4:R4"/>
    <mergeCell ref="T4:AC4"/>
    <mergeCell ref="S5:S6"/>
  </mergeCells>
  <phoneticPr fontId="5"/>
  <pageMargins left="0.23622047244094491" right="0.23622047244094491" top="0.74803149606299213" bottom="0.74803149606299213" header="0.31496062992125984" footer="0.31496062992125984"/>
  <pageSetup paperSize="8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5"/>
  <sheetViews>
    <sheetView workbookViewId="0">
      <selection activeCell="E3" sqref="E3"/>
    </sheetView>
  </sheetViews>
  <sheetFormatPr defaultRowHeight="18.75" x14ac:dyDescent="0.4"/>
  <cols>
    <col min="1" max="1" width="12.125" style="27" customWidth="1"/>
    <col min="2" max="2" width="5.5" style="27" bestFit="1" customWidth="1"/>
    <col min="3" max="3" width="40.125" bestFit="1" customWidth="1"/>
    <col min="4" max="4" width="15.5" bestFit="1" customWidth="1"/>
    <col min="5" max="5" width="19.5" bestFit="1" customWidth="1"/>
    <col min="6" max="6" width="25.75" bestFit="1" customWidth="1"/>
    <col min="7" max="7" width="17.5" bestFit="1" customWidth="1"/>
    <col min="8" max="8" width="9.5" bestFit="1" customWidth="1"/>
    <col min="9" max="9" width="31.625" bestFit="1" customWidth="1"/>
    <col min="10" max="14" width="11.25" bestFit="1" customWidth="1"/>
    <col min="15" max="16" width="9.5" bestFit="1" customWidth="1"/>
    <col min="17" max="17" width="8.375" bestFit="1" customWidth="1"/>
    <col min="18" max="18" width="21.25" bestFit="1" customWidth="1"/>
    <col min="19" max="19" width="15.375" bestFit="1" customWidth="1"/>
    <col min="20" max="20" width="12.5" bestFit="1" customWidth="1"/>
    <col min="21" max="21" width="11.25" bestFit="1" customWidth="1"/>
    <col min="22" max="22" width="8.375" bestFit="1" customWidth="1"/>
    <col min="23" max="23" width="12.5" bestFit="1" customWidth="1"/>
    <col min="24" max="24" width="13.25" bestFit="1" customWidth="1"/>
    <col min="25" max="25" width="19.125" bestFit="1" customWidth="1"/>
    <col min="26" max="26" width="9.5" bestFit="1" customWidth="1"/>
    <col min="27" max="27" width="15.5" bestFit="1" customWidth="1"/>
  </cols>
  <sheetData>
    <row r="1" spans="1:27" x14ac:dyDescent="0.4">
      <c r="A1" s="29" t="s">
        <v>1045</v>
      </c>
      <c r="B1" s="1"/>
      <c r="C1" s="29"/>
    </row>
    <row r="2" spans="1:27" x14ac:dyDescent="0.4">
      <c r="A2" s="29" t="s">
        <v>0</v>
      </c>
      <c r="B2" s="1"/>
      <c r="C2" s="29"/>
    </row>
    <row r="3" spans="1:27" x14ac:dyDescent="0.4">
      <c r="A3" s="70" t="s">
        <v>942</v>
      </c>
      <c r="B3" s="70"/>
      <c r="C3" s="71" t="s">
        <v>943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73" customFormat="1" x14ac:dyDescent="0.4">
      <c r="A4" s="116" t="s">
        <v>944</v>
      </c>
      <c r="B4" s="116" t="s">
        <v>4</v>
      </c>
      <c r="C4" s="116" t="s">
        <v>876</v>
      </c>
      <c r="D4" s="112" t="s">
        <v>945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72"/>
    </row>
    <row r="5" spans="1:27" s="73" customFormat="1" x14ac:dyDescent="0.4">
      <c r="A5" s="114"/>
      <c r="B5" s="114"/>
      <c r="C5" s="114"/>
      <c r="D5" s="12">
        <v>601</v>
      </c>
      <c r="E5" s="9">
        <v>602</v>
      </c>
      <c r="F5" s="9">
        <v>605</v>
      </c>
      <c r="G5" s="9">
        <v>606</v>
      </c>
      <c r="H5" s="9">
        <v>607</v>
      </c>
      <c r="I5" s="9">
        <v>608</v>
      </c>
      <c r="J5" s="9">
        <v>609</v>
      </c>
      <c r="K5" s="9">
        <v>610</v>
      </c>
      <c r="L5" s="9">
        <v>611</v>
      </c>
      <c r="M5" s="9">
        <v>612</v>
      </c>
      <c r="N5" s="9">
        <v>613</v>
      </c>
      <c r="O5" s="9">
        <v>614</v>
      </c>
      <c r="P5" s="9">
        <v>615</v>
      </c>
      <c r="Q5" s="9">
        <v>617</v>
      </c>
      <c r="R5" s="9">
        <v>618</v>
      </c>
      <c r="S5" s="9">
        <v>619</v>
      </c>
      <c r="T5" s="9">
        <v>620</v>
      </c>
      <c r="U5" s="9">
        <v>621</v>
      </c>
      <c r="V5" s="9">
        <v>624</v>
      </c>
      <c r="W5" s="9">
        <v>625</v>
      </c>
      <c r="X5" s="9">
        <v>626</v>
      </c>
      <c r="Y5" s="9">
        <v>627</v>
      </c>
      <c r="Z5" s="9">
        <v>628</v>
      </c>
      <c r="AA5" s="15" t="s">
        <v>818</v>
      </c>
    </row>
    <row r="6" spans="1:27" s="73" customFormat="1" x14ac:dyDescent="0.4">
      <c r="A6" s="115"/>
      <c r="B6" s="115"/>
      <c r="C6" s="115"/>
      <c r="D6" s="12" t="s">
        <v>946</v>
      </c>
      <c r="E6" s="9" t="s">
        <v>947</v>
      </c>
      <c r="F6" s="9" t="s">
        <v>948</v>
      </c>
      <c r="G6" s="9" t="s">
        <v>949</v>
      </c>
      <c r="H6" s="9" t="s">
        <v>950</v>
      </c>
      <c r="I6" s="9" t="s">
        <v>951</v>
      </c>
      <c r="J6" s="9" t="s">
        <v>952</v>
      </c>
      <c r="K6" s="9" t="s">
        <v>953</v>
      </c>
      <c r="L6" s="9" t="s">
        <v>954</v>
      </c>
      <c r="M6" s="9" t="s">
        <v>955</v>
      </c>
      <c r="N6" s="9" t="s">
        <v>956</v>
      </c>
      <c r="O6" s="9" t="s">
        <v>957</v>
      </c>
      <c r="P6" s="9" t="s">
        <v>958</v>
      </c>
      <c r="Q6" s="9" t="s">
        <v>959</v>
      </c>
      <c r="R6" s="9" t="s">
        <v>960</v>
      </c>
      <c r="S6" s="9" t="s">
        <v>961</v>
      </c>
      <c r="T6" s="9" t="s">
        <v>962</v>
      </c>
      <c r="U6" s="9" t="s">
        <v>963</v>
      </c>
      <c r="V6" s="9" t="s">
        <v>964</v>
      </c>
      <c r="W6" s="9" t="s">
        <v>965</v>
      </c>
      <c r="X6" s="9" t="s">
        <v>966</v>
      </c>
      <c r="Y6" s="9" t="s">
        <v>967</v>
      </c>
      <c r="Z6" s="9" t="s">
        <v>968</v>
      </c>
      <c r="AA6" s="14"/>
    </row>
    <row r="7" spans="1:27" x14ac:dyDescent="0.4">
      <c r="A7" s="57" t="s">
        <v>35</v>
      </c>
      <c r="B7" s="57">
        <v>1</v>
      </c>
      <c r="C7" s="74" t="s">
        <v>36</v>
      </c>
      <c r="D7" s="75">
        <v>282788</v>
      </c>
      <c r="E7" s="76"/>
      <c r="F7" s="76"/>
      <c r="G7" s="76">
        <v>72739</v>
      </c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>
        <v>4249</v>
      </c>
      <c r="U7" s="76"/>
      <c r="V7" s="76"/>
      <c r="W7" s="76"/>
      <c r="X7" s="76"/>
      <c r="Y7" s="76">
        <v>2960</v>
      </c>
      <c r="Z7" s="76"/>
      <c r="AA7" s="76">
        <f>SUM(D7:Z7)</f>
        <v>362736</v>
      </c>
    </row>
    <row r="8" spans="1:27" x14ac:dyDescent="0.4">
      <c r="A8" s="20" t="s">
        <v>39</v>
      </c>
      <c r="B8" s="20">
        <v>2</v>
      </c>
      <c r="C8" s="77" t="s">
        <v>40</v>
      </c>
      <c r="D8" s="21">
        <v>6014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99">
        <f t="shared" ref="AA8:AA71" si="0">SUM(D8:Z8)</f>
        <v>6014</v>
      </c>
    </row>
    <row r="9" spans="1:27" x14ac:dyDescent="0.4">
      <c r="A9" s="20" t="s">
        <v>41</v>
      </c>
      <c r="B9" s="20">
        <v>2</v>
      </c>
      <c r="C9" s="77" t="s">
        <v>42</v>
      </c>
      <c r="D9" s="21"/>
      <c r="E9" s="21"/>
      <c r="F9" s="21"/>
      <c r="G9" s="21">
        <v>6422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99">
        <f t="shared" si="0"/>
        <v>6422</v>
      </c>
    </row>
    <row r="10" spans="1:27" x14ac:dyDescent="0.4">
      <c r="A10" s="20" t="s">
        <v>45</v>
      </c>
      <c r="B10" s="20">
        <v>2</v>
      </c>
      <c r="C10" s="77" t="s">
        <v>46</v>
      </c>
      <c r="D10" s="21">
        <v>113003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99">
        <f t="shared" si="0"/>
        <v>113003</v>
      </c>
    </row>
    <row r="11" spans="1:27" x14ac:dyDescent="0.4">
      <c r="A11" s="20" t="s">
        <v>47</v>
      </c>
      <c r="B11" s="20">
        <v>3</v>
      </c>
      <c r="C11" s="77" t="s">
        <v>48</v>
      </c>
      <c r="D11" s="21">
        <v>72515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99">
        <f t="shared" si="0"/>
        <v>72515</v>
      </c>
    </row>
    <row r="12" spans="1:27" x14ac:dyDescent="0.4">
      <c r="A12" s="20" t="s">
        <v>49</v>
      </c>
      <c r="B12" s="20">
        <v>4</v>
      </c>
      <c r="C12" s="77" t="s">
        <v>50</v>
      </c>
      <c r="D12" s="21">
        <v>4011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99">
        <f t="shared" si="0"/>
        <v>4011</v>
      </c>
    </row>
    <row r="13" spans="1:27" x14ac:dyDescent="0.4">
      <c r="A13" s="20" t="s">
        <v>53</v>
      </c>
      <c r="B13" s="20">
        <v>5</v>
      </c>
      <c r="C13" s="77" t="s">
        <v>54</v>
      </c>
      <c r="D13" s="21">
        <v>3756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99">
        <f t="shared" si="0"/>
        <v>3756</v>
      </c>
    </row>
    <row r="14" spans="1:27" x14ac:dyDescent="0.4">
      <c r="A14" s="20" t="s">
        <v>57</v>
      </c>
      <c r="B14" s="20">
        <v>4</v>
      </c>
      <c r="C14" s="77" t="s">
        <v>58</v>
      </c>
      <c r="D14" s="21">
        <v>66609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99">
        <f t="shared" si="0"/>
        <v>66609</v>
      </c>
    </row>
    <row r="15" spans="1:27" x14ac:dyDescent="0.4">
      <c r="A15" s="20" t="s">
        <v>59</v>
      </c>
      <c r="B15" s="20">
        <v>5</v>
      </c>
      <c r="C15" s="77" t="s">
        <v>60</v>
      </c>
      <c r="D15" s="21">
        <v>2984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99">
        <f t="shared" si="0"/>
        <v>2984</v>
      </c>
    </row>
    <row r="16" spans="1:27" x14ac:dyDescent="0.4">
      <c r="A16" s="20" t="s">
        <v>61</v>
      </c>
      <c r="B16" s="20">
        <v>3</v>
      </c>
      <c r="C16" s="77" t="s">
        <v>62</v>
      </c>
      <c r="D16" s="21">
        <v>40488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99">
        <f t="shared" si="0"/>
        <v>40488</v>
      </c>
    </row>
    <row r="17" spans="1:27" x14ac:dyDescent="0.4">
      <c r="A17" s="20" t="s">
        <v>63</v>
      </c>
      <c r="B17" s="20">
        <v>2</v>
      </c>
      <c r="C17" s="77" t="s">
        <v>64</v>
      </c>
      <c r="D17" s="21">
        <v>38334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>
        <v>4249</v>
      </c>
      <c r="U17" s="21"/>
      <c r="V17" s="21"/>
      <c r="W17" s="21"/>
      <c r="X17" s="21"/>
      <c r="Y17" s="21">
        <v>1631</v>
      </c>
      <c r="Z17" s="21"/>
      <c r="AA17" s="99">
        <f t="shared" si="0"/>
        <v>44214</v>
      </c>
    </row>
    <row r="18" spans="1:27" x14ac:dyDescent="0.4">
      <c r="A18" s="20" t="s">
        <v>69</v>
      </c>
      <c r="B18" s="20">
        <v>2</v>
      </c>
      <c r="C18" s="77" t="s">
        <v>70</v>
      </c>
      <c r="D18" s="21">
        <v>2333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99">
        <f t="shared" si="0"/>
        <v>2333</v>
      </c>
    </row>
    <row r="19" spans="1:27" x14ac:dyDescent="0.4">
      <c r="A19" s="20" t="s">
        <v>71</v>
      </c>
      <c r="B19" s="20">
        <v>3</v>
      </c>
      <c r="C19" s="77" t="s">
        <v>72</v>
      </c>
      <c r="D19" s="21">
        <v>972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99">
        <f t="shared" si="0"/>
        <v>972</v>
      </c>
    </row>
    <row r="20" spans="1:27" x14ac:dyDescent="0.4">
      <c r="A20" s="20" t="s">
        <v>75</v>
      </c>
      <c r="B20" s="20">
        <v>3</v>
      </c>
      <c r="C20" s="77" t="s">
        <v>76</v>
      </c>
      <c r="D20" s="21">
        <v>1361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99">
        <f t="shared" si="0"/>
        <v>1361</v>
      </c>
    </row>
    <row r="21" spans="1:27" x14ac:dyDescent="0.4">
      <c r="A21" s="20" t="s">
        <v>79</v>
      </c>
      <c r="B21" s="20">
        <v>2</v>
      </c>
      <c r="C21" s="77" t="s">
        <v>80</v>
      </c>
      <c r="D21" s="21">
        <v>3529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99">
        <f t="shared" si="0"/>
        <v>3529</v>
      </c>
    </row>
    <row r="22" spans="1:27" x14ac:dyDescent="0.4">
      <c r="A22" s="20" t="s">
        <v>81</v>
      </c>
      <c r="B22" s="20">
        <v>2</v>
      </c>
      <c r="C22" s="77" t="s">
        <v>82</v>
      </c>
      <c r="D22" s="21">
        <v>20397</v>
      </c>
      <c r="E22" s="21"/>
      <c r="F22" s="21"/>
      <c r="G22" s="21">
        <v>224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99">
        <f t="shared" si="0"/>
        <v>20621</v>
      </c>
    </row>
    <row r="23" spans="1:27" x14ac:dyDescent="0.4">
      <c r="A23" s="20" t="s">
        <v>83</v>
      </c>
      <c r="B23" s="20">
        <v>3</v>
      </c>
      <c r="C23" s="77" t="s">
        <v>84</v>
      </c>
      <c r="D23" s="21">
        <v>19739</v>
      </c>
      <c r="E23" s="21"/>
      <c r="F23" s="21"/>
      <c r="G23" s="21">
        <v>224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99">
        <f t="shared" si="0"/>
        <v>19963</v>
      </c>
    </row>
    <row r="24" spans="1:27" x14ac:dyDescent="0.4">
      <c r="A24" s="20" t="s">
        <v>85</v>
      </c>
      <c r="B24" s="20">
        <v>2</v>
      </c>
      <c r="C24" s="77" t="s">
        <v>86</v>
      </c>
      <c r="D24" s="21">
        <v>19195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99">
        <f t="shared" si="0"/>
        <v>19195</v>
      </c>
    </row>
    <row r="25" spans="1:27" x14ac:dyDescent="0.4">
      <c r="A25" s="20" t="s">
        <v>87</v>
      </c>
      <c r="B25" s="20">
        <v>3</v>
      </c>
      <c r="C25" s="77" t="s">
        <v>88</v>
      </c>
      <c r="D25" s="21">
        <v>8600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99">
        <f t="shared" si="0"/>
        <v>8600</v>
      </c>
    </row>
    <row r="26" spans="1:27" x14ac:dyDescent="0.4">
      <c r="A26" s="20" t="s">
        <v>89</v>
      </c>
      <c r="B26" s="20">
        <v>2</v>
      </c>
      <c r="C26" s="77" t="s">
        <v>90</v>
      </c>
      <c r="D26" s="21">
        <v>79983</v>
      </c>
      <c r="E26" s="21"/>
      <c r="F26" s="21"/>
      <c r="G26" s="21">
        <v>66093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>
        <v>1329</v>
      </c>
      <c r="Z26" s="21"/>
      <c r="AA26" s="99">
        <f t="shared" si="0"/>
        <v>147405</v>
      </c>
    </row>
    <row r="27" spans="1:27" x14ac:dyDescent="0.4">
      <c r="A27" s="57" t="s">
        <v>91</v>
      </c>
      <c r="B27" s="57">
        <v>1</v>
      </c>
      <c r="C27" s="74" t="s">
        <v>92</v>
      </c>
      <c r="D27" s="76">
        <v>547932</v>
      </c>
      <c r="E27" s="76"/>
      <c r="F27" s="76"/>
      <c r="G27" s="76">
        <v>83208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>
        <v>3231</v>
      </c>
      <c r="Z27" s="76"/>
      <c r="AA27" s="76">
        <f t="shared" si="0"/>
        <v>634371</v>
      </c>
    </row>
    <row r="28" spans="1:27" x14ac:dyDescent="0.4">
      <c r="A28" s="20" t="s">
        <v>93</v>
      </c>
      <c r="B28" s="20">
        <v>2</v>
      </c>
      <c r="C28" s="77" t="s">
        <v>94</v>
      </c>
      <c r="D28" s="21">
        <v>547932</v>
      </c>
      <c r="E28" s="21"/>
      <c r="F28" s="21"/>
      <c r="G28" s="21">
        <v>83208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>
        <v>3231</v>
      </c>
      <c r="Z28" s="21"/>
      <c r="AA28" s="99">
        <f t="shared" si="0"/>
        <v>634371</v>
      </c>
    </row>
    <row r="29" spans="1:27" x14ac:dyDescent="0.4">
      <c r="A29" s="57" t="s">
        <v>97</v>
      </c>
      <c r="B29" s="57">
        <v>1</v>
      </c>
      <c r="C29" s="74" t="s">
        <v>98</v>
      </c>
      <c r="D29" s="76">
        <v>112769</v>
      </c>
      <c r="E29" s="76"/>
      <c r="F29" s="76"/>
      <c r="G29" s="76">
        <v>19341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>
        <f t="shared" si="0"/>
        <v>132110</v>
      </c>
    </row>
    <row r="30" spans="1:27" x14ac:dyDescent="0.4">
      <c r="A30" s="20" t="s">
        <v>115</v>
      </c>
      <c r="B30" s="20">
        <v>2</v>
      </c>
      <c r="C30" s="77" t="s">
        <v>116</v>
      </c>
      <c r="D30" s="21">
        <v>6959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99">
        <f t="shared" si="0"/>
        <v>6959</v>
      </c>
    </row>
    <row r="31" spans="1:27" x14ac:dyDescent="0.4">
      <c r="A31" s="20" t="s">
        <v>123</v>
      </c>
      <c r="B31" s="20">
        <v>2</v>
      </c>
      <c r="C31" s="77" t="s">
        <v>124</v>
      </c>
      <c r="D31" s="21">
        <v>90531</v>
      </c>
      <c r="E31" s="21"/>
      <c r="F31" s="21"/>
      <c r="G31" s="21">
        <v>2395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99">
        <f t="shared" si="0"/>
        <v>92926</v>
      </c>
    </row>
    <row r="32" spans="1:27" x14ac:dyDescent="0.4">
      <c r="A32" s="20" t="s">
        <v>125</v>
      </c>
      <c r="B32" s="20">
        <v>3</v>
      </c>
      <c r="C32" s="77" t="s">
        <v>126</v>
      </c>
      <c r="D32" s="21"/>
      <c r="E32" s="21"/>
      <c r="F32" s="21"/>
      <c r="G32" s="21">
        <v>2395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99">
        <f t="shared" si="0"/>
        <v>2395</v>
      </c>
    </row>
    <row r="33" spans="1:27" x14ac:dyDescent="0.4">
      <c r="A33" s="20" t="s">
        <v>131</v>
      </c>
      <c r="B33" s="20">
        <v>2</v>
      </c>
      <c r="C33" s="77" t="s">
        <v>132</v>
      </c>
      <c r="D33" s="21">
        <v>15279</v>
      </c>
      <c r="E33" s="21"/>
      <c r="F33" s="21"/>
      <c r="G33" s="21">
        <v>16946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99">
        <f t="shared" si="0"/>
        <v>32225</v>
      </c>
    </row>
    <row r="34" spans="1:27" x14ac:dyDescent="0.4">
      <c r="A34" s="20" t="s">
        <v>133</v>
      </c>
      <c r="B34" s="20">
        <v>3</v>
      </c>
      <c r="C34" s="77" t="s">
        <v>134</v>
      </c>
      <c r="D34" s="21">
        <v>4447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99">
        <f t="shared" si="0"/>
        <v>4447</v>
      </c>
    </row>
    <row r="35" spans="1:27" x14ac:dyDescent="0.4">
      <c r="A35" s="57" t="s">
        <v>135</v>
      </c>
      <c r="B35" s="57">
        <v>1</v>
      </c>
      <c r="C35" s="74" t="s">
        <v>136</v>
      </c>
      <c r="D35" s="76">
        <v>65796</v>
      </c>
      <c r="E35" s="76"/>
      <c r="F35" s="76"/>
      <c r="G35" s="76">
        <v>23888</v>
      </c>
      <c r="H35" s="76"/>
      <c r="I35" s="76"/>
      <c r="J35" s="76"/>
      <c r="K35" s="76"/>
      <c r="L35" s="76"/>
      <c r="M35" s="76">
        <v>783</v>
      </c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>
        <f t="shared" si="0"/>
        <v>90467</v>
      </c>
    </row>
    <row r="36" spans="1:27" x14ac:dyDescent="0.4">
      <c r="A36" s="20" t="s">
        <v>141</v>
      </c>
      <c r="B36" s="20">
        <v>2</v>
      </c>
      <c r="C36" s="77" t="s">
        <v>142</v>
      </c>
      <c r="D36" s="21">
        <v>65796</v>
      </c>
      <c r="E36" s="21"/>
      <c r="F36" s="21"/>
      <c r="G36" s="21">
        <v>23888</v>
      </c>
      <c r="H36" s="21"/>
      <c r="I36" s="21"/>
      <c r="J36" s="21"/>
      <c r="K36" s="21"/>
      <c r="L36" s="21"/>
      <c r="M36" s="21">
        <v>783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99">
        <f t="shared" si="0"/>
        <v>90467</v>
      </c>
    </row>
    <row r="37" spans="1:27" x14ac:dyDescent="0.4">
      <c r="A37" s="20" t="s">
        <v>143</v>
      </c>
      <c r="B37" s="20">
        <v>3</v>
      </c>
      <c r="C37" s="77" t="s">
        <v>144</v>
      </c>
      <c r="D37" s="21">
        <v>65796</v>
      </c>
      <c r="E37" s="21"/>
      <c r="F37" s="21"/>
      <c r="G37" s="21">
        <v>23888</v>
      </c>
      <c r="H37" s="21"/>
      <c r="I37" s="21"/>
      <c r="J37" s="21"/>
      <c r="K37" s="21"/>
      <c r="L37" s="21"/>
      <c r="M37" s="21">
        <v>783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99">
        <f t="shared" si="0"/>
        <v>90467</v>
      </c>
    </row>
    <row r="38" spans="1:27" x14ac:dyDescent="0.4">
      <c r="A38" s="20" t="s">
        <v>151</v>
      </c>
      <c r="B38" s="20">
        <v>4</v>
      </c>
      <c r="C38" s="77" t="s">
        <v>152</v>
      </c>
      <c r="D38" s="21">
        <v>20185</v>
      </c>
      <c r="E38" s="21"/>
      <c r="F38" s="21"/>
      <c r="G38" s="21">
        <v>7244</v>
      </c>
      <c r="H38" s="21"/>
      <c r="I38" s="21"/>
      <c r="J38" s="21"/>
      <c r="K38" s="21"/>
      <c r="L38" s="21"/>
      <c r="M38" s="21">
        <v>783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99">
        <f t="shared" si="0"/>
        <v>28212</v>
      </c>
    </row>
    <row r="39" spans="1:27" x14ac:dyDescent="0.4">
      <c r="A39" s="57" t="s">
        <v>153</v>
      </c>
      <c r="B39" s="57">
        <v>1</v>
      </c>
      <c r="C39" s="74" t="s">
        <v>154</v>
      </c>
      <c r="D39" s="76">
        <v>5647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>
        <f t="shared" si="0"/>
        <v>5647</v>
      </c>
    </row>
    <row r="40" spans="1:27" x14ac:dyDescent="0.4">
      <c r="A40" s="20" t="s">
        <v>157</v>
      </c>
      <c r="B40" s="20">
        <v>2</v>
      </c>
      <c r="C40" s="77" t="s">
        <v>158</v>
      </c>
      <c r="D40" s="21">
        <v>5647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99">
        <f t="shared" si="0"/>
        <v>5647</v>
      </c>
    </row>
    <row r="41" spans="1:27" x14ac:dyDescent="0.4">
      <c r="A41" s="57" t="s">
        <v>161</v>
      </c>
      <c r="B41" s="57">
        <v>1</v>
      </c>
      <c r="C41" s="74" t="s">
        <v>162</v>
      </c>
      <c r="D41" s="76">
        <v>1023247</v>
      </c>
      <c r="E41" s="76"/>
      <c r="F41" s="76"/>
      <c r="G41" s="76">
        <v>236668</v>
      </c>
      <c r="H41" s="76"/>
      <c r="I41" s="76"/>
      <c r="J41" s="76"/>
      <c r="K41" s="76"/>
      <c r="L41" s="76"/>
      <c r="M41" s="76">
        <v>7895</v>
      </c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>
        <v>1286</v>
      </c>
      <c r="Z41" s="76"/>
      <c r="AA41" s="76">
        <f t="shared" si="0"/>
        <v>1269096</v>
      </c>
    </row>
    <row r="42" spans="1:27" x14ac:dyDescent="0.4">
      <c r="A42" s="20" t="s">
        <v>163</v>
      </c>
      <c r="B42" s="20">
        <v>2</v>
      </c>
      <c r="C42" s="77" t="s">
        <v>164</v>
      </c>
      <c r="D42" s="21">
        <v>162931</v>
      </c>
      <c r="E42" s="21"/>
      <c r="F42" s="21"/>
      <c r="G42" s="21">
        <v>19467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99">
        <f t="shared" si="0"/>
        <v>182398</v>
      </c>
    </row>
    <row r="43" spans="1:27" x14ac:dyDescent="0.4">
      <c r="A43" s="20" t="s">
        <v>165</v>
      </c>
      <c r="B43" s="20">
        <v>3</v>
      </c>
      <c r="C43" s="77" t="s">
        <v>166</v>
      </c>
      <c r="D43" s="21">
        <v>144225</v>
      </c>
      <c r="E43" s="21"/>
      <c r="F43" s="21"/>
      <c r="G43" s="21">
        <v>18254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99">
        <f t="shared" si="0"/>
        <v>162479</v>
      </c>
    </row>
    <row r="44" spans="1:27" x14ac:dyDescent="0.4">
      <c r="A44" s="20" t="s">
        <v>173</v>
      </c>
      <c r="B44" s="20">
        <v>3</v>
      </c>
      <c r="C44" s="77" t="s">
        <v>174</v>
      </c>
      <c r="D44" s="21">
        <v>18706</v>
      </c>
      <c r="E44" s="21"/>
      <c r="F44" s="21"/>
      <c r="G44" s="21">
        <v>1213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99">
        <f t="shared" si="0"/>
        <v>19919</v>
      </c>
    </row>
    <row r="45" spans="1:27" x14ac:dyDescent="0.4">
      <c r="A45" s="20" t="s">
        <v>175</v>
      </c>
      <c r="B45" s="20">
        <v>4</v>
      </c>
      <c r="C45" s="77" t="s">
        <v>176</v>
      </c>
      <c r="D45" s="21">
        <v>608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99">
        <f t="shared" si="0"/>
        <v>608</v>
      </c>
    </row>
    <row r="46" spans="1:27" x14ac:dyDescent="0.4">
      <c r="A46" s="20" t="s">
        <v>185</v>
      </c>
      <c r="B46" s="20">
        <v>2</v>
      </c>
      <c r="C46" s="77" t="s">
        <v>186</v>
      </c>
      <c r="D46" s="21">
        <v>199243</v>
      </c>
      <c r="E46" s="21"/>
      <c r="F46" s="21"/>
      <c r="G46" s="21">
        <v>27497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99">
        <f t="shared" si="0"/>
        <v>226740</v>
      </c>
    </row>
    <row r="47" spans="1:27" x14ac:dyDescent="0.4">
      <c r="A47" s="20" t="s">
        <v>189</v>
      </c>
      <c r="B47" s="20">
        <v>3</v>
      </c>
      <c r="C47" s="77" t="s">
        <v>190</v>
      </c>
      <c r="D47" s="21">
        <v>57457</v>
      </c>
      <c r="E47" s="21"/>
      <c r="F47" s="21"/>
      <c r="G47" s="21">
        <v>236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99">
        <f t="shared" si="0"/>
        <v>57693</v>
      </c>
    </row>
    <row r="48" spans="1:27" x14ac:dyDescent="0.4">
      <c r="A48" s="20" t="s">
        <v>201</v>
      </c>
      <c r="B48" s="20">
        <v>2</v>
      </c>
      <c r="C48" s="77" t="s">
        <v>202</v>
      </c>
      <c r="D48" s="21">
        <v>78018</v>
      </c>
      <c r="E48" s="21"/>
      <c r="F48" s="21"/>
      <c r="G48" s="21">
        <v>2954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v>1286</v>
      </c>
      <c r="Z48" s="21"/>
      <c r="AA48" s="99">
        <f t="shared" si="0"/>
        <v>82258</v>
      </c>
    </row>
    <row r="49" spans="1:27" x14ac:dyDescent="0.4">
      <c r="A49" s="20" t="s">
        <v>203</v>
      </c>
      <c r="B49" s="20">
        <v>3</v>
      </c>
      <c r="C49" s="77" t="s">
        <v>204</v>
      </c>
      <c r="D49" s="21">
        <v>35867</v>
      </c>
      <c r="E49" s="21"/>
      <c r="F49" s="21"/>
      <c r="G49" s="21">
        <v>794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>
        <v>743</v>
      </c>
      <c r="Z49" s="21"/>
      <c r="AA49" s="99">
        <f t="shared" si="0"/>
        <v>37404</v>
      </c>
    </row>
    <row r="50" spans="1:27" x14ac:dyDescent="0.4">
      <c r="A50" s="20" t="s">
        <v>215</v>
      </c>
      <c r="B50" s="20">
        <v>2</v>
      </c>
      <c r="C50" s="77" t="s">
        <v>216</v>
      </c>
      <c r="D50" s="21">
        <v>98642</v>
      </c>
      <c r="E50" s="21"/>
      <c r="F50" s="21"/>
      <c r="G50" s="21">
        <v>134188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99">
        <f t="shared" si="0"/>
        <v>232830</v>
      </c>
    </row>
    <row r="51" spans="1:27" x14ac:dyDescent="0.4">
      <c r="A51" s="20" t="s">
        <v>219</v>
      </c>
      <c r="B51" s="20">
        <v>3</v>
      </c>
      <c r="C51" s="77" t="s">
        <v>220</v>
      </c>
      <c r="D51" s="21">
        <v>22837</v>
      </c>
      <c r="E51" s="21"/>
      <c r="F51" s="21"/>
      <c r="G51" s="21">
        <v>271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99">
        <f t="shared" si="0"/>
        <v>23108</v>
      </c>
    </row>
    <row r="52" spans="1:27" x14ac:dyDescent="0.4">
      <c r="A52" s="20" t="s">
        <v>223</v>
      </c>
      <c r="B52" s="20">
        <v>4</v>
      </c>
      <c r="C52" s="77" t="s">
        <v>224</v>
      </c>
      <c r="D52" s="21">
        <v>22837</v>
      </c>
      <c r="E52" s="21"/>
      <c r="F52" s="21"/>
      <c r="G52" s="21">
        <v>271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99">
        <f t="shared" si="0"/>
        <v>23108</v>
      </c>
    </row>
    <row r="53" spans="1:27" x14ac:dyDescent="0.4">
      <c r="A53" s="20" t="s">
        <v>225</v>
      </c>
      <c r="B53" s="20">
        <v>3</v>
      </c>
      <c r="C53" s="77" t="s">
        <v>226</v>
      </c>
      <c r="D53" s="21">
        <v>943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99">
        <f t="shared" si="0"/>
        <v>943</v>
      </c>
    </row>
    <row r="54" spans="1:27" x14ac:dyDescent="0.4">
      <c r="A54" s="20" t="s">
        <v>229</v>
      </c>
      <c r="B54" s="20">
        <v>2</v>
      </c>
      <c r="C54" s="77" t="s">
        <v>230</v>
      </c>
      <c r="D54" s="21">
        <v>484413</v>
      </c>
      <c r="E54" s="21"/>
      <c r="F54" s="21"/>
      <c r="G54" s="21">
        <v>52562</v>
      </c>
      <c r="H54" s="21"/>
      <c r="I54" s="21"/>
      <c r="J54" s="21"/>
      <c r="K54" s="21"/>
      <c r="L54" s="21"/>
      <c r="M54" s="21">
        <v>7895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99">
        <f t="shared" si="0"/>
        <v>544870</v>
      </c>
    </row>
    <row r="55" spans="1:27" x14ac:dyDescent="0.4">
      <c r="A55" s="57" t="s">
        <v>231</v>
      </c>
      <c r="B55" s="57">
        <v>1</v>
      </c>
      <c r="C55" s="74" t="s">
        <v>232</v>
      </c>
      <c r="D55" s="76">
        <v>10584950</v>
      </c>
      <c r="E55" s="76">
        <v>26787</v>
      </c>
      <c r="F55" s="76"/>
      <c r="G55" s="76">
        <v>2522576</v>
      </c>
      <c r="H55" s="76"/>
      <c r="I55" s="76"/>
      <c r="J55" s="76"/>
      <c r="K55" s="76"/>
      <c r="L55" s="76"/>
      <c r="M55" s="76">
        <v>742</v>
      </c>
      <c r="N55" s="76">
        <v>226</v>
      </c>
      <c r="O55" s="76"/>
      <c r="P55" s="76">
        <v>662</v>
      </c>
      <c r="Q55" s="76"/>
      <c r="R55" s="76">
        <v>20067</v>
      </c>
      <c r="S55" s="76">
        <v>575</v>
      </c>
      <c r="T55" s="76">
        <v>20097</v>
      </c>
      <c r="U55" s="76"/>
      <c r="V55" s="76"/>
      <c r="W55" s="76">
        <v>412</v>
      </c>
      <c r="X55" s="76"/>
      <c r="Y55" s="76">
        <v>845</v>
      </c>
      <c r="Z55" s="76">
        <v>1616</v>
      </c>
      <c r="AA55" s="76">
        <f t="shared" si="0"/>
        <v>13179555</v>
      </c>
    </row>
    <row r="56" spans="1:27" x14ac:dyDescent="0.4">
      <c r="A56" s="20" t="s">
        <v>233</v>
      </c>
      <c r="B56" s="20">
        <v>2</v>
      </c>
      <c r="C56" s="77" t="s">
        <v>234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>
        <v>211</v>
      </c>
      <c r="AA56" s="99">
        <f t="shared" si="0"/>
        <v>211</v>
      </c>
    </row>
    <row r="57" spans="1:27" x14ac:dyDescent="0.4">
      <c r="A57" s="20" t="s">
        <v>235</v>
      </c>
      <c r="B57" s="20">
        <v>2</v>
      </c>
      <c r="C57" s="77" t="s">
        <v>236</v>
      </c>
      <c r="D57" s="21">
        <v>1366131</v>
      </c>
      <c r="E57" s="21">
        <v>12682</v>
      </c>
      <c r="F57" s="21"/>
      <c r="G57" s="21">
        <v>506173</v>
      </c>
      <c r="H57" s="21"/>
      <c r="I57" s="21"/>
      <c r="J57" s="21"/>
      <c r="K57" s="21"/>
      <c r="L57" s="21"/>
      <c r="M57" s="21">
        <v>204</v>
      </c>
      <c r="N57" s="21">
        <v>226</v>
      </c>
      <c r="O57" s="21"/>
      <c r="P57" s="21">
        <v>662</v>
      </c>
      <c r="Q57" s="21"/>
      <c r="R57" s="21">
        <v>16052</v>
      </c>
      <c r="S57" s="21"/>
      <c r="T57" s="21">
        <v>17750</v>
      </c>
      <c r="U57" s="21"/>
      <c r="V57" s="21"/>
      <c r="W57" s="21">
        <v>412</v>
      </c>
      <c r="X57" s="21"/>
      <c r="Y57" s="21"/>
      <c r="Z57" s="21"/>
      <c r="AA57" s="99">
        <f t="shared" si="0"/>
        <v>1920292</v>
      </c>
    </row>
    <row r="58" spans="1:27" x14ac:dyDescent="0.4">
      <c r="A58" s="20" t="s">
        <v>237</v>
      </c>
      <c r="B58" s="20">
        <v>3</v>
      </c>
      <c r="C58" s="77" t="s">
        <v>238</v>
      </c>
      <c r="D58" s="21">
        <v>337864</v>
      </c>
      <c r="E58" s="21"/>
      <c r="F58" s="21"/>
      <c r="G58" s="21">
        <v>2847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99">
        <f t="shared" si="0"/>
        <v>340711</v>
      </c>
    </row>
    <row r="59" spans="1:27" x14ac:dyDescent="0.4">
      <c r="A59" s="20" t="s">
        <v>239</v>
      </c>
      <c r="B59" s="20">
        <v>3</v>
      </c>
      <c r="C59" s="77" t="s">
        <v>240</v>
      </c>
      <c r="D59" s="21">
        <v>759613</v>
      </c>
      <c r="E59" s="21">
        <v>12682</v>
      </c>
      <c r="F59" s="21"/>
      <c r="G59" s="21">
        <v>406231</v>
      </c>
      <c r="H59" s="21"/>
      <c r="I59" s="21"/>
      <c r="J59" s="21"/>
      <c r="K59" s="21"/>
      <c r="L59" s="21"/>
      <c r="M59" s="21"/>
      <c r="N59" s="21">
        <v>226</v>
      </c>
      <c r="O59" s="21"/>
      <c r="P59" s="21">
        <v>662</v>
      </c>
      <c r="Q59" s="21"/>
      <c r="R59" s="21">
        <v>16052</v>
      </c>
      <c r="S59" s="21"/>
      <c r="T59" s="21">
        <v>17750</v>
      </c>
      <c r="U59" s="21"/>
      <c r="V59" s="21"/>
      <c r="W59" s="21"/>
      <c r="X59" s="21"/>
      <c r="Y59" s="21"/>
      <c r="Z59" s="21"/>
      <c r="AA59" s="99">
        <f t="shared" si="0"/>
        <v>1213216</v>
      </c>
    </row>
    <row r="60" spans="1:27" x14ac:dyDescent="0.4">
      <c r="A60" s="20" t="s">
        <v>241</v>
      </c>
      <c r="B60" s="20">
        <v>4</v>
      </c>
      <c r="C60" s="77" t="s">
        <v>242</v>
      </c>
      <c r="D60" s="21">
        <v>752605</v>
      </c>
      <c r="E60" s="21">
        <v>12682</v>
      </c>
      <c r="F60" s="21"/>
      <c r="G60" s="21">
        <v>368466</v>
      </c>
      <c r="H60" s="21"/>
      <c r="I60" s="21"/>
      <c r="J60" s="21"/>
      <c r="K60" s="21"/>
      <c r="L60" s="21"/>
      <c r="M60" s="21"/>
      <c r="N60" s="21">
        <v>226</v>
      </c>
      <c r="O60" s="21"/>
      <c r="P60" s="21">
        <v>662</v>
      </c>
      <c r="Q60" s="21"/>
      <c r="R60" s="21">
        <v>12937</v>
      </c>
      <c r="S60" s="21"/>
      <c r="T60" s="21">
        <v>17750</v>
      </c>
      <c r="U60" s="21"/>
      <c r="V60" s="21"/>
      <c r="W60" s="21"/>
      <c r="X60" s="21"/>
      <c r="Y60" s="21"/>
      <c r="Z60" s="21"/>
      <c r="AA60" s="99">
        <f t="shared" si="0"/>
        <v>1165328</v>
      </c>
    </row>
    <row r="61" spans="1:27" x14ac:dyDescent="0.4">
      <c r="A61" s="20" t="s">
        <v>243</v>
      </c>
      <c r="B61" s="20">
        <v>4</v>
      </c>
      <c r="C61" s="77" t="s">
        <v>244</v>
      </c>
      <c r="D61" s="21">
        <v>4711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99">
        <f t="shared" si="0"/>
        <v>4711</v>
      </c>
    </row>
    <row r="62" spans="1:27" x14ac:dyDescent="0.4">
      <c r="A62" s="20" t="s">
        <v>245</v>
      </c>
      <c r="B62" s="20">
        <v>3</v>
      </c>
      <c r="C62" s="77" t="s">
        <v>246</v>
      </c>
      <c r="D62" s="21">
        <v>108922</v>
      </c>
      <c r="E62" s="21"/>
      <c r="F62" s="21"/>
      <c r="G62" s="21">
        <v>70248</v>
      </c>
      <c r="H62" s="21"/>
      <c r="I62" s="21"/>
      <c r="J62" s="21"/>
      <c r="K62" s="21"/>
      <c r="L62" s="21"/>
      <c r="M62" s="21">
        <v>204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99">
        <f t="shared" si="0"/>
        <v>179374</v>
      </c>
    </row>
    <row r="63" spans="1:27" x14ac:dyDescent="0.4">
      <c r="A63" s="20" t="s">
        <v>247</v>
      </c>
      <c r="B63" s="20">
        <v>2</v>
      </c>
      <c r="C63" s="77" t="s">
        <v>248</v>
      </c>
      <c r="D63" s="21">
        <v>3300</v>
      </c>
      <c r="E63" s="21"/>
      <c r="F63" s="21"/>
      <c r="G63" s="21">
        <v>2054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>
        <v>384</v>
      </c>
      <c r="U63" s="21"/>
      <c r="V63" s="21"/>
      <c r="W63" s="21"/>
      <c r="X63" s="21"/>
      <c r="Y63" s="21"/>
      <c r="Z63" s="21">
        <v>513</v>
      </c>
      <c r="AA63" s="99">
        <f t="shared" si="0"/>
        <v>6251</v>
      </c>
    </row>
    <row r="64" spans="1:27" x14ac:dyDescent="0.4">
      <c r="A64" s="20" t="s">
        <v>255</v>
      </c>
      <c r="B64" s="20">
        <v>3</v>
      </c>
      <c r="C64" s="77" t="s">
        <v>256</v>
      </c>
      <c r="D64" s="21">
        <v>3300</v>
      </c>
      <c r="E64" s="21"/>
      <c r="F64" s="21"/>
      <c r="G64" s="21">
        <v>2054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>
        <v>384</v>
      </c>
      <c r="U64" s="21"/>
      <c r="V64" s="21"/>
      <c r="W64" s="21"/>
      <c r="X64" s="21"/>
      <c r="Y64" s="21"/>
      <c r="Z64" s="21">
        <v>513</v>
      </c>
      <c r="AA64" s="99">
        <f t="shared" si="0"/>
        <v>6251</v>
      </c>
    </row>
    <row r="65" spans="1:27" x14ac:dyDescent="0.4">
      <c r="A65" s="20" t="s">
        <v>257</v>
      </c>
      <c r="B65" s="20">
        <v>4</v>
      </c>
      <c r="C65" s="77" t="s">
        <v>258</v>
      </c>
      <c r="D65" s="21">
        <v>1172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>
        <v>513</v>
      </c>
      <c r="AA65" s="99">
        <f t="shared" si="0"/>
        <v>1685</v>
      </c>
    </row>
    <row r="66" spans="1:27" x14ac:dyDescent="0.4">
      <c r="A66" s="20" t="s">
        <v>259</v>
      </c>
      <c r="B66" s="20">
        <v>2</v>
      </c>
      <c r="C66" s="77" t="s">
        <v>260</v>
      </c>
      <c r="D66" s="21">
        <v>46659</v>
      </c>
      <c r="E66" s="21"/>
      <c r="F66" s="21"/>
      <c r="G66" s="21">
        <v>18100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99">
        <f t="shared" si="0"/>
        <v>64759</v>
      </c>
    </row>
    <row r="67" spans="1:27" x14ac:dyDescent="0.4">
      <c r="A67" s="20" t="s">
        <v>261</v>
      </c>
      <c r="B67" s="20">
        <v>3</v>
      </c>
      <c r="C67" s="77" t="s">
        <v>262</v>
      </c>
      <c r="D67" s="21">
        <v>33038</v>
      </c>
      <c r="E67" s="21"/>
      <c r="F67" s="21"/>
      <c r="G67" s="21">
        <v>1143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99">
        <f t="shared" si="0"/>
        <v>34181</v>
      </c>
    </row>
    <row r="68" spans="1:27" x14ac:dyDescent="0.4">
      <c r="A68" s="20" t="s">
        <v>265</v>
      </c>
      <c r="B68" s="20">
        <v>4</v>
      </c>
      <c r="C68" s="77" t="s">
        <v>266</v>
      </c>
      <c r="D68" s="21">
        <v>13344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99">
        <f t="shared" si="0"/>
        <v>13344</v>
      </c>
    </row>
    <row r="69" spans="1:27" x14ac:dyDescent="0.4">
      <c r="A69" s="20" t="s">
        <v>267</v>
      </c>
      <c r="B69" s="20">
        <v>5</v>
      </c>
      <c r="C69" s="77" t="s">
        <v>268</v>
      </c>
      <c r="D69" s="21">
        <v>13344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99">
        <f t="shared" si="0"/>
        <v>13344</v>
      </c>
    </row>
    <row r="70" spans="1:27" x14ac:dyDescent="0.4">
      <c r="A70" s="20" t="s">
        <v>276</v>
      </c>
      <c r="B70" s="20">
        <v>3</v>
      </c>
      <c r="C70" s="77" t="s">
        <v>277</v>
      </c>
      <c r="D70" s="21">
        <v>423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99">
        <f t="shared" si="0"/>
        <v>423</v>
      </c>
    </row>
    <row r="71" spans="1:27" x14ac:dyDescent="0.4">
      <c r="A71" s="20" t="s">
        <v>278</v>
      </c>
      <c r="B71" s="20">
        <v>3</v>
      </c>
      <c r="C71" s="77" t="s">
        <v>279</v>
      </c>
      <c r="D71" s="21">
        <v>4385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99">
        <f t="shared" si="0"/>
        <v>4385</v>
      </c>
    </row>
    <row r="72" spans="1:27" x14ac:dyDescent="0.4">
      <c r="A72" s="20" t="s">
        <v>280</v>
      </c>
      <c r="B72" s="20">
        <v>2</v>
      </c>
      <c r="C72" s="77" t="s">
        <v>281</v>
      </c>
      <c r="D72" s="21">
        <v>210066</v>
      </c>
      <c r="E72" s="21">
        <v>349</v>
      </c>
      <c r="F72" s="21"/>
      <c r="G72" s="21">
        <v>19730</v>
      </c>
      <c r="H72" s="21"/>
      <c r="I72" s="21"/>
      <c r="J72" s="21"/>
      <c r="K72" s="21"/>
      <c r="L72" s="21"/>
      <c r="M72" s="21">
        <v>538</v>
      </c>
      <c r="N72" s="21"/>
      <c r="O72" s="21"/>
      <c r="P72" s="21"/>
      <c r="Q72" s="21"/>
      <c r="R72" s="21"/>
      <c r="S72" s="21">
        <v>575</v>
      </c>
      <c r="T72" s="21"/>
      <c r="U72" s="21"/>
      <c r="V72" s="21"/>
      <c r="W72" s="21"/>
      <c r="X72" s="21"/>
      <c r="Y72" s="21"/>
      <c r="Z72" s="21"/>
      <c r="AA72" s="99">
        <f t="shared" ref="AA72:AA135" si="1">SUM(D72:Z72)</f>
        <v>231258</v>
      </c>
    </row>
    <row r="73" spans="1:27" x14ac:dyDescent="0.4">
      <c r="A73" s="20" t="s">
        <v>282</v>
      </c>
      <c r="B73" s="20">
        <v>3</v>
      </c>
      <c r="C73" s="77" t="s">
        <v>283</v>
      </c>
      <c r="D73" s="21">
        <v>4717</v>
      </c>
      <c r="E73" s="21"/>
      <c r="F73" s="21"/>
      <c r="G73" s="21">
        <v>1860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99">
        <f t="shared" si="1"/>
        <v>6577</v>
      </c>
    </row>
    <row r="74" spans="1:27" x14ac:dyDescent="0.4">
      <c r="A74" s="20" t="s">
        <v>286</v>
      </c>
      <c r="B74" s="20">
        <v>4</v>
      </c>
      <c r="C74" s="77" t="s">
        <v>287</v>
      </c>
      <c r="D74" s="21">
        <v>3082</v>
      </c>
      <c r="E74" s="21"/>
      <c r="F74" s="21"/>
      <c r="G74" s="21">
        <v>1860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99">
        <f t="shared" si="1"/>
        <v>4942</v>
      </c>
    </row>
    <row r="75" spans="1:27" x14ac:dyDescent="0.4">
      <c r="A75" s="20" t="s">
        <v>288</v>
      </c>
      <c r="B75" s="20">
        <v>4</v>
      </c>
      <c r="C75" s="77" t="s">
        <v>289</v>
      </c>
      <c r="D75" s="21">
        <v>1635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99">
        <f t="shared" si="1"/>
        <v>1635</v>
      </c>
    </row>
    <row r="76" spans="1:27" x14ac:dyDescent="0.4">
      <c r="A76" s="20" t="s">
        <v>292</v>
      </c>
      <c r="B76" s="20">
        <v>3</v>
      </c>
      <c r="C76" s="77" t="s">
        <v>293</v>
      </c>
      <c r="D76" s="21">
        <v>29099</v>
      </c>
      <c r="E76" s="21"/>
      <c r="F76" s="21"/>
      <c r="G76" s="21">
        <v>1498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99">
        <f t="shared" si="1"/>
        <v>30597</v>
      </c>
    </row>
    <row r="77" spans="1:27" x14ac:dyDescent="0.4">
      <c r="A77" s="20" t="s">
        <v>294</v>
      </c>
      <c r="B77" s="20">
        <v>4</v>
      </c>
      <c r="C77" s="77" t="s">
        <v>295</v>
      </c>
      <c r="D77" s="21">
        <v>13325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99">
        <f t="shared" si="1"/>
        <v>13325</v>
      </c>
    </row>
    <row r="78" spans="1:27" x14ac:dyDescent="0.4">
      <c r="A78" s="20" t="s">
        <v>298</v>
      </c>
      <c r="B78" s="20">
        <v>4</v>
      </c>
      <c r="C78" s="77" t="s">
        <v>299</v>
      </c>
      <c r="D78" s="21">
        <v>1721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99">
        <f t="shared" si="1"/>
        <v>1721</v>
      </c>
    </row>
    <row r="79" spans="1:27" x14ac:dyDescent="0.4">
      <c r="A79" s="20" t="s">
        <v>300</v>
      </c>
      <c r="B79" s="20">
        <v>4</v>
      </c>
      <c r="C79" s="77" t="s">
        <v>301</v>
      </c>
      <c r="D79" s="21">
        <v>4628</v>
      </c>
      <c r="E79" s="21"/>
      <c r="F79" s="21"/>
      <c r="G79" s="21">
        <v>301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99">
        <f t="shared" si="1"/>
        <v>4929</v>
      </c>
    </row>
    <row r="80" spans="1:27" x14ac:dyDescent="0.4">
      <c r="A80" s="20" t="s">
        <v>302</v>
      </c>
      <c r="B80" s="20">
        <v>4</v>
      </c>
      <c r="C80" s="77" t="s">
        <v>303</v>
      </c>
      <c r="D80" s="21">
        <v>2607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99">
        <f t="shared" si="1"/>
        <v>2607</v>
      </c>
    </row>
    <row r="81" spans="1:27" x14ac:dyDescent="0.4">
      <c r="A81" s="20" t="s">
        <v>304</v>
      </c>
      <c r="B81" s="20">
        <v>3</v>
      </c>
      <c r="C81" s="77" t="s">
        <v>305</v>
      </c>
      <c r="D81" s="21">
        <v>176250</v>
      </c>
      <c r="E81" s="21">
        <v>349</v>
      </c>
      <c r="F81" s="21"/>
      <c r="G81" s="21">
        <v>16372</v>
      </c>
      <c r="H81" s="21"/>
      <c r="I81" s="21"/>
      <c r="J81" s="21"/>
      <c r="K81" s="21"/>
      <c r="L81" s="21"/>
      <c r="M81" s="21">
        <v>538</v>
      </c>
      <c r="N81" s="21"/>
      <c r="O81" s="21"/>
      <c r="P81" s="21"/>
      <c r="Q81" s="21"/>
      <c r="R81" s="21"/>
      <c r="S81" s="21">
        <v>575</v>
      </c>
      <c r="T81" s="21"/>
      <c r="U81" s="21"/>
      <c r="V81" s="21"/>
      <c r="W81" s="21"/>
      <c r="X81" s="21"/>
      <c r="Y81" s="21"/>
      <c r="Z81" s="21"/>
      <c r="AA81" s="99">
        <f t="shared" si="1"/>
        <v>194084</v>
      </c>
    </row>
    <row r="82" spans="1:27" x14ac:dyDescent="0.4">
      <c r="A82" s="20" t="s">
        <v>314</v>
      </c>
      <c r="B82" s="20">
        <v>4</v>
      </c>
      <c r="C82" s="77" t="s">
        <v>315</v>
      </c>
      <c r="D82" s="21">
        <v>2182</v>
      </c>
      <c r="E82" s="21"/>
      <c r="F82" s="21"/>
      <c r="G82" s="21">
        <v>1265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99">
        <f t="shared" si="1"/>
        <v>3447</v>
      </c>
    </row>
    <row r="83" spans="1:27" x14ac:dyDescent="0.4">
      <c r="A83" s="20" t="s">
        <v>316</v>
      </c>
      <c r="B83" s="20">
        <v>5</v>
      </c>
      <c r="C83" s="77" t="s">
        <v>317</v>
      </c>
      <c r="D83" s="21">
        <v>2182</v>
      </c>
      <c r="E83" s="21"/>
      <c r="F83" s="21"/>
      <c r="G83" s="21">
        <v>1265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99">
        <f t="shared" si="1"/>
        <v>3447</v>
      </c>
    </row>
    <row r="84" spans="1:27" x14ac:dyDescent="0.4">
      <c r="A84" s="20" t="s">
        <v>318</v>
      </c>
      <c r="B84" s="20">
        <v>4</v>
      </c>
      <c r="C84" s="77" t="s">
        <v>319</v>
      </c>
      <c r="D84" s="21">
        <v>174068</v>
      </c>
      <c r="E84" s="21">
        <v>349</v>
      </c>
      <c r="F84" s="21"/>
      <c r="G84" s="21">
        <v>15107</v>
      </c>
      <c r="H84" s="21"/>
      <c r="I84" s="21"/>
      <c r="J84" s="21"/>
      <c r="K84" s="21"/>
      <c r="L84" s="21"/>
      <c r="M84" s="21">
        <v>538</v>
      </c>
      <c r="N84" s="21"/>
      <c r="O84" s="21"/>
      <c r="P84" s="21"/>
      <c r="Q84" s="21"/>
      <c r="R84" s="21"/>
      <c r="S84" s="21">
        <v>575</v>
      </c>
      <c r="T84" s="21"/>
      <c r="U84" s="21"/>
      <c r="V84" s="21"/>
      <c r="W84" s="21"/>
      <c r="X84" s="21"/>
      <c r="Y84" s="21"/>
      <c r="Z84" s="21"/>
      <c r="AA84" s="99">
        <f t="shared" si="1"/>
        <v>190637</v>
      </c>
    </row>
    <row r="85" spans="1:27" x14ac:dyDescent="0.4">
      <c r="A85" s="20" t="s">
        <v>320</v>
      </c>
      <c r="B85" s="20">
        <v>5</v>
      </c>
      <c r="C85" s="77" t="s">
        <v>321</v>
      </c>
      <c r="D85" s="21"/>
      <c r="E85" s="21"/>
      <c r="F85" s="21"/>
      <c r="G85" s="21">
        <v>7852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99">
        <f t="shared" si="1"/>
        <v>7852</v>
      </c>
    </row>
    <row r="86" spans="1:27" x14ac:dyDescent="0.4">
      <c r="A86" s="20" t="s">
        <v>322</v>
      </c>
      <c r="B86" s="20">
        <v>5</v>
      </c>
      <c r="C86" s="77" t="s">
        <v>323</v>
      </c>
      <c r="D86" s="21">
        <v>4794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99">
        <f t="shared" si="1"/>
        <v>4794</v>
      </c>
    </row>
    <row r="87" spans="1:27" x14ac:dyDescent="0.4">
      <c r="A87" s="20" t="s">
        <v>324</v>
      </c>
      <c r="B87" s="20">
        <v>2</v>
      </c>
      <c r="C87" s="77" t="s">
        <v>325</v>
      </c>
      <c r="D87" s="21">
        <v>1594068</v>
      </c>
      <c r="E87" s="21">
        <v>11566</v>
      </c>
      <c r="F87" s="21"/>
      <c r="G87" s="21">
        <v>286631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>
        <v>281</v>
      </c>
      <c r="S87" s="21"/>
      <c r="T87" s="21">
        <v>550</v>
      </c>
      <c r="U87" s="21"/>
      <c r="V87" s="21"/>
      <c r="W87" s="21"/>
      <c r="X87" s="21"/>
      <c r="Y87" s="21"/>
      <c r="Z87" s="21">
        <v>465</v>
      </c>
      <c r="AA87" s="99">
        <f t="shared" si="1"/>
        <v>1893561</v>
      </c>
    </row>
    <row r="88" spans="1:27" x14ac:dyDescent="0.4">
      <c r="A88" s="20" t="s">
        <v>328</v>
      </c>
      <c r="B88" s="20">
        <v>3</v>
      </c>
      <c r="C88" s="77" t="s">
        <v>329</v>
      </c>
      <c r="D88" s="21">
        <v>240291</v>
      </c>
      <c r="E88" s="21"/>
      <c r="F88" s="21"/>
      <c r="G88" s="21">
        <v>1172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99">
        <f t="shared" si="1"/>
        <v>241463</v>
      </c>
    </row>
    <row r="89" spans="1:27" x14ac:dyDescent="0.4">
      <c r="A89" s="20" t="s">
        <v>330</v>
      </c>
      <c r="B89" s="20">
        <v>3</v>
      </c>
      <c r="C89" s="77" t="s">
        <v>331</v>
      </c>
      <c r="D89" s="21">
        <v>305101</v>
      </c>
      <c r="E89" s="21"/>
      <c r="F89" s="21"/>
      <c r="G89" s="21">
        <v>147307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99">
        <f t="shared" si="1"/>
        <v>452408</v>
      </c>
    </row>
    <row r="90" spans="1:27" x14ac:dyDescent="0.4">
      <c r="A90" s="20" t="s">
        <v>338</v>
      </c>
      <c r="B90" s="20">
        <v>4</v>
      </c>
      <c r="C90" s="77" t="s">
        <v>339</v>
      </c>
      <c r="D90" s="21">
        <v>123882</v>
      </c>
      <c r="E90" s="21"/>
      <c r="F90" s="21"/>
      <c r="G90" s="21">
        <v>27443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99">
        <f t="shared" si="1"/>
        <v>151325</v>
      </c>
    </row>
    <row r="91" spans="1:27" x14ac:dyDescent="0.4">
      <c r="A91" s="20" t="s">
        <v>340</v>
      </c>
      <c r="B91" s="20">
        <v>4</v>
      </c>
      <c r="C91" s="77" t="s">
        <v>341</v>
      </c>
      <c r="D91" s="21">
        <v>4144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99">
        <f t="shared" si="1"/>
        <v>4144</v>
      </c>
    </row>
    <row r="92" spans="1:27" x14ac:dyDescent="0.4">
      <c r="A92" s="20" t="s">
        <v>342</v>
      </c>
      <c r="B92" s="20">
        <v>5</v>
      </c>
      <c r="C92" s="77" t="s">
        <v>343</v>
      </c>
      <c r="D92" s="21">
        <v>3097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99">
        <f t="shared" si="1"/>
        <v>3097</v>
      </c>
    </row>
    <row r="93" spans="1:27" x14ac:dyDescent="0.4">
      <c r="A93" s="20" t="s">
        <v>346</v>
      </c>
      <c r="B93" s="20">
        <v>3</v>
      </c>
      <c r="C93" s="77" t="s">
        <v>347</v>
      </c>
      <c r="D93" s="21">
        <v>92328</v>
      </c>
      <c r="E93" s="21"/>
      <c r="F93" s="21"/>
      <c r="G93" s="21">
        <v>19301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>
        <v>550</v>
      </c>
      <c r="U93" s="21"/>
      <c r="V93" s="21"/>
      <c r="W93" s="21"/>
      <c r="X93" s="21"/>
      <c r="Y93" s="21"/>
      <c r="Z93" s="21">
        <v>465</v>
      </c>
      <c r="AA93" s="99">
        <f t="shared" si="1"/>
        <v>112644</v>
      </c>
    </row>
    <row r="94" spans="1:27" x14ac:dyDescent="0.4">
      <c r="A94" s="20" t="s">
        <v>348</v>
      </c>
      <c r="B94" s="20">
        <v>4</v>
      </c>
      <c r="C94" s="77" t="s">
        <v>349</v>
      </c>
      <c r="D94" s="21">
        <v>79023</v>
      </c>
      <c r="E94" s="21"/>
      <c r="F94" s="21"/>
      <c r="G94" s="21">
        <v>14888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>
        <v>550</v>
      </c>
      <c r="U94" s="21"/>
      <c r="V94" s="21"/>
      <c r="W94" s="21"/>
      <c r="X94" s="21"/>
      <c r="Y94" s="21"/>
      <c r="Z94" s="21">
        <v>465</v>
      </c>
      <c r="AA94" s="99">
        <f t="shared" si="1"/>
        <v>94926</v>
      </c>
    </row>
    <row r="95" spans="1:27" x14ac:dyDescent="0.4">
      <c r="A95" s="20" t="s">
        <v>350</v>
      </c>
      <c r="B95" s="20">
        <v>4</v>
      </c>
      <c r="C95" s="77" t="s">
        <v>351</v>
      </c>
      <c r="D95" s="21">
        <v>13305</v>
      </c>
      <c r="E95" s="21"/>
      <c r="F95" s="21"/>
      <c r="G95" s="21">
        <v>4413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99">
        <f t="shared" si="1"/>
        <v>17718</v>
      </c>
    </row>
    <row r="96" spans="1:27" x14ac:dyDescent="0.4">
      <c r="A96" s="20" t="s">
        <v>354</v>
      </c>
      <c r="B96" s="20">
        <v>2</v>
      </c>
      <c r="C96" s="77" t="s">
        <v>355</v>
      </c>
      <c r="D96" s="21">
        <v>2871882</v>
      </c>
      <c r="E96" s="21"/>
      <c r="F96" s="21"/>
      <c r="G96" s="21">
        <v>861180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99">
        <f t="shared" si="1"/>
        <v>3733062</v>
      </c>
    </row>
    <row r="97" spans="1:27" x14ac:dyDescent="0.4">
      <c r="A97" s="20" t="s">
        <v>356</v>
      </c>
      <c r="B97" s="20">
        <v>3</v>
      </c>
      <c r="C97" s="77" t="s">
        <v>357</v>
      </c>
      <c r="D97" s="21">
        <v>16098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99">
        <f t="shared" si="1"/>
        <v>16098</v>
      </c>
    </row>
    <row r="98" spans="1:27" x14ac:dyDescent="0.4">
      <c r="A98" s="20" t="s">
        <v>364</v>
      </c>
      <c r="B98" s="20">
        <v>3</v>
      </c>
      <c r="C98" s="77" t="s">
        <v>365</v>
      </c>
      <c r="D98" s="21">
        <v>46561</v>
      </c>
      <c r="E98" s="21"/>
      <c r="F98" s="21"/>
      <c r="G98" s="21">
        <v>28262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99">
        <f t="shared" si="1"/>
        <v>74823</v>
      </c>
    </row>
    <row r="99" spans="1:27" x14ac:dyDescent="0.4">
      <c r="A99" s="20" t="s">
        <v>366</v>
      </c>
      <c r="B99" s="20">
        <v>4</v>
      </c>
      <c r="C99" s="77" t="s">
        <v>367</v>
      </c>
      <c r="D99" s="21">
        <v>26596</v>
      </c>
      <c r="E99" s="21"/>
      <c r="F99" s="21"/>
      <c r="G99" s="21">
        <v>1448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99">
        <f t="shared" si="1"/>
        <v>28044</v>
      </c>
    </row>
    <row r="100" spans="1:27" x14ac:dyDescent="0.4">
      <c r="A100" s="20" t="s">
        <v>368</v>
      </c>
      <c r="B100" s="20">
        <v>4</v>
      </c>
      <c r="C100" s="77" t="s">
        <v>369</v>
      </c>
      <c r="D100" s="21">
        <v>11172</v>
      </c>
      <c r="E100" s="21"/>
      <c r="F100" s="21"/>
      <c r="G100" s="21">
        <v>21783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99">
        <f t="shared" si="1"/>
        <v>32955</v>
      </c>
    </row>
    <row r="101" spans="1:27" x14ac:dyDescent="0.4">
      <c r="A101" s="20" t="s">
        <v>370</v>
      </c>
      <c r="B101" s="20">
        <v>4</v>
      </c>
      <c r="C101" s="77" t="s">
        <v>371</v>
      </c>
      <c r="D101" s="21">
        <v>8793</v>
      </c>
      <c r="E101" s="21"/>
      <c r="F101" s="21"/>
      <c r="G101" s="21">
        <v>5031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99">
        <f t="shared" si="1"/>
        <v>13824</v>
      </c>
    </row>
    <row r="102" spans="1:27" x14ac:dyDescent="0.4">
      <c r="A102" s="20" t="s">
        <v>372</v>
      </c>
      <c r="B102" s="20">
        <v>3</v>
      </c>
      <c r="C102" s="77" t="s">
        <v>373</v>
      </c>
      <c r="D102" s="21">
        <v>1125434</v>
      </c>
      <c r="E102" s="21"/>
      <c r="F102" s="21"/>
      <c r="G102" s="21">
        <v>707136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99">
        <f t="shared" si="1"/>
        <v>1832570</v>
      </c>
    </row>
    <row r="103" spans="1:27" x14ac:dyDescent="0.4">
      <c r="A103" s="20" t="s">
        <v>374</v>
      </c>
      <c r="B103" s="20">
        <v>4</v>
      </c>
      <c r="C103" s="77" t="s">
        <v>375</v>
      </c>
      <c r="D103" s="21">
        <v>243</v>
      </c>
      <c r="E103" s="21"/>
      <c r="F103" s="21"/>
      <c r="G103" s="21">
        <v>2244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99">
        <f t="shared" si="1"/>
        <v>2487</v>
      </c>
    </row>
    <row r="104" spans="1:27" x14ac:dyDescent="0.4">
      <c r="A104" s="20" t="s">
        <v>376</v>
      </c>
      <c r="B104" s="20">
        <v>5</v>
      </c>
      <c r="C104" s="77" t="s">
        <v>377</v>
      </c>
      <c r="D104" s="21"/>
      <c r="E104" s="21"/>
      <c r="F104" s="21"/>
      <c r="G104" s="21">
        <v>2244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99">
        <f t="shared" si="1"/>
        <v>2244</v>
      </c>
    </row>
    <row r="105" spans="1:27" x14ac:dyDescent="0.4">
      <c r="A105" s="20" t="s">
        <v>382</v>
      </c>
      <c r="B105" s="20">
        <v>4</v>
      </c>
      <c r="C105" s="77" t="s">
        <v>383</v>
      </c>
      <c r="D105" s="21">
        <v>1100039</v>
      </c>
      <c r="E105" s="21"/>
      <c r="F105" s="21"/>
      <c r="G105" s="21">
        <v>704892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99">
        <f t="shared" si="1"/>
        <v>1804931</v>
      </c>
    </row>
    <row r="106" spans="1:27" x14ac:dyDescent="0.4">
      <c r="A106" s="20" t="s">
        <v>386</v>
      </c>
      <c r="B106" s="20">
        <v>4</v>
      </c>
      <c r="C106" s="77" t="s">
        <v>387</v>
      </c>
      <c r="D106" s="21">
        <v>25152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99">
        <f t="shared" si="1"/>
        <v>25152</v>
      </c>
    </row>
    <row r="107" spans="1:27" x14ac:dyDescent="0.4">
      <c r="A107" s="20" t="s">
        <v>388</v>
      </c>
      <c r="B107" s="20">
        <v>5</v>
      </c>
      <c r="C107" s="77" t="s">
        <v>389</v>
      </c>
      <c r="D107" s="21">
        <v>1437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99">
        <f t="shared" si="1"/>
        <v>1437</v>
      </c>
    </row>
    <row r="108" spans="1:27" x14ac:dyDescent="0.4">
      <c r="A108" s="20" t="s">
        <v>394</v>
      </c>
      <c r="B108" s="20">
        <v>3</v>
      </c>
      <c r="C108" s="77" t="s">
        <v>395</v>
      </c>
      <c r="D108" s="21">
        <v>1683789</v>
      </c>
      <c r="E108" s="21"/>
      <c r="F108" s="21"/>
      <c r="G108" s="21">
        <v>125782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99">
        <f t="shared" si="1"/>
        <v>1809571</v>
      </c>
    </row>
    <row r="109" spans="1:27" x14ac:dyDescent="0.4">
      <c r="A109" s="20" t="s">
        <v>396</v>
      </c>
      <c r="B109" s="20">
        <v>4</v>
      </c>
      <c r="C109" s="77" t="s">
        <v>397</v>
      </c>
      <c r="D109" s="21">
        <v>1638502</v>
      </c>
      <c r="E109" s="21"/>
      <c r="F109" s="21"/>
      <c r="G109" s="21">
        <v>125782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99">
        <f t="shared" si="1"/>
        <v>1764284</v>
      </c>
    </row>
    <row r="110" spans="1:27" x14ac:dyDescent="0.4">
      <c r="A110" s="20" t="s">
        <v>398</v>
      </c>
      <c r="B110" s="20">
        <v>2</v>
      </c>
      <c r="C110" s="77" t="s">
        <v>399</v>
      </c>
      <c r="D110" s="21">
        <v>2269734</v>
      </c>
      <c r="E110" s="21"/>
      <c r="F110" s="21"/>
      <c r="G110" s="21">
        <v>642617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99">
        <f t="shared" si="1"/>
        <v>2912351</v>
      </c>
    </row>
    <row r="111" spans="1:27" x14ac:dyDescent="0.4">
      <c r="A111" s="20" t="s">
        <v>400</v>
      </c>
      <c r="B111" s="20">
        <v>3</v>
      </c>
      <c r="C111" s="77" t="s">
        <v>401</v>
      </c>
      <c r="D111" s="21">
        <v>1531</v>
      </c>
      <c r="E111" s="21"/>
      <c r="F111" s="21"/>
      <c r="G111" s="21">
        <v>1254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99">
        <f t="shared" si="1"/>
        <v>2785</v>
      </c>
    </row>
    <row r="112" spans="1:27" x14ac:dyDescent="0.4">
      <c r="A112" s="20" t="s">
        <v>410</v>
      </c>
      <c r="B112" s="20">
        <v>3</v>
      </c>
      <c r="C112" s="77" t="s">
        <v>411</v>
      </c>
      <c r="D112" s="21">
        <v>2268203</v>
      </c>
      <c r="E112" s="21"/>
      <c r="F112" s="21"/>
      <c r="G112" s="21">
        <v>641363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99">
        <f t="shared" si="1"/>
        <v>2909566</v>
      </c>
    </row>
    <row r="113" spans="1:27" x14ac:dyDescent="0.4">
      <c r="A113" s="20" t="s">
        <v>414</v>
      </c>
      <c r="B113" s="20">
        <v>4</v>
      </c>
      <c r="C113" s="77" t="s">
        <v>415</v>
      </c>
      <c r="D113" s="21">
        <v>2267734</v>
      </c>
      <c r="E113" s="21"/>
      <c r="F113" s="21"/>
      <c r="G113" s="21">
        <v>640483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99">
        <f t="shared" si="1"/>
        <v>2908217</v>
      </c>
    </row>
    <row r="114" spans="1:27" x14ac:dyDescent="0.4">
      <c r="A114" s="20" t="s">
        <v>424</v>
      </c>
      <c r="B114" s="20">
        <v>2</v>
      </c>
      <c r="C114" s="77" t="s">
        <v>425</v>
      </c>
      <c r="D114" s="21">
        <v>2223110</v>
      </c>
      <c r="E114" s="21">
        <v>2190</v>
      </c>
      <c r="F114" s="21"/>
      <c r="G114" s="21">
        <v>186091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>
        <v>3734</v>
      </c>
      <c r="S114" s="21"/>
      <c r="T114" s="21">
        <v>1413</v>
      </c>
      <c r="U114" s="21"/>
      <c r="V114" s="21"/>
      <c r="W114" s="21"/>
      <c r="X114" s="21"/>
      <c r="Y114" s="21">
        <v>845</v>
      </c>
      <c r="Z114" s="21">
        <v>427</v>
      </c>
      <c r="AA114" s="99">
        <f t="shared" si="1"/>
        <v>2417810</v>
      </c>
    </row>
    <row r="115" spans="1:27" x14ac:dyDescent="0.4">
      <c r="A115" s="20" t="s">
        <v>426</v>
      </c>
      <c r="B115" s="20">
        <v>3</v>
      </c>
      <c r="C115" s="77" t="s">
        <v>427</v>
      </c>
      <c r="D115" s="21">
        <v>38853</v>
      </c>
      <c r="E115" s="21"/>
      <c r="F115" s="21"/>
      <c r="G115" s="21">
        <v>12038</v>
      </c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>
        <v>845</v>
      </c>
      <c r="Z115" s="21"/>
      <c r="AA115" s="99">
        <f t="shared" si="1"/>
        <v>51736</v>
      </c>
    </row>
    <row r="116" spans="1:27" x14ac:dyDescent="0.4">
      <c r="A116" s="20" t="s">
        <v>428</v>
      </c>
      <c r="B116" s="20">
        <v>4</v>
      </c>
      <c r="C116" s="77" t="s">
        <v>429</v>
      </c>
      <c r="D116" s="21">
        <v>31264</v>
      </c>
      <c r="E116" s="21"/>
      <c r="F116" s="21"/>
      <c r="G116" s="21">
        <v>4505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>
        <v>845</v>
      </c>
      <c r="Z116" s="21"/>
      <c r="AA116" s="99">
        <f t="shared" si="1"/>
        <v>36614</v>
      </c>
    </row>
    <row r="117" spans="1:27" x14ac:dyDescent="0.4">
      <c r="A117" s="20" t="s">
        <v>430</v>
      </c>
      <c r="B117" s="20">
        <v>3</v>
      </c>
      <c r="C117" s="77" t="s">
        <v>431</v>
      </c>
      <c r="D117" s="21">
        <v>1200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99">
        <f t="shared" si="1"/>
        <v>1200</v>
      </c>
    </row>
    <row r="118" spans="1:27" x14ac:dyDescent="0.4">
      <c r="A118" s="20" t="s">
        <v>436</v>
      </c>
      <c r="B118" s="20">
        <v>3</v>
      </c>
      <c r="C118" s="77" t="s">
        <v>437</v>
      </c>
      <c r="D118" s="21">
        <v>4017</v>
      </c>
      <c r="E118" s="21"/>
      <c r="F118" s="21"/>
      <c r="G118" s="21">
        <v>3104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99">
        <f t="shared" si="1"/>
        <v>7121</v>
      </c>
    </row>
    <row r="119" spans="1:27" x14ac:dyDescent="0.4">
      <c r="A119" s="20" t="s">
        <v>438</v>
      </c>
      <c r="B119" s="20">
        <v>4</v>
      </c>
      <c r="C119" s="77" t="s">
        <v>439</v>
      </c>
      <c r="D119" s="21">
        <v>528</v>
      </c>
      <c r="E119" s="21"/>
      <c r="F119" s="21"/>
      <c r="G119" s="21">
        <v>3104</v>
      </c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99">
        <f t="shared" si="1"/>
        <v>3632</v>
      </c>
    </row>
    <row r="120" spans="1:27" x14ac:dyDescent="0.4">
      <c r="A120" s="20" t="s">
        <v>440</v>
      </c>
      <c r="B120" s="20">
        <v>4</v>
      </c>
      <c r="C120" s="77" t="s">
        <v>441</v>
      </c>
      <c r="D120" s="21">
        <v>3489</v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99">
        <f t="shared" si="1"/>
        <v>3489</v>
      </c>
    </row>
    <row r="121" spans="1:27" x14ac:dyDescent="0.4">
      <c r="A121" s="20" t="s">
        <v>442</v>
      </c>
      <c r="B121" s="20">
        <v>3</v>
      </c>
      <c r="C121" s="77" t="s">
        <v>443</v>
      </c>
      <c r="D121" s="21">
        <v>44421</v>
      </c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>
        <v>224</v>
      </c>
      <c r="U121" s="21"/>
      <c r="V121" s="21"/>
      <c r="W121" s="21"/>
      <c r="X121" s="21"/>
      <c r="Y121" s="21"/>
      <c r="Z121" s="21"/>
      <c r="AA121" s="99">
        <f t="shared" si="1"/>
        <v>44645</v>
      </c>
    </row>
    <row r="122" spans="1:27" x14ac:dyDescent="0.4">
      <c r="A122" s="20" t="s">
        <v>444</v>
      </c>
      <c r="B122" s="20">
        <v>4</v>
      </c>
      <c r="C122" s="77" t="s">
        <v>445</v>
      </c>
      <c r="D122" s="21">
        <v>297</v>
      </c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99">
        <f t="shared" si="1"/>
        <v>297</v>
      </c>
    </row>
    <row r="123" spans="1:27" x14ac:dyDescent="0.4">
      <c r="A123" s="20" t="s">
        <v>446</v>
      </c>
      <c r="B123" s="20">
        <v>5</v>
      </c>
      <c r="C123" s="77" t="s">
        <v>447</v>
      </c>
      <c r="D123" s="21">
        <v>297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99">
        <f t="shared" si="1"/>
        <v>297</v>
      </c>
    </row>
    <row r="124" spans="1:27" x14ac:dyDescent="0.4">
      <c r="A124" s="20" t="s">
        <v>448</v>
      </c>
      <c r="B124" s="20">
        <v>4</v>
      </c>
      <c r="C124" s="77" t="s">
        <v>449</v>
      </c>
      <c r="D124" s="21">
        <v>40165</v>
      </c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>
        <v>224</v>
      </c>
      <c r="U124" s="21"/>
      <c r="V124" s="21"/>
      <c r="W124" s="21"/>
      <c r="X124" s="21"/>
      <c r="Y124" s="21"/>
      <c r="Z124" s="21"/>
      <c r="AA124" s="99">
        <f t="shared" si="1"/>
        <v>40389</v>
      </c>
    </row>
    <row r="125" spans="1:27" x14ac:dyDescent="0.4">
      <c r="A125" s="20" t="s">
        <v>452</v>
      </c>
      <c r="B125" s="20">
        <v>3</v>
      </c>
      <c r="C125" s="77" t="s">
        <v>453</v>
      </c>
      <c r="D125" s="21">
        <v>376762</v>
      </c>
      <c r="E125" s="21">
        <v>2190</v>
      </c>
      <c r="F125" s="21"/>
      <c r="G125" s="21">
        <v>46925</v>
      </c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>
        <v>804</v>
      </c>
      <c r="U125" s="21"/>
      <c r="V125" s="21"/>
      <c r="W125" s="21"/>
      <c r="X125" s="21"/>
      <c r="Y125" s="21"/>
      <c r="Z125" s="21"/>
      <c r="AA125" s="99">
        <f t="shared" si="1"/>
        <v>426681</v>
      </c>
    </row>
    <row r="126" spans="1:27" x14ac:dyDescent="0.4">
      <c r="A126" s="20" t="s">
        <v>454</v>
      </c>
      <c r="B126" s="20">
        <v>4</v>
      </c>
      <c r="C126" s="77" t="s">
        <v>455</v>
      </c>
      <c r="D126" s="21">
        <v>4116</v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99">
        <f t="shared" si="1"/>
        <v>4116</v>
      </c>
    </row>
    <row r="127" spans="1:27" x14ac:dyDescent="0.4">
      <c r="A127" s="20" t="s">
        <v>456</v>
      </c>
      <c r="B127" s="20">
        <v>3</v>
      </c>
      <c r="C127" s="77" t="s">
        <v>457</v>
      </c>
      <c r="D127" s="21">
        <v>524072</v>
      </c>
      <c r="E127" s="21"/>
      <c r="F127" s="21"/>
      <c r="G127" s="21">
        <v>19301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99">
        <f t="shared" si="1"/>
        <v>543373</v>
      </c>
    </row>
    <row r="128" spans="1:27" x14ac:dyDescent="0.4">
      <c r="A128" s="20" t="s">
        <v>458</v>
      </c>
      <c r="B128" s="20">
        <v>4</v>
      </c>
      <c r="C128" s="77" t="s">
        <v>459</v>
      </c>
      <c r="D128" s="21">
        <v>318332</v>
      </c>
      <c r="E128" s="21"/>
      <c r="F128" s="21"/>
      <c r="G128" s="21">
        <v>2376</v>
      </c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99">
        <f t="shared" si="1"/>
        <v>320708</v>
      </c>
    </row>
    <row r="129" spans="1:27" x14ac:dyDescent="0.4">
      <c r="A129" s="20" t="s">
        <v>460</v>
      </c>
      <c r="B129" s="20">
        <v>3</v>
      </c>
      <c r="C129" s="77" t="s">
        <v>461</v>
      </c>
      <c r="D129" s="21">
        <v>941040</v>
      </c>
      <c r="E129" s="21"/>
      <c r="F129" s="21"/>
      <c r="G129" s="21">
        <v>93007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>
        <v>427</v>
      </c>
      <c r="AA129" s="99">
        <f t="shared" si="1"/>
        <v>1034474</v>
      </c>
    </row>
    <row r="130" spans="1:27" x14ac:dyDescent="0.4">
      <c r="A130" s="20" t="s">
        <v>462</v>
      </c>
      <c r="B130" s="20">
        <v>4</v>
      </c>
      <c r="C130" s="77" t="s">
        <v>463</v>
      </c>
      <c r="D130" s="21">
        <v>937103</v>
      </c>
      <c r="E130" s="21"/>
      <c r="F130" s="21"/>
      <c r="G130" s="21">
        <v>92351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99">
        <f t="shared" si="1"/>
        <v>1029454</v>
      </c>
    </row>
    <row r="131" spans="1:27" x14ac:dyDescent="0.4">
      <c r="A131" s="20" t="s">
        <v>464</v>
      </c>
      <c r="B131" s="20">
        <v>3</v>
      </c>
      <c r="C131" s="77" t="s">
        <v>465</v>
      </c>
      <c r="D131" s="21">
        <v>151554</v>
      </c>
      <c r="E131" s="21"/>
      <c r="F131" s="21"/>
      <c r="G131" s="21">
        <v>1738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>
        <v>385</v>
      </c>
      <c r="U131" s="21"/>
      <c r="V131" s="21"/>
      <c r="W131" s="21"/>
      <c r="X131" s="21"/>
      <c r="Y131" s="21"/>
      <c r="Z131" s="21"/>
      <c r="AA131" s="99">
        <f t="shared" si="1"/>
        <v>153677</v>
      </c>
    </row>
    <row r="132" spans="1:27" x14ac:dyDescent="0.4">
      <c r="A132" s="20" t="s">
        <v>466</v>
      </c>
      <c r="B132" s="20">
        <v>3</v>
      </c>
      <c r="C132" s="77" t="s">
        <v>467</v>
      </c>
      <c r="D132" s="21">
        <v>81513</v>
      </c>
      <c r="E132" s="21"/>
      <c r="F132" s="21"/>
      <c r="G132" s="21">
        <v>1748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99">
        <f t="shared" si="1"/>
        <v>83261</v>
      </c>
    </row>
    <row r="133" spans="1:27" x14ac:dyDescent="0.4">
      <c r="A133" s="20" t="s">
        <v>468</v>
      </c>
      <c r="B133" s="20">
        <v>3</v>
      </c>
      <c r="C133" s="77" t="s">
        <v>469</v>
      </c>
      <c r="D133" s="21">
        <v>1498</v>
      </c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99">
        <f t="shared" si="1"/>
        <v>1498</v>
      </c>
    </row>
    <row r="134" spans="1:27" x14ac:dyDescent="0.4">
      <c r="A134" s="57" t="s">
        <v>470</v>
      </c>
      <c r="B134" s="57">
        <v>1</v>
      </c>
      <c r="C134" s="74" t="s">
        <v>471</v>
      </c>
      <c r="D134" s="76">
        <v>385936068</v>
      </c>
      <c r="E134" s="76">
        <v>5936539</v>
      </c>
      <c r="F134" s="76">
        <v>3250</v>
      </c>
      <c r="G134" s="76">
        <v>67180468</v>
      </c>
      <c r="H134" s="76">
        <v>84927</v>
      </c>
      <c r="I134" s="76">
        <v>5046</v>
      </c>
      <c r="J134" s="76">
        <v>403819</v>
      </c>
      <c r="K134" s="76">
        <v>449292</v>
      </c>
      <c r="L134" s="76">
        <v>460104</v>
      </c>
      <c r="M134" s="76">
        <v>1779518</v>
      </c>
      <c r="N134" s="76">
        <v>321187</v>
      </c>
      <c r="O134" s="76">
        <v>143160</v>
      </c>
      <c r="P134" s="76">
        <v>65804</v>
      </c>
      <c r="Q134" s="76">
        <v>17321</v>
      </c>
      <c r="R134" s="76">
        <v>1519243</v>
      </c>
      <c r="S134" s="76">
        <v>1060800</v>
      </c>
      <c r="T134" s="76">
        <v>3650327</v>
      </c>
      <c r="U134" s="76">
        <v>146404</v>
      </c>
      <c r="V134" s="76">
        <v>2874</v>
      </c>
      <c r="W134" s="76">
        <v>2437715</v>
      </c>
      <c r="X134" s="76">
        <v>41353</v>
      </c>
      <c r="Y134" s="76">
        <v>1051487</v>
      </c>
      <c r="Z134" s="76">
        <v>51658</v>
      </c>
      <c r="AA134" s="76">
        <f t="shared" si="1"/>
        <v>472748364</v>
      </c>
    </row>
    <row r="135" spans="1:27" x14ac:dyDescent="0.4">
      <c r="A135" s="20" t="s">
        <v>472</v>
      </c>
      <c r="B135" s="20">
        <v>2</v>
      </c>
      <c r="C135" s="77" t="s">
        <v>473</v>
      </c>
      <c r="D135" s="21">
        <v>31761215</v>
      </c>
      <c r="E135" s="21">
        <v>206003</v>
      </c>
      <c r="F135" s="21"/>
      <c r="G135" s="21">
        <v>5086806</v>
      </c>
      <c r="H135" s="21"/>
      <c r="I135" s="21"/>
      <c r="J135" s="21"/>
      <c r="K135" s="21">
        <v>580</v>
      </c>
      <c r="L135" s="21">
        <v>30088</v>
      </c>
      <c r="M135" s="21">
        <v>81639</v>
      </c>
      <c r="N135" s="21">
        <v>1543</v>
      </c>
      <c r="O135" s="21"/>
      <c r="P135" s="21"/>
      <c r="Q135" s="21"/>
      <c r="R135" s="21">
        <v>199402</v>
      </c>
      <c r="S135" s="21">
        <v>128773</v>
      </c>
      <c r="T135" s="21">
        <v>9473</v>
      </c>
      <c r="U135" s="21"/>
      <c r="V135" s="21">
        <v>657</v>
      </c>
      <c r="W135" s="21">
        <v>5215</v>
      </c>
      <c r="X135" s="21">
        <v>598</v>
      </c>
      <c r="Y135" s="21">
        <v>639</v>
      </c>
      <c r="Z135" s="21">
        <v>16489</v>
      </c>
      <c r="AA135" s="99">
        <f t="shared" si="1"/>
        <v>37529120</v>
      </c>
    </row>
    <row r="136" spans="1:27" x14ac:dyDescent="0.4">
      <c r="A136" s="20" t="s">
        <v>474</v>
      </c>
      <c r="B136" s="20">
        <v>3</v>
      </c>
      <c r="C136" s="77" t="s">
        <v>475</v>
      </c>
      <c r="D136" s="21">
        <v>2734922</v>
      </c>
      <c r="E136" s="21">
        <v>33142</v>
      </c>
      <c r="F136" s="21"/>
      <c r="G136" s="21">
        <v>777271</v>
      </c>
      <c r="H136" s="21"/>
      <c r="I136" s="21"/>
      <c r="J136" s="21"/>
      <c r="K136" s="21">
        <v>580</v>
      </c>
      <c r="L136" s="21">
        <v>30088</v>
      </c>
      <c r="M136" s="21">
        <v>28702</v>
      </c>
      <c r="N136" s="21">
        <v>1181</v>
      </c>
      <c r="O136" s="21"/>
      <c r="P136" s="21"/>
      <c r="Q136" s="21"/>
      <c r="R136" s="21">
        <v>103669</v>
      </c>
      <c r="S136" s="21">
        <v>125585</v>
      </c>
      <c r="T136" s="21">
        <v>1804</v>
      </c>
      <c r="U136" s="21"/>
      <c r="V136" s="21">
        <v>657</v>
      </c>
      <c r="W136" s="21">
        <v>5215</v>
      </c>
      <c r="X136" s="21">
        <v>598</v>
      </c>
      <c r="Y136" s="21"/>
      <c r="Z136" s="21">
        <v>12438</v>
      </c>
      <c r="AA136" s="99">
        <f t="shared" ref="AA136:AA199" si="2">SUM(D136:Z136)</f>
        <v>3855852</v>
      </c>
    </row>
    <row r="137" spans="1:27" x14ac:dyDescent="0.4">
      <c r="A137" s="20" t="s">
        <v>478</v>
      </c>
      <c r="B137" s="20">
        <v>4</v>
      </c>
      <c r="C137" s="77" t="s">
        <v>479</v>
      </c>
      <c r="D137" s="21">
        <v>2718417</v>
      </c>
      <c r="E137" s="21">
        <v>33142</v>
      </c>
      <c r="F137" s="21"/>
      <c r="G137" s="21">
        <v>774774</v>
      </c>
      <c r="H137" s="21"/>
      <c r="I137" s="21"/>
      <c r="J137" s="21"/>
      <c r="K137" s="21">
        <v>580</v>
      </c>
      <c r="L137" s="21">
        <v>30088</v>
      </c>
      <c r="M137" s="21">
        <v>28702</v>
      </c>
      <c r="N137" s="21">
        <v>1181</v>
      </c>
      <c r="O137" s="21"/>
      <c r="P137" s="21"/>
      <c r="Q137" s="21"/>
      <c r="R137" s="21">
        <v>103669</v>
      </c>
      <c r="S137" s="21">
        <v>125585</v>
      </c>
      <c r="T137" s="21">
        <v>1804</v>
      </c>
      <c r="U137" s="21"/>
      <c r="V137" s="21">
        <v>657</v>
      </c>
      <c r="W137" s="21">
        <v>5215</v>
      </c>
      <c r="X137" s="21">
        <v>598</v>
      </c>
      <c r="Y137" s="21"/>
      <c r="Z137" s="21">
        <v>12438</v>
      </c>
      <c r="AA137" s="99">
        <f t="shared" si="2"/>
        <v>3836850</v>
      </c>
    </row>
    <row r="138" spans="1:27" x14ac:dyDescent="0.4">
      <c r="A138" s="20" t="s">
        <v>480</v>
      </c>
      <c r="B138" s="20">
        <v>5</v>
      </c>
      <c r="C138" s="77" t="s">
        <v>481</v>
      </c>
      <c r="D138" s="21">
        <v>1288426</v>
      </c>
      <c r="E138" s="21"/>
      <c r="F138" s="21"/>
      <c r="G138" s="21">
        <v>142507</v>
      </c>
      <c r="H138" s="21"/>
      <c r="I138" s="21"/>
      <c r="J138" s="21"/>
      <c r="K138" s="21">
        <v>580</v>
      </c>
      <c r="L138" s="21"/>
      <c r="M138" s="21">
        <v>8618</v>
      </c>
      <c r="N138" s="21"/>
      <c r="O138" s="21"/>
      <c r="P138" s="21"/>
      <c r="Q138" s="21"/>
      <c r="R138" s="21">
        <v>326</v>
      </c>
      <c r="S138" s="21"/>
      <c r="T138" s="21"/>
      <c r="U138" s="21"/>
      <c r="V138" s="21"/>
      <c r="W138" s="21">
        <v>680</v>
      </c>
      <c r="X138" s="21"/>
      <c r="Y138" s="21"/>
      <c r="Z138" s="21"/>
      <c r="AA138" s="99">
        <f t="shared" si="2"/>
        <v>1441137</v>
      </c>
    </row>
    <row r="139" spans="1:27" x14ac:dyDescent="0.4">
      <c r="A139" s="20" t="s">
        <v>482</v>
      </c>
      <c r="B139" s="20">
        <v>5</v>
      </c>
      <c r="C139" s="77" t="s">
        <v>483</v>
      </c>
      <c r="D139" s="21">
        <v>1429991</v>
      </c>
      <c r="E139" s="21">
        <v>33142</v>
      </c>
      <c r="F139" s="21"/>
      <c r="G139" s="21">
        <v>632267</v>
      </c>
      <c r="H139" s="21"/>
      <c r="I139" s="21"/>
      <c r="J139" s="21"/>
      <c r="K139" s="21"/>
      <c r="L139" s="21">
        <v>30088</v>
      </c>
      <c r="M139" s="21">
        <v>20084</v>
      </c>
      <c r="N139" s="21">
        <v>1181</v>
      </c>
      <c r="O139" s="21"/>
      <c r="P139" s="21"/>
      <c r="Q139" s="21"/>
      <c r="R139" s="21">
        <v>103343</v>
      </c>
      <c r="S139" s="21">
        <v>125585</v>
      </c>
      <c r="T139" s="21">
        <v>1804</v>
      </c>
      <c r="U139" s="21"/>
      <c r="V139" s="21">
        <v>657</v>
      </c>
      <c r="W139" s="21">
        <v>4535</v>
      </c>
      <c r="X139" s="21">
        <v>598</v>
      </c>
      <c r="Y139" s="21"/>
      <c r="Z139" s="21">
        <v>12438</v>
      </c>
      <c r="AA139" s="99">
        <f t="shared" si="2"/>
        <v>2395713</v>
      </c>
    </row>
    <row r="140" spans="1:27" x14ac:dyDescent="0.4">
      <c r="A140" s="20" t="s">
        <v>484</v>
      </c>
      <c r="B140" s="20">
        <v>4</v>
      </c>
      <c r="C140" s="77" t="s">
        <v>485</v>
      </c>
      <c r="D140" s="21">
        <v>11771</v>
      </c>
      <c r="E140" s="21"/>
      <c r="F140" s="21"/>
      <c r="G140" s="21">
        <v>2497</v>
      </c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99">
        <f t="shared" si="2"/>
        <v>14268</v>
      </c>
    </row>
    <row r="141" spans="1:27" x14ac:dyDescent="0.4">
      <c r="A141" s="20" t="s">
        <v>486</v>
      </c>
      <c r="B141" s="20">
        <v>3</v>
      </c>
      <c r="C141" s="77" t="s">
        <v>487</v>
      </c>
      <c r="D141" s="21">
        <v>99003</v>
      </c>
      <c r="E141" s="21"/>
      <c r="F141" s="21"/>
      <c r="G141" s="21">
        <v>3747</v>
      </c>
      <c r="H141" s="21"/>
      <c r="I141" s="21"/>
      <c r="J141" s="21"/>
      <c r="K141" s="21"/>
      <c r="L141" s="21"/>
      <c r="M141" s="21">
        <v>12043</v>
      </c>
      <c r="N141" s="21"/>
      <c r="O141" s="21"/>
      <c r="P141" s="21"/>
      <c r="Q141" s="21"/>
      <c r="R141" s="21"/>
      <c r="S141" s="21"/>
      <c r="T141" s="21">
        <v>6424</v>
      </c>
      <c r="U141" s="21"/>
      <c r="V141" s="21"/>
      <c r="W141" s="21"/>
      <c r="X141" s="21"/>
      <c r="Y141" s="21"/>
      <c r="Z141" s="21"/>
      <c r="AA141" s="99">
        <f t="shared" si="2"/>
        <v>121217</v>
      </c>
    </row>
    <row r="142" spans="1:27" x14ac:dyDescent="0.4">
      <c r="A142" s="20" t="s">
        <v>490</v>
      </c>
      <c r="B142" s="20">
        <v>3</v>
      </c>
      <c r="C142" s="77" t="s">
        <v>491</v>
      </c>
      <c r="D142" s="21">
        <v>3164686</v>
      </c>
      <c r="E142" s="21"/>
      <c r="F142" s="21"/>
      <c r="G142" s="21">
        <v>289200</v>
      </c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99">
        <f t="shared" si="2"/>
        <v>3453886</v>
      </c>
    </row>
    <row r="143" spans="1:27" x14ac:dyDescent="0.4">
      <c r="A143" s="20" t="s">
        <v>492</v>
      </c>
      <c r="B143" s="20">
        <v>4</v>
      </c>
      <c r="C143" s="77" t="s">
        <v>493</v>
      </c>
      <c r="D143" s="21">
        <v>358170</v>
      </c>
      <c r="E143" s="21"/>
      <c r="F143" s="21"/>
      <c r="G143" s="21">
        <v>26818</v>
      </c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99">
        <f t="shared" si="2"/>
        <v>384988</v>
      </c>
    </row>
    <row r="144" spans="1:27" x14ac:dyDescent="0.4">
      <c r="A144" s="20" t="s">
        <v>494</v>
      </c>
      <c r="B144" s="20">
        <v>5</v>
      </c>
      <c r="C144" s="77" t="s">
        <v>495</v>
      </c>
      <c r="D144" s="21">
        <v>277848</v>
      </c>
      <c r="E144" s="21"/>
      <c r="F144" s="21"/>
      <c r="G144" s="21">
        <v>25407</v>
      </c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99">
        <f t="shared" si="2"/>
        <v>303255</v>
      </c>
    </row>
    <row r="145" spans="1:27" x14ac:dyDescent="0.4">
      <c r="A145" s="20" t="s">
        <v>496</v>
      </c>
      <c r="B145" s="20">
        <v>5</v>
      </c>
      <c r="C145" s="77" t="s">
        <v>497</v>
      </c>
      <c r="D145" s="21">
        <v>1162</v>
      </c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99">
        <f t="shared" si="2"/>
        <v>1162</v>
      </c>
    </row>
    <row r="146" spans="1:27" x14ac:dyDescent="0.4">
      <c r="A146" s="20" t="s">
        <v>498</v>
      </c>
      <c r="B146" s="20">
        <v>4</v>
      </c>
      <c r="C146" s="77" t="s">
        <v>499</v>
      </c>
      <c r="D146" s="21">
        <v>2805866</v>
      </c>
      <c r="E146" s="21"/>
      <c r="F146" s="21"/>
      <c r="G146" s="21">
        <v>262382</v>
      </c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99">
        <f t="shared" si="2"/>
        <v>3068248</v>
      </c>
    </row>
    <row r="147" spans="1:27" x14ac:dyDescent="0.4">
      <c r="A147" s="20" t="s">
        <v>500</v>
      </c>
      <c r="B147" s="20">
        <v>3</v>
      </c>
      <c r="C147" s="77" t="s">
        <v>501</v>
      </c>
      <c r="D147" s="21">
        <v>2916846</v>
      </c>
      <c r="E147" s="21"/>
      <c r="F147" s="21"/>
      <c r="G147" s="21">
        <v>366694</v>
      </c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>
        <v>438</v>
      </c>
      <c r="U147" s="21"/>
      <c r="V147" s="21"/>
      <c r="W147" s="21"/>
      <c r="X147" s="21"/>
      <c r="Y147" s="21"/>
      <c r="Z147" s="21"/>
      <c r="AA147" s="99">
        <f t="shared" si="2"/>
        <v>3283978</v>
      </c>
    </row>
    <row r="148" spans="1:27" x14ac:dyDescent="0.4">
      <c r="A148" s="20" t="s">
        <v>502</v>
      </c>
      <c r="B148" s="20">
        <v>4</v>
      </c>
      <c r="C148" s="77" t="s">
        <v>503</v>
      </c>
      <c r="D148" s="21">
        <v>2740580</v>
      </c>
      <c r="E148" s="21"/>
      <c r="F148" s="21"/>
      <c r="G148" s="21">
        <v>359742</v>
      </c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99">
        <f t="shared" si="2"/>
        <v>3100322</v>
      </c>
    </row>
    <row r="149" spans="1:27" x14ac:dyDescent="0.4">
      <c r="A149" s="20" t="s">
        <v>504</v>
      </c>
      <c r="B149" s="20">
        <v>5</v>
      </c>
      <c r="C149" s="77" t="s">
        <v>505</v>
      </c>
      <c r="D149" s="21">
        <v>1607162</v>
      </c>
      <c r="E149" s="21"/>
      <c r="F149" s="21"/>
      <c r="G149" s="21">
        <v>179529</v>
      </c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99">
        <f t="shared" si="2"/>
        <v>1786691</v>
      </c>
    </row>
    <row r="150" spans="1:27" x14ac:dyDescent="0.4">
      <c r="A150" s="20" t="s">
        <v>508</v>
      </c>
      <c r="B150" s="20">
        <v>4</v>
      </c>
      <c r="C150" s="77" t="s">
        <v>509</v>
      </c>
      <c r="D150" s="21">
        <v>2728</v>
      </c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99">
        <f t="shared" si="2"/>
        <v>2728</v>
      </c>
    </row>
    <row r="151" spans="1:27" x14ac:dyDescent="0.4">
      <c r="A151" s="20" t="s">
        <v>510</v>
      </c>
      <c r="B151" s="20">
        <v>3</v>
      </c>
      <c r="C151" s="77" t="s">
        <v>511</v>
      </c>
      <c r="D151" s="21">
        <v>313805</v>
      </c>
      <c r="E151" s="21">
        <v>900</v>
      </c>
      <c r="F151" s="21"/>
      <c r="G151" s="21">
        <v>11298</v>
      </c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99">
        <f t="shared" si="2"/>
        <v>326003</v>
      </c>
    </row>
    <row r="152" spans="1:27" x14ac:dyDescent="0.4">
      <c r="A152" s="20" t="s">
        <v>524</v>
      </c>
      <c r="B152" s="20">
        <v>3</v>
      </c>
      <c r="C152" s="77" t="s">
        <v>525</v>
      </c>
      <c r="D152" s="21">
        <v>1645</v>
      </c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99">
        <f t="shared" si="2"/>
        <v>1645</v>
      </c>
    </row>
    <row r="153" spans="1:27" x14ac:dyDescent="0.4">
      <c r="A153" s="20" t="s">
        <v>530</v>
      </c>
      <c r="B153" s="20">
        <v>4</v>
      </c>
      <c r="C153" s="77" t="s">
        <v>531</v>
      </c>
      <c r="D153" s="21">
        <v>1645</v>
      </c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99">
        <f t="shared" si="2"/>
        <v>1645</v>
      </c>
    </row>
    <row r="154" spans="1:27" x14ac:dyDescent="0.4">
      <c r="A154" s="20" t="s">
        <v>532</v>
      </c>
      <c r="B154" s="20">
        <v>3</v>
      </c>
      <c r="C154" s="77" t="s">
        <v>533</v>
      </c>
      <c r="D154" s="21">
        <v>13045</v>
      </c>
      <c r="E154" s="21"/>
      <c r="F154" s="21"/>
      <c r="G154" s="21">
        <v>840</v>
      </c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99">
        <f t="shared" si="2"/>
        <v>13885</v>
      </c>
    </row>
    <row r="155" spans="1:27" x14ac:dyDescent="0.4">
      <c r="A155" s="20" t="s">
        <v>534</v>
      </c>
      <c r="B155" s="20">
        <v>3</v>
      </c>
      <c r="C155" s="77" t="s">
        <v>535</v>
      </c>
      <c r="D155" s="21">
        <v>291</v>
      </c>
      <c r="E155" s="21"/>
      <c r="F155" s="21"/>
      <c r="G155" s="21">
        <v>11041</v>
      </c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99">
        <f t="shared" si="2"/>
        <v>11332</v>
      </c>
    </row>
    <row r="156" spans="1:27" x14ac:dyDescent="0.4">
      <c r="A156" s="20" t="s">
        <v>536</v>
      </c>
      <c r="B156" s="20">
        <v>3</v>
      </c>
      <c r="C156" s="77" t="s">
        <v>537</v>
      </c>
      <c r="D156" s="21">
        <v>26471</v>
      </c>
      <c r="E156" s="21"/>
      <c r="F156" s="21"/>
      <c r="G156" s="21">
        <v>4088</v>
      </c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>
        <v>486</v>
      </c>
      <c r="U156" s="21"/>
      <c r="V156" s="21"/>
      <c r="W156" s="21"/>
      <c r="X156" s="21"/>
      <c r="Y156" s="21"/>
      <c r="Z156" s="21"/>
      <c r="AA156" s="99">
        <f t="shared" si="2"/>
        <v>31045</v>
      </c>
    </row>
    <row r="157" spans="1:27" x14ac:dyDescent="0.4">
      <c r="A157" s="20" t="s">
        <v>538</v>
      </c>
      <c r="B157" s="20">
        <v>3</v>
      </c>
      <c r="C157" s="77" t="s">
        <v>539</v>
      </c>
      <c r="D157" s="21">
        <v>4297569</v>
      </c>
      <c r="E157" s="21">
        <v>143910</v>
      </c>
      <c r="F157" s="21"/>
      <c r="G157" s="21">
        <v>412429</v>
      </c>
      <c r="H157" s="21"/>
      <c r="I157" s="21"/>
      <c r="J157" s="21"/>
      <c r="K157" s="21"/>
      <c r="L157" s="21"/>
      <c r="M157" s="21">
        <v>16881</v>
      </c>
      <c r="N157" s="21"/>
      <c r="O157" s="21"/>
      <c r="P157" s="21"/>
      <c r="Q157" s="21"/>
      <c r="R157" s="21">
        <v>63472</v>
      </c>
      <c r="S157" s="21"/>
      <c r="T157" s="21"/>
      <c r="U157" s="21"/>
      <c r="V157" s="21"/>
      <c r="W157" s="21"/>
      <c r="X157" s="21"/>
      <c r="Y157" s="21"/>
      <c r="Z157" s="21"/>
      <c r="AA157" s="99">
        <f t="shared" si="2"/>
        <v>4934261</v>
      </c>
    </row>
    <row r="158" spans="1:27" x14ac:dyDescent="0.4">
      <c r="A158" s="20" t="s">
        <v>540</v>
      </c>
      <c r="B158" s="20">
        <v>4</v>
      </c>
      <c r="C158" s="77" t="s">
        <v>541</v>
      </c>
      <c r="D158" s="21">
        <v>3981957</v>
      </c>
      <c r="E158" s="21">
        <v>82376</v>
      </c>
      <c r="F158" s="21"/>
      <c r="G158" s="21">
        <v>384911</v>
      </c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99">
        <f t="shared" si="2"/>
        <v>4449244</v>
      </c>
    </row>
    <row r="159" spans="1:27" x14ac:dyDescent="0.4">
      <c r="A159" s="20" t="s">
        <v>542</v>
      </c>
      <c r="B159" s="20">
        <v>4</v>
      </c>
      <c r="C159" s="77" t="s">
        <v>543</v>
      </c>
      <c r="D159" s="21">
        <v>76712</v>
      </c>
      <c r="E159" s="21">
        <v>43864</v>
      </c>
      <c r="F159" s="21"/>
      <c r="G159" s="21">
        <v>27518</v>
      </c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>
        <v>63472</v>
      </c>
      <c r="S159" s="21"/>
      <c r="T159" s="21"/>
      <c r="U159" s="21"/>
      <c r="V159" s="21"/>
      <c r="W159" s="21"/>
      <c r="X159" s="21"/>
      <c r="Y159" s="21"/>
      <c r="Z159" s="21"/>
      <c r="AA159" s="99">
        <f t="shared" si="2"/>
        <v>211566</v>
      </c>
    </row>
    <row r="160" spans="1:27" x14ac:dyDescent="0.4">
      <c r="A160" s="20" t="s">
        <v>544</v>
      </c>
      <c r="B160" s="20">
        <v>3</v>
      </c>
      <c r="C160" s="77" t="s">
        <v>545</v>
      </c>
      <c r="D160" s="21">
        <v>6131647</v>
      </c>
      <c r="E160" s="21"/>
      <c r="F160" s="21"/>
      <c r="G160" s="21">
        <v>1381721</v>
      </c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>
        <v>639</v>
      </c>
      <c r="Z160" s="21"/>
      <c r="AA160" s="99">
        <f t="shared" si="2"/>
        <v>7514007</v>
      </c>
    </row>
    <row r="161" spans="1:27" x14ac:dyDescent="0.4">
      <c r="A161" s="20" t="s">
        <v>548</v>
      </c>
      <c r="B161" s="20">
        <v>4</v>
      </c>
      <c r="C161" s="77" t="s">
        <v>549</v>
      </c>
      <c r="D161" s="21">
        <v>42762</v>
      </c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99">
        <f t="shared" si="2"/>
        <v>42762</v>
      </c>
    </row>
    <row r="162" spans="1:27" x14ac:dyDescent="0.4">
      <c r="A162" s="20" t="s">
        <v>550</v>
      </c>
      <c r="B162" s="20">
        <v>4</v>
      </c>
      <c r="C162" s="77" t="s">
        <v>551</v>
      </c>
      <c r="D162" s="21">
        <v>118780</v>
      </c>
      <c r="E162" s="21"/>
      <c r="F162" s="21"/>
      <c r="G162" s="21">
        <v>2794</v>
      </c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99">
        <f t="shared" si="2"/>
        <v>121574</v>
      </c>
    </row>
    <row r="163" spans="1:27" x14ac:dyDescent="0.4">
      <c r="A163" s="20" t="s">
        <v>552</v>
      </c>
      <c r="B163" s="20">
        <v>3</v>
      </c>
      <c r="C163" s="77" t="s">
        <v>553</v>
      </c>
      <c r="D163" s="21">
        <v>3011828</v>
      </c>
      <c r="E163" s="21">
        <v>9459</v>
      </c>
      <c r="F163" s="21"/>
      <c r="G163" s="21">
        <v>349237</v>
      </c>
      <c r="H163" s="21"/>
      <c r="I163" s="21"/>
      <c r="J163" s="21"/>
      <c r="K163" s="21"/>
      <c r="L163" s="21"/>
      <c r="M163" s="21">
        <v>8820</v>
      </c>
      <c r="N163" s="21"/>
      <c r="O163" s="21"/>
      <c r="P163" s="21"/>
      <c r="Q163" s="21"/>
      <c r="R163" s="21">
        <v>1693</v>
      </c>
      <c r="S163" s="21">
        <v>236</v>
      </c>
      <c r="T163" s="21"/>
      <c r="U163" s="21"/>
      <c r="V163" s="21"/>
      <c r="W163" s="21"/>
      <c r="X163" s="21"/>
      <c r="Y163" s="21"/>
      <c r="Z163" s="21">
        <v>2303</v>
      </c>
      <c r="AA163" s="99">
        <f t="shared" si="2"/>
        <v>3383576</v>
      </c>
    </row>
    <row r="164" spans="1:27" x14ac:dyDescent="0.4">
      <c r="A164" s="20" t="s">
        <v>554</v>
      </c>
      <c r="B164" s="20">
        <v>4</v>
      </c>
      <c r="C164" s="77" t="s">
        <v>555</v>
      </c>
      <c r="D164" s="21">
        <v>627457</v>
      </c>
      <c r="E164" s="21">
        <v>9096</v>
      </c>
      <c r="F164" s="21"/>
      <c r="G164" s="21">
        <v>100881</v>
      </c>
      <c r="H164" s="21"/>
      <c r="I164" s="21"/>
      <c r="J164" s="21"/>
      <c r="K164" s="21"/>
      <c r="L164" s="21"/>
      <c r="M164" s="21">
        <v>6898</v>
      </c>
      <c r="N164" s="21"/>
      <c r="O164" s="21"/>
      <c r="P164" s="21"/>
      <c r="Q164" s="21"/>
      <c r="R164" s="21">
        <v>965</v>
      </c>
      <c r="S164" s="21"/>
      <c r="T164" s="21"/>
      <c r="U164" s="21"/>
      <c r="V164" s="21"/>
      <c r="W164" s="21"/>
      <c r="X164" s="21"/>
      <c r="Y164" s="21"/>
      <c r="Z164" s="21"/>
      <c r="AA164" s="99">
        <f t="shared" si="2"/>
        <v>745297</v>
      </c>
    </row>
    <row r="165" spans="1:27" x14ac:dyDescent="0.4">
      <c r="A165" s="20" t="s">
        <v>556</v>
      </c>
      <c r="B165" s="20">
        <v>4</v>
      </c>
      <c r="C165" s="77" t="s">
        <v>557</v>
      </c>
      <c r="D165" s="21">
        <v>268913</v>
      </c>
      <c r="E165" s="21"/>
      <c r="F165" s="21"/>
      <c r="G165" s="21">
        <v>1473</v>
      </c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99">
        <f t="shared" si="2"/>
        <v>270386</v>
      </c>
    </row>
    <row r="166" spans="1:27" x14ac:dyDescent="0.4">
      <c r="A166" s="20" t="s">
        <v>558</v>
      </c>
      <c r="B166" s="20">
        <v>3</v>
      </c>
      <c r="C166" s="77" t="s">
        <v>559</v>
      </c>
      <c r="D166" s="21">
        <v>6882869</v>
      </c>
      <c r="E166" s="21">
        <v>14793</v>
      </c>
      <c r="F166" s="21"/>
      <c r="G166" s="21">
        <v>1240310</v>
      </c>
      <c r="H166" s="21"/>
      <c r="I166" s="21"/>
      <c r="J166" s="21"/>
      <c r="K166" s="21"/>
      <c r="L166" s="21"/>
      <c r="M166" s="21">
        <v>13040</v>
      </c>
      <c r="N166" s="21"/>
      <c r="O166" s="21"/>
      <c r="P166" s="21"/>
      <c r="Q166" s="21"/>
      <c r="R166" s="21">
        <v>29553</v>
      </c>
      <c r="S166" s="21">
        <v>2583</v>
      </c>
      <c r="T166" s="21"/>
      <c r="U166" s="21"/>
      <c r="V166" s="21"/>
      <c r="W166" s="21"/>
      <c r="X166" s="21"/>
      <c r="Y166" s="21"/>
      <c r="Z166" s="21"/>
      <c r="AA166" s="99">
        <f t="shared" si="2"/>
        <v>8183148</v>
      </c>
    </row>
    <row r="167" spans="1:27" x14ac:dyDescent="0.4">
      <c r="A167" s="20" t="s">
        <v>560</v>
      </c>
      <c r="B167" s="20">
        <v>4</v>
      </c>
      <c r="C167" s="77" t="s">
        <v>561</v>
      </c>
      <c r="D167" s="21">
        <v>125783</v>
      </c>
      <c r="E167" s="21"/>
      <c r="F167" s="21"/>
      <c r="G167" s="21">
        <v>174850</v>
      </c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99">
        <f t="shared" si="2"/>
        <v>300633</v>
      </c>
    </row>
    <row r="168" spans="1:27" x14ac:dyDescent="0.4">
      <c r="A168" s="20" t="s">
        <v>562</v>
      </c>
      <c r="B168" s="20">
        <v>4</v>
      </c>
      <c r="C168" s="77" t="s">
        <v>563</v>
      </c>
      <c r="D168" s="21">
        <v>6286286</v>
      </c>
      <c r="E168" s="21">
        <v>14793</v>
      </c>
      <c r="F168" s="21"/>
      <c r="G168" s="21">
        <v>1025477</v>
      </c>
      <c r="H168" s="21"/>
      <c r="I168" s="21"/>
      <c r="J168" s="21"/>
      <c r="K168" s="21"/>
      <c r="L168" s="21"/>
      <c r="M168" s="21">
        <v>13040</v>
      </c>
      <c r="N168" s="21"/>
      <c r="O168" s="21"/>
      <c r="P168" s="21"/>
      <c r="Q168" s="21"/>
      <c r="R168" s="21">
        <v>29553</v>
      </c>
      <c r="S168" s="21">
        <v>2583</v>
      </c>
      <c r="T168" s="21"/>
      <c r="U168" s="21"/>
      <c r="V168" s="21"/>
      <c r="W168" s="21"/>
      <c r="X168" s="21"/>
      <c r="Y168" s="21"/>
      <c r="Z168" s="21"/>
      <c r="AA168" s="99">
        <f t="shared" si="2"/>
        <v>7371732</v>
      </c>
    </row>
    <row r="169" spans="1:27" x14ac:dyDescent="0.4">
      <c r="A169" s="20" t="s">
        <v>564</v>
      </c>
      <c r="B169" s="20">
        <v>3</v>
      </c>
      <c r="C169" s="77" t="s">
        <v>565</v>
      </c>
      <c r="D169" s="21">
        <v>760644</v>
      </c>
      <c r="E169" s="21">
        <v>2725</v>
      </c>
      <c r="F169" s="21"/>
      <c r="G169" s="21">
        <v>2995</v>
      </c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99">
        <f t="shared" si="2"/>
        <v>766364</v>
      </c>
    </row>
    <row r="170" spans="1:27" x14ac:dyDescent="0.4">
      <c r="A170" s="20" t="s">
        <v>566</v>
      </c>
      <c r="B170" s="20">
        <v>4</v>
      </c>
      <c r="C170" s="77" t="s">
        <v>567</v>
      </c>
      <c r="D170" s="21">
        <v>198571</v>
      </c>
      <c r="E170" s="21"/>
      <c r="F170" s="21"/>
      <c r="G170" s="21">
        <v>2576</v>
      </c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99">
        <f t="shared" si="2"/>
        <v>201147</v>
      </c>
    </row>
    <row r="171" spans="1:27" x14ac:dyDescent="0.4">
      <c r="A171" s="20" t="s">
        <v>568</v>
      </c>
      <c r="B171" s="20">
        <v>4</v>
      </c>
      <c r="C171" s="77" t="s">
        <v>569</v>
      </c>
      <c r="D171" s="21">
        <v>523871</v>
      </c>
      <c r="E171" s="21"/>
      <c r="F171" s="21"/>
      <c r="G171" s="21">
        <v>419</v>
      </c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99">
        <f t="shared" si="2"/>
        <v>524290</v>
      </c>
    </row>
    <row r="172" spans="1:27" x14ac:dyDescent="0.4">
      <c r="A172" s="20" t="s">
        <v>570</v>
      </c>
      <c r="B172" s="20">
        <v>3</v>
      </c>
      <c r="C172" s="77" t="s">
        <v>571</v>
      </c>
      <c r="D172" s="21">
        <v>11031</v>
      </c>
      <c r="E172" s="21"/>
      <c r="F172" s="21"/>
      <c r="G172" s="21">
        <v>1741</v>
      </c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99">
        <f t="shared" si="2"/>
        <v>12772</v>
      </c>
    </row>
    <row r="173" spans="1:27" x14ac:dyDescent="0.4">
      <c r="A173" s="20" t="s">
        <v>574</v>
      </c>
      <c r="B173" s="20">
        <v>2</v>
      </c>
      <c r="C173" s="77" t="s">
        <v>575</v>
      </c>
      <c r="D173" s="21">
        <v>6758510</v>
      </c>
      <c r="E173" s="21">
        <v>74940</v>
      </c>
      <c r="F173" s="21"/>
      <c r="G173" s="21">
        <v>1139387</v>
      </c>
      <c r="H173" s="21"/>
      <c r="I173" s="21">
        <v>4700</v>
      </c>
      <c r="J173" s="21"/>
      <c r="K173" s="21">
        <v>705</v>
      </c>
      <c r="L173" s="21"/>
      <c r="M173" s="21">
        <v>2609</v>
      </c>
      <c r="N173" s="21">
        <v>3502</v>
      </c>
      <c r="O173" s="21"/>
      <c r="P173" s="21">
        <v>721</v>
      </c>
      <c r="Q173" s="21"/>
      <c r="R173" s="21">
        <v>987</v>
      </c>
      <c r="S173" s="21">
        <v>6223</v>
      </c>
      <c r="T173" s="21">
        <v>3004</v>
      </c>
      <c r="U173" s="21"/>
      <c r="V173" s="21"/>
      <c r="W173" s="21"/>
      <c r="X173" s="21">
        <v>294</v>
      </c>
      <c r="Y173" s="21">
        <v>304</v>
      </c>
      <c r="Z173" s="21"/>
      <c r="AA173" s="99">
        <f t="shared" si="2"/>
        <v>7995886</v>
      </c>
    </row>
    <row r="174" spans="1:27" x14ac:dyDescent="0.4">
      <c r="A174" s="20" t="s">
        <v>576</v>
      </c>
      <c r="B174" s="20">
        <v>3</v>
      </c>
      <c r="C174" s="77" t="s">
        <v>577</v>
      </c>
      <c r="D174" s="21">
        <v>326427</v>
      </c>
      <c r="E174" s="21"/>
      <c r="F174" s="21"/>
      <c r="G174" s="21">
        <v>91221</v>
      </c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>
        <v>555</v>
      </c>
      <c r="U174" s="21"/>
      <c r="V174" s="21"/>
      <c r="W174" s="21"/>
      <c r="X174" s="21"/>
      <c r="Y174" s="21"/>
      <c r="Z174" s="21"/>
      <c r="AA174" s="99">
        <f t="shared" si="2"/>
        <v>418203</v>
      </c>
    </row>
    <row r="175" spans="1:27" x14ac:dyDescent="0.4">
      <c r="A175" s="20" t="s">
        <v>578</v>
      </c>
      <c r="B175" s="20">
        <v>4</v>
      </c>
      <c r="C175" s="77" t="s">
        <v>579</v>
      </c>
      <c r="D175" s="21">
        <v>134573</v>
      </c>
      <c r="E175" s="21"/>
      <c r="F175" s="21"/>
      <c r="G175" s="21">
        <v>54378</v>
      </c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99">
        <f t="shared" si="2"/>
        <v>188951</v>
      </c>
    </row>
    <row r="176" spans="1:27" x14ac:dyDescent="0.4">
      <c r="A176" s="20" t="s">
        <v>580</v>
      </c>
      <c r="B176" s="20">
        <v>4</v>
      </c>
      <c r="C176" s="77" t="s">
        <v>581</v>
      </c>
      <c r="D176" s="21">
        <v>69100</v>
      </c>
      <c r="E176" s="21"/>
      <c r="F176" s="21"/>
      <c r="G176" s="21">
        <v>5821</v>
      </c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99">
        <f t="shared" si="2"/>
        <v>74921</v>
      </c>
    </row>
    <row r="177" spans="1:27" x14ac:dyDescent="0.4">
      <c r="A177" s="20" t="s">
        <v>582</v>
      </c>
      <c r="B177" s="20">
        <v>4</v>
      </c>
      <c r="C177" s="77" t="s">
        <v>583</v>
      </c>
      <c r="D177" s="21">
        <v>1482</v>
      </c>
      <c r="E177" s="21"/>
      <c r="F177" s="21"/>
      <c r="G177" s="21">
        <v>5996</v>
      </c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99">
        <f t="shared" si="2"/>
        <v>7478</v>
      </c>
    </row>
    <row r="178" spans="1:27" x14ac:dyDescent="0.4">
      <c r="A178" s="20" t="s">
        <v>584</v>
      </c>
      <c r="B178" s="20">
        <v>3</v>
      </c>
      <c r="C178" s="77" t="s">
        <v>585</v>
      </c>
      <c r="D178" s="21">
        <v>190421</v>
      </c>
      <c r="E178" s="21">
        <v>329</v>
      </c>
      <c r="F178" s="21"/>
      <c r="G178" s="21">
        <v>33905</v>
      </c>
      <c r="H178" s="21"/>
      <c r="I178" s="21"/>
      <c r="J178" s="21"/>
      <c r="K178" s="21"/>
      <c r="L178" s="21"/>
      <c r="M178" s="21"/>
      <c r="N178" s="21"/>
      <c r="O178" s="21"/>
      <c r="P178" s="21">
        <v>721</v>
      </c>
      <c r="Q178" s="21"/>
      <c r="R178" s="21"/>
      <c r="S178" s="21">
        <v>372</v>
      </c>
      <c r="T178" s="21">
        <v>272</v>
      </c>
      <c r="U178" s="21"/>
      <c r="V178" s="21"/>
      <c r="W178" s="21"/>
      <c r="X178" s="21"/>
      <c r="Y178" s="21"/>
      <c r="Z178" s="21"/>
      <c r="AA178" s="99">
        <f t="shared" si="2"/>
        <v>226020</v>
      </c>
    </row>
    <row r="179" spans="1:27" x14ac:dyDescent="0.4">
      <c r="A179" s="20" t="s">
        <v>586</v>
      </c>
      <c r="B179" s="20">
        <v>4</v>
      </c>
      <c r="C179" s="77" t="s">
        <v>587</v>
      </c>
      <c r="D179" s="21">
        <v>44353</v>
      </c>
      <c r="E179" s="21">
        <v>329</v>
      </c>
      <c r="F179" s="21"/>
      <c r="G179" s="21">
        <v>1204</v>
      </c>
      <c r="H179" s="21"/>
      <c r="I179" s="21"/>
      <c r="J179" s="21"/>
      <c r="K179" s="21"/>
      <c r="L179" s="21"/>
      <c r="M179" s="21"/>
      <c r="N179" s="21"/>
      <c r="O179" s="21"/>
      <c r="P179" s="21">
        <v>721</v>
      </c>
      <c r="Q179" s="21"/>
      <c r="R179" s="21"/>
      <c r="S179" s="21"/>
      <c r="T179" s="21">
        <v>272</v>
      </c>
      <c r="U179" s="21"/>
      <c r="V179" s="21"/>
      <c r="W179" s="21"/>
      <c r="X179" s="21"/>
      <c r="Y179" s="21"/>
      <c r="Z179" s="21"/>
      <c r="AA179" s="99">
        <f t="shared" si="2"/>
        <v>46879</v>
      </c>
    </row>
    <row r="180" spans="1:27" x14ac:dyDescent="0.4">
      <c r="A180" s="20" t="s">
        <v>588</v>
      </c>
      <c r="B180" s="20">
        <v>4</v>
      </c>
      <c r="C180" s="77" t="s">
        <v>589</v>
      </c>
      <c r="D180" s="21">
        <v>78516</v>
      </c>
      <c r="E180" s="21"/>
      <c r="F180" s="21"/>
      <c r="G180" s="21">
        <v>2264</v>
      </c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>
        <v>372</v>
      </c>
      <c r="T180" s="21"/>
      <c r="U180" s="21"/>
      <c r="V180" s="21"/>
      <c r="W180" s="21"/>
      <c r="X180" s="21"/>
      <c r="Y180" s="21"/>
      <c r="Z180" s="21"/>
      <c r="AA180" s="99">
        <f t="shared" si="2"/>
        <v>81152</v>
      </c>
    </row>
    <row r="181" spans="1:27" x14ac:dyDescent="0.4">
      <c r="A181" s="20" t="s">
        <v>590</v>
      </c>
      <c r="B181" s="20">
        <v>3</v>
      </c>
      <c r="C181" s="77" t="s">
        <v>591</v>
      </c>
      <c r="D181" s="21">
        <v>120880</v>
      </c>
      <c r="E181" s="21"/>
      <c r="F181" s="21"/>
      <c r="G181" s="21">
        <v>12090</v>
      </c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>
        <v>226</v>
      </c>
      <c r="T181" s="21"/>
      <c r="U181" s="21"/>
      <c r="V181" s="21"/>
      <c r="W181" s="21"/>
      <c r="X181" s="21"/>
      <c r="Y181" s="21"/>
      <c r="Z181" s="21"/>
      <c r="AA181" s="99">
        <f t="shared" si="2"/>
        <v>133196</v>
      </c>
    </row>
    <row r="182" spans="1:27" x14ac:dyDescent="0.4">
      <c r="A182" s="20" t="s">
        <v>592</v>
      </c>
      <c r="B182" s="20">
        <v>4</v>
      </c>
      <c r="C182" s="77" t="s">
        <v>593</v>
      </c>
      <c r="D182" s="21">
        <v>542</v>
      </c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99">
        <f t="shared" si="2"/>
        <v>542</v>
      </c>
    </row>
    <row r="183" spans="1:27" x14ac:dyDescent="0.4">
      <c r="A183" s="20" t="s">
        <v>594</v>
      </c>
      <c r="B183" s="20">
        <v>4</v>
      </c>
      <c r="C183" s="77" t="s">
        <v>595</v>
      </c>
      <c r="D183" s="21">
        <v>1213</v>
      </c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99">
        <f t="shared" si="2"/>
        <v>1213</v>
      </c>
    </row>
    <row r="184" spans="1:27" x14ac:dyDescent="0.4">
      <c r="A184" s="20" t="s">
        <v>596</v>
      </c>
      <c r="B184" s="20">
        <v>3</v>
      </c>
      <c r="C184" s="77" t="s">
        <v>597</v>
      </c>
      <c r="D184" s="21">
        <v>216370</v>
      </c>
      <c r="E184" s="21">
        <v>74305</v>
      </c>
      <c r="F184" s="21"/>
      <c r="G184" s="21">
        <v>8692</v>
      </c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99">
        <f t="shared" si="2"/>
        <v>299367</v>
      </c>
    </row>
    <row r="185" spans="1:27" x14ac:dyDescent="0.4">
      <c r="A185" s="20" t="s">
        <v>598</v>
      </c>
      <c r="B185" s="20">
        <v>3</v>
      </c>
      <c r="C185" s="77" t="s">
        <v>599</v>
      </c>
      <c r="D185" s="21">
        <v>80663</v>
      </c>
      <c r="E185" s="21"/>
      <c r="F185" s="21"/>
      <c r="G185" s="21">
        <v>450</v>
      </c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99">
        <f t="shared" si="2"/>
        <v>81113</v>
      </c>
    </row>
    <row r="186" spans="1:27" x14ac:dyDescent="0.4">
      <c r="A186" s="20" t="s">
        <v>600</v>
      </c>
      <c r="B186" s="20">
        <v>4</v>
      </c>
      <c r="C186" s="77" t="s">
        <v>601</v>
      </c>
      <c r="D186" s="21">
        <v>48673</v>
      </c>
      <c r="E186" s="21"/>
      <c r="F186" s="21"/>
      <c r="G186" s="21">
        <v>450</v>
      </c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99">
        <f t="shared" si="2"/>
        <v>49123</v>
      </c>
    </row>
    <row r="187" spans="1:27" x14ac:dyDescent="0.4">
      <c r="A187" s="20" t="s">
        <v>602</v>
      </c>
      <c r="B187" s="20">
        <v>4</v>
      </c>
      <c r="C187" s="77" t="s">
        <v>603</v>
      </c>
      <c r="D187" s="21">
        <v>31990</v>
      </c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99">
        <f t="shared" si="2"/>
        <v>31990</v>
      </c>
    </row>
    <row r="188" spans="1:27" x14ac:dyDescent="0.4">
      <c r="A188" s="20" t="s">
        <v>604</v>
      </c>
      <c r="B188" s="20">
        <v>3</v>
      </c>
      <c r="C188" s="77" t="s">
        <v>605</v>
      </c>
      <c r="D188" s="21">
        <v>2969</v>
      </c>
      <c r="E188" s="21"/>
      <c r="F188" s="21"/>
      <c r="G188" s="21">
        <v>6188</v>
      </c>
      <c r="H188" s="21"/>
      <c r="I188" s="21"/>
      <c r="J188" s="21"/>
      <c r="K188" s="21"/>
      <c r="L188" s="21"/>
      <c r="M188" s="21">
        <v>614</v>
      </c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99">
        <f t="shared" si="2"/>
        <v>9771</v>
      </c>
    </row>
    <row r="189" spans="1:27" x14ac:dyDescent="0.4">
      <c r="A189" s="20" t="s">
        <v>606</v>
      </c>
      <c r="B189" s="20">
        <v>4</v>
      </c>
      <c r="C189" s="77" t="s">
        <v>607</v>
      </c>
      <c r="D189" s="21">
        <v>2084</v>
      </c>
      <c r="E189" s="21"/>
      <c r="F189" s="21"/>
      <c r="G189" s="21">
        <v>6188</v>
      </c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99">
        <f t="shared" si="2"/>
        <v>8272</v>
      </c>
    </row>
    <row r="190" spans="1:27" x14ac:dyDescent="0.4">
      <c r="A190" s="20" t="s">
        <v>608</v>
      </c>
      <c r="B190" s="20">
        <v>4</v>
      </c>
      <c r="C190" s="77" t="s">
        <v>609</v>
      </c>
      <c r="D190" s="21">
        <v>885</v>
      </c>
      <c r="E190" s="21"/>
      <c r="F190" s="21"/>
      <c r="G190" s="21"/>
      <c r="H190" s="21"/>
      <c r="I190" s="21"/>
      <c r="J190" s="21"/>
      <c r="K190" s="21"/>
      <c r="L190" s="21"/>
      <c r="M190" s="21">
        <v>614</v>
      </c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99">
        <f t="shared" si="2"/>
        <v>1499</v>
      </c>
    </row>
    <row r="191" spans="1:27" x14ac:dyDescent="0.4">
      <c r="A191" s="20" t="s">
        <v>610</v>
      </c>
      <c r="B191" s="20">
        <v>3</v>
      </c>
      <c r="C191" s="77" t="s">
        <v>611</v>
      </c>
      <c r="D191" s="21">
        <v>38624</v>
      </c>
      <c r="E191" s="21"/>
      <c r="F191" s="21"/>
      <c r="G191" s="21">
        <v>366</v>
      </c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99">
        <f t="shared" si="2"/>
        <v>38990</v>
      </c>
    </row>
    <row r="192" spans="1:27" x14ac:dyDescent="0.4">
      <c r="A192" s="20" t="s">
        <v>612</v>
      </c>
      <c r="B192" s="20">
        <v>3</v>
      </c>
      <c r="C192" s="77" t="s">
        <v>613</v>
      </c>
      <c r="D192" s="21">
        <v>111564</v>
      </c>
      <c r="E192" s="21"/>
      <c r="F192" s="21"/>
      <c r="G192" s="21">
        <v>34865</v>
      </c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99">
        <f t="shared" si="2"/>
        <v>146429</v>
      </c>
    </row>
    <row r="193" spans="1:27" x14ac:dyDescent="0.4">
      <c r="A193" s="20" t="s">
        <v>614</v>
      </c>
      <c r="B193" s="20">
        <v>3</v>
      </c>
      <c r="C193" s="77" t="s">
        <v>615</v>
      </c>
      <c r="D193" s="21">
        <v>32417</v>
      </c>
      <c r="E193" s="21"/>
      <c r="F193" s="21"/>
      <c r="G193" s="21">
        <v>26747</v>
      </c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>
        <v>304</v>
      </c>
      <c r="Z193" s="21"/>
      <c r="AA193" s="99">
        <f t="shared" si="2"/>
        <v>59468</v>
      </c>
    </row>
    <row r="194" spans="1:27" x14ac:dyDescent="0.4">
      <c r="A194" s="20" t="s">
        <v>616</v>
      </c>
      <c r="B194" s="20">
        <v>4</v>
      </c>
      <c r="C194" s="77" t="s">
        <v>617</v>
      </c>
      <c r="D194" s="21">
        <v>321</v>
      </c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99">
        <f t="shared" si="2"/>
        <v>321</v>
      </c>
    </row>
    <row r="195" spans="1:27" x14ac:dyDescent="0.4">
      <c r="A195" s="20" t="s">
        <v>618</v>
      </c>
      <c r="B195" s="20">
        <v>4</v>
      </c>
      <c r="C195" s="77" t="s">
        <v>619</v>
      </c>
      <c r="D195" s="21">
        <v>4434</v>
      </c>
      <c r="E195" s="21"/>
      <c r="F195" s="21"/>
      <c r="G195" s="21">
        <v>23903</v>
      </c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99">
        <f t="shared" si="2"/>
        <v>28337</v>
      </c>
    </row>
    <row r="196" spans="1:27" x14ac:dyDescent="0.4">
      <c r="A196" s="20" t="s">
        <v>622</v>
      </c>
      <c r="B196" s="20">
        <v>4</v>
      </c>
      <c r="C196" s="77" t="s">
        <v>623</v>
      </c>
      <c r="D196" s="21">
        <v>772</v>
      </c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99">
        <f t="shared" si="2"/>
        <v>772</v>
      </c>
    </row>
    <row r="197" spans="1:27" x14ac:dyDescent="0.4">
      <c r="A197" s="20" t="s">
        <v>624</v>
      </c>
      <c r="B197" s="20">
        <v>3</v>
      </c>
      <c r="C197" s="77" t="s">
        <v>625</v>
      </c>
      <c r="D197" s="21">
        <v>925626</v>
      </c>
      <c r="E197" s="21"/>
      <c r="F197" s="21"/>
      <c r="G197" s="21">
        <v>227140</v>
      </c>
      <c r="H197" s="21"/>
      <c r="I197" s="21"/>
      <c r="J197" s="21"/>
      <c r="K197" s="21"/>
      <c r="L197" s="21"/>
      <c r="M197" s="21"/>
      <c r="N197" s="21">
        <v>364</v>
      </c>
      <c r="O197" s="21"/>
      <c r="P197" s="21"/>
      <c r="Q197" s="21"/>
      <c r="R197" s="21"/>
      <c r="S197" s="21"/>
      <c r="T197" s="21">
        <v>557</v>
      </c>
      <c r="U197" s="21"/>
      <c r="V197" s="21"/>
      <c r="W197" s="21"/>
      <c r="X197" s="21"/>
      <c r="Y197" s="21"/>
      <c r="Z197" s="21"/>
      <c r="AA197" s="99">
        <f t="shared" si="2"/>
        <v>1153687</v>
      </c>
    </row>
    <row r="198" spans="1:27" x14ac:dyDescent="0.4">
      <c r="A198" s="20" t="s">
        <v>626</v>
      </c>
      <c r="B198" s="20">
        <v>3</v>
      </c>
      <c r="C198" s="77" t="s">
        <v>627</v>
      </c>
      <c r="D198" s="21">
        <v>7037</v>
      </c>
      <c r="E198" s="21"/>
      <c r="F198" s="21"/>
      <c r="G198" s="21">
        <v>622</v>
      </c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99">
        <f t="shared" si="2"/>
        <v>7659</v>
      </c>
    </row>
    <row r="199" spans="1:27" x14ac:dyDescent="0.4">
      <c r="A199" s="20" t="s">
        <v>628</v>
      </c>
      <c r="B199" s="20">
        <v>3</v>
      </c>
      <c r="C199" s="77" t="s">
        <v>629</v>
      </c>
      <c r="D199" s="21">
        <v>18861</v>
      </c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99">
        <f t="shared" si="2"/>
        <v>18861</v>
      </c>
    </row>
    <row r="200" spans="1:27" x14ac:dyDescent="0.4">
      <c r="A200" s="20" t="s">
        <v>630</v>
      </c>
      <c r="B200" s="20">
        <v>4</v>
      </c>
      <c r="C200" s="77" t="s">
        <v>631</v>
      </c>
      <c r="D200" s="21">
        <v>12502</v>
      </c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99">
        <f t="shared" ref="AA200:AA263" si="3">SUM(D200:Z200)</f>
        <v>12502</v>
      </c>
    </row>
    <row r="201" spans="1:27" x14ac:dyDescent="0.4">
      <c r="A201" s="20" t="s">
        <v>632</v>
      </c>
      <c r="B201" s="20">
        <v>4</v>
      </c>
      <c r="C201" s="77" t="s">
        <v>633</v>
      </c>
      <c r="D201" s="21">
        <v>5999</v>
      </c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99">
        <f t="shared" si="3"/>
        <v>5999</v>
      </c>
    </row>
    <row r="202" spans="1:27" x14ac:dyDescent="0.4">
      <c r="A202" s="20" t="s">
        <v>634</v>
      </c>
      <c r="B202" s="20">
        <v>4</v>
      </c>
      <c r="C202" s="77" t="s">
        <v>635</v>
      </c>
      <c r="D202" s="21">
        <v>360</v>
      </c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99">
        <f t="shared" si="3"/>
        <v>360</v>
      </c>
    </row>
    <row r="203" spans="1:27" x14ac:dyDescent="0.4">
      <c r="A203" s="20" t="s">
        <v>636</v>
      </c>
      <c r="B203" s="20">
        <v>3</v>
      </c>
      <c r="C203" s="77" t="s">
        <v>637</v>
      </c>
      <c r="D203" s="21">
        <v>2475377</v>
      </c>
      <c r="E203" s="21">
        <v>306</v>
      </c>
      <c r="F203" s="21"/>
      <c r="G203" s="21">
        <v>293464</v>
      </c>
      <c r="H203" s="21"/>
      <c r="I203" s="21"/>
      <c r="J203" s="21"/>
      <c r="K203" s="21">
        <v>705</v>
      </c>
      <c r="L203" s="21"/>
      <c r="M203" s="21">
        <v>829</v>
      </c>
      <c r="N203" s="21">
        <v>3138</v>
      </c>
      <c r="O203" s="21"/>
      <c r="P203" s="21"/>
      <c r="Q203" s="21"/>
      <c r="R203" s="21">
        <v>987</v>
      </c>
      <c r="S203" s="21">
        <v>5625</v>
      </c>
      <c r="T203" s="21"/>
      <c r="U203" s="21"/>
      <c r="V203" s="21"/>
      <c r="W203" s="21"/>
      <c r="X203" s="21"/>
      <c r="Y203" s="21"/>
      <c r="Z203" s="21"/>
      <c r="AA203" s="99">
        <f t="shared" si="3"/>
        <v>2780431</v>
      </c>
    </row>
    <row r="204" spans="1:27" x14ac:dyDescent="0.4">
      <c r="A204" s="20" t="s">
        <v>638</v>
      </c>
      <c r="B204" s="20">
        <v>3</v>
      </c>
      <c r="C204" s="77" t="s">
        <v>639</v>
      </c>
      <c r="D204" s="21">
        <v>386405</v>
      </c>
      <c r="E204" s="21"/>
      <c r="F204" s="21"/>
      <c r="G204" s="21">
        <v>43639</v>
      </c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99">
        <f t="shared" si="3"/>
        <v>430044</v>
      </c>
    </row>
    <row r="205" spans="1:27" x14ac:dyDescent="0.4">
      <c r="A205" s="20" t="s">
        <v>640</v>
      </c>
      <c r="B205" s="20">
        <v>4</v>
      </c>
      <c r="C205" s="77" t="s">
        <v>641</v>
      </c>
      <c r="D205" s="21">
        <v>80506</v>
      </c>
      <c r="E205" s="21"/>
      <c r="F205" s="21"/>
      <c r="G205" s="21">
        <v>11785</v>
      </c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99">
        <f t="shared" si="3"/>
        <v>92291</v>
      </c>
    </row>
    <row r="206" spans="1:27" x14ac:dyDescent="0.4">
      <c r="A206" s="20" t="s">
        <v>642</v>
      </c>
      <c r="B206" s="20">
        <v>3</v>
      </c>
      <c r="C206" s="77" t="s">
        <v>643</v>
      </c>
      <c r="D206" s="21">
        <v>549</v>
      </c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99">
        <f t="shared" si="3"/>
        <v>549</v>
      </c>
    </row>
    <row r="207" spans="1:27" x14ac:dyDescent="0.4">
      <c r="A207" s="20" t="s">
        <v>644</v>
      </c>
      <c r="B207" s="20">
        <v>3</v>
      </c>
      <c r="C207" s="77" t="s">
        <v>645</v>
      </c>
      <c r="D207" s="21">
        <v>774</v>
      </c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>
        <v>208</v>
      </c>
      <c r="U207" s="21"/>
      <c r="V207" s="21"/>
      <c r="W207" s="21"/>
      <c r="X207" s="21"/>
      <c r="Y207" s="21"/>
      <c r="Z207" s="21"/>
      <c r="AA207" s="99">
        <f t="shared" si="3"/>
        <v>982</v>
      </c>
    </row>
    <row r="208" spans="1:27" x14ac:dyDescent="0.4">
      <c r="A208" s="20" t="s">
        <v>648</v>
      </c>
      <c r="B208" s="20">
        <v>2</v>
      </c>
      <c r="C208" s="77" t="s">
        <v>649</v>
      </c>
      <c r="D208" s="21">
        <v>347416343</v>
      </c>
      <c r="E208" s="21">
        <v>5655596</v>
      </c>
      <c r="F208" s="21">
        <v>3250</v>
      </c>
      <c r="G208" s="21">
        <v>60954275</v>
      </c>
      <c r="H208" s="21">
        <v>84927</v>
      </c>
      <c r="I208" s="21">
        <v>346</v>
      </c>
      <c r="J208" s="21">
        <v>403819</v>
      </c>
      <c r="K208" s="21">
        <v>448007</v>
      </c>
      <c r="L208" s="21">
        <v>430016</v>
      </c>
      <c r="M208" s="21">
        <v>1695270</v>
      </c>
      <c r="N208" s="21">
        <v>316142</v>
      </c>
      <c r="O208" s="21">
        <v>143160</v>
      </c>
      <c r="P208" s="21">
        <v>65083</v>
      </c>
      <c r="Q208" s="21">
        <v>17321</v>
      </c>
      <c r="R208" s="21">
        <v>1318854</v>
      </c>
      <c r="S208" s="21">
        <v>925804</v>
      </c>
      <c r="T208" s="21">
        <v>3637850</v>
      </c>
      <c r="U208" s="21">
        <v>146404</v>
      </c>
      <c r="V208" s="21">
        <v>2217</v>
      </c>
      <c r="W208" s="21">
        <v>2432500</v>
      </c>
      <c r="X208" s="21">
        <v>40461</v>
      </c>
      <c r="Y208" s="21">
        <v>1050544</v>
      </c>
      <c r="Z208" s="21">
        <v>35169</v>
      </c>
      <c r="AA208" s="99">
        <f t="shared" si="3"/>
        <v>427223358</v>
      </c>
    </row>
    <row r="209" spans="1:27" x14ac:dyDescent="0.4">
      <c r="A209" s="20" t="s">
        <v>650</v>
      </c>
      <c r="B209" s="20">
        <v>3</v>
      </c>
      <c r="C209" s="77" t="s">
        <v>651</v>
      </c>
      <c r="D209" s="21">
        <v>8967</v>
      </c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99">
        <f t="shared" si="3"/>
        <v>8967</v>
      </c>
    </row>
    <row r="210" spans="1:27" x14ac:dyDescent="0.4">
      <c r="A210" s="20" t="s">
        <v>652</v>
      </c>
      <c r="B210" s="20">
        <v>4</v>
      </c>
      <c r="C210" s="77" t="s">
        <v>653</v>
      </c>
      <c r="D210" s="21">
        <v>8967</v>
      </c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99">
        <f t="shared" si="3"/>
        <v>8967</v>
      </c>
    </row>
    <row r="211" spans="1:27" x14ac:dyDescent="0.4">
      <c r="A211" s="20" t="s">
        <v>656</v>
      </c>
      <c r="B211" s="20">
        <v>3</v>
      </c>
      <c r="C211" s="77" t="s">
        <v>657</v>
      </c>
      <c r="D211" s="21">
        <v>336795646</v>
      </c>
      <c r="E211" s="21">
        <v>5650646</v>
      </c>
      <c r="F211" s="21">
        <v>3250</v>
      </c>
      <c r="G211" s="21">
        <v>59235793</v>
      </c>
      <c r="H211" s="21">
        <v>84717</v>
      </c>
      <c r="I211" s="21">
        <v>346</v>
      </c>
      <c r="J211" s="21">
        <v>5406</v>
      </c>
      <c r="K211" s="21">
        <v>447439</v>
      </c>
      <c r="L211" s="21">
        <v>430016</v>
      </c>
      <c r="M211" s="21">
        <v>1681939</v>
      </c>
      <c r="N211" s="21">
        <v>316142</v>
      </c>
      <c r="O211" s="21">
        <v>143160</v>
      </c>
      <c r="P211" s="21">
        <v>62919</v>
      </c>
      <c r="Q211" s="21">
        <v>15421</v>
      </c>
      <c r="R211" s="21">
        <v>1315598</v>
      </c>
      <c r="S211" s="21">
        <v>925804</v>
      </c>
      <c r="T211" s="21">
        <v>3636041</v>
      </c>
      <c r="U211" s="21">
        <v>146404</v>
      </c>
      <c r="V211" s="21">
        <v>2217</v>
      </c>
      <c r="W211" s="21"/>
      <c r="X211" s="21">
        <v>40461</v>
      </c>
      <c r="Y211" s="21">
        <v>1050544</v>
      </c>
      <c r="Z211" s="21">
        <v>35169</v>
      </c>
      <c r="AA211" s="99">
        <f t="shared" si="3"/>
        <v>412025078</v>
      </c>
    </row>
    <row r="212" spans="1:27" x14ac:dyDescent="0.4">
      <c r="A212" s="20" t="s">
        <v>658</v>
      </c>
      <c r="B212" s="20">
        <v>4</v>
      </c>
      <c r="C212" s="77" t="s">
        <v>659</v>
      </c>
      <c r="D212" s="21">
        <v>279466113</v>
      </c>
      <c r="E212" s="21">
        <v>476706</v>
      </c>
      <c r="F212" s="21"/>
      <c r="G212" s="21">
        <v>52289657</v>
      </c>
      <c r="H212" s="21">
        <v>29404</v>
      </c>
      <c r="I212" s="21">
        <v>346</v>
      </c>
      <c r="J212" s="21">
        <v>4283</v>
      </c>
      <c r="K212" s="21">
        <v>151754</v>
      </c>
      <c r="L212" s="21">
        <v>104153</v>
      </c>
      <c r="M212" s="21">
        <v>1165095</v>
      </c>
      <c r="N212" s="21">
        <v>145938</v>
      </c>
      <c r="O212" s="21">
        <v>82975</v>
      </c>
      <c r="P212" s="21">
        <v>32798</v>
      </c>
      <c r="Q212" s="21">
        <v>8660</v>
      </c>
      <c r="R212" s="21">
        <v>966387</v>
      </c>
      <c r="S212" s="21">
        <v>845200</v>
      </c>
      <c r="T212" s="21">
        <v>3635776</v>
      </c>
      <c r="U212" s="21">
        <v>146404</v>
      </c>
      <c r="V212" s="21">
        <v>514</v>
      </c>
      <c r="W212" s="21"/>
      <c r="X212" s="21">
        <v>31300</v>
      </c>
      <c r="Y212" s="21">
        <v>1050544</v>
      </c>
      <c r="Z212" s="21">
        <v>26291</v>
      </c>
      <c r="AA212" s="99">
        <f t="shared" si="3"/>
        <v>340660298</v>
      </c>
    </row>
    <row r="213" spans="1:27" x14ac:dyDescent="0.4">
      <c r="A213" s="20" t="s">
        <v>660</v>
      </c>
      <c r="B213" s="20">
        <v>5</v>
      </c>
      <c r="C213" s="77" t="s">
        <v>661</v>
      </c>
      <c r="D213" s="21">
        <v>777297</v>
      </c>
      <c r="E213" s="21">
        <v>138855</v>
      </c>
      <c r="F213" s="21"/>
      <c r="G213" s="21">
        <v>5541510</v>
      </c>
      <c r="H213" s="21">
        <v>15965</v>
      </c>
      <c r="I213" s="21">
        <v>346</v>
      </c>
      <c r="J213" s="21">
        <v>4283</v>
      </c>
      <c r="K213" s="21">
        <v>91009</v>
      </c>
      <c r="L213" s="21"/>
      <c r="M213" s="21">
        <v>334982</v>
      </c>
      <c r="N213" s="21">
        <v>97253</v>
      </c>
      <c r="O213" s="21">
        <v>51259</v>
      </c>
      <c r="P213" s="21">
        <v>30307</v>
      </c>
      <c r="Q213" s="21">
        <v>8660</v>
      </c>
      <c r="R213" s="21"/>
      <c r="S213" s="21"/>
      <c r="T213" s="21">
        <v>5951</v>
      </c>
      <c r="U213" s="21"/>
      <c r="V213" s="21">
        <v>514</v>
      </c>
      <c r="W213" s="21"/>
      <c r="X213" s="21">
        <v>31300</v>
      </c>
      <c r="Y213" s="21"/>
      <c r="Z213" s="21">
        <v>23671</v>
      </c>
      <c r="AA213" s="99">
        <f t="shared" si="3"/>
        <v>7153162</v>
      </c>
    </row>
    <row r="214" spans="1:27" x14ac:dyDescent="0.4">
      <c r="A214" s="20" t="s">
        <v>662</v>
      </c>
      <c r="B214" s="20">
        <v>4</v>
      </c>
      <c r="C214" s="77" t="s">
        <v>663</v>
      </c>
      <c r="D214" s="21">
        <v>57329533</v>
      </c>
      <c r="E214" s="21">
        <v>5173940</v>
      </c>
      <c r="F214" s="21">
        <v>3250</v>
      </c>
      <c r="G214" s="21">
        <v>6946136</v>
      </c>
      <c r="H214" s="21">
        <v>55313</v>
      </c>
      <c r="I214" s="21"/>
      <c r="J214" s="21">
        <v>1123</v>
      </c>
      <c r="K214" s="21">
        <v>295685</v>
      </c>
      <c r="L214" s="21">
        <v>325863</v>
      </c>
      <c r="M214" s="21">
        <v>516844</v>
      </c>
      <c r="N214" s="21">
        <v>170204</v>
      </c>
      <c r="O214" s="21">
        <v>60185</v>
      </c>
      <c r="P214" s="21">
        <v>30121</v>
      </c>
      <c r="Q214" s="21">
        <v>6761</v>
      </c>
      <c r="R214" s="21">
        <v>349211</v>
      </c>
      <c r="S214" s="21">
        <v>80604</v>
      </c>
      <c r="T214" s="21">
        <v>265</v>
      </c>
      <c r="U214" s="21"/>
      <c r="V214" s="21">
        <v>1703</v>
      </c>
      <c r="W214" s="21"/>
      <c r="X214" s="21">
        <v>9161</v>
      </c>
      <c r="Y214" s="21"/>
      <c r="Z214" s="21">
        <v>8878</v>
      </c>
      <c r="AA214" s="99">
        <f t="shared" si="3"/>
        <v>71364780</v>
      </c>
    </row>
    <row r="215" spans="1:27" x14ac:dyDescent="0.4">
      <c r="A215" s="20" t="s">
        <v>664</v>
      </c>
      <c r="B215" s="20">
        <v>5</v>
      </c>
      <c r="C215" s="77" t="s">
        <v>665</v>
      </c>
      <c r="D215" s="21">
        <v>43967087</v>
      </c>
      <c r="E215" s="21">
        <v>778604</v>
      </c>
      <c r="F215" s="21"/>
      <c r="G215" s="21">
        <v>5327210</v>
      </c>
      <c r="H215" s="21">
        <v>46793</v>
      </c>
      <c r="I215" s="21"/>
      <c r="J215" s="21">
        <v>1123</v>
      </c>
      <c r="K215" s="21">
        <v>98981</v>
      </c>
      <c r="L215" s="21">
        <v>222207</v>
      </c>
      <c r="M215" s="21">
        <v>335998</v>
      </c>
      <c r="N215" s="21">
        <v>58026</v>
      </c>
      <c r="O215" s="21">
        <v>21295</v>
      </c>
      <c r="P215" s="21">
        <v>17113</v>
      </c>
      <c r="Q215" s="21">
        <v>6761</v>
      </c>
      <c r="R215" s="21">
        <v>326609</v>
      </c>
      <c r="S215" s="21">
        <v>78271</v>
      </c>
      <c r="T215" s="21">
        <v>265</v>
      </c>
      <c r="U215" s="21"/>
      <c r="V215" s="21">
        <v>1703</v>
      </c>
      <c r="W215" s="21"/>
      <c r="X215" s="21">
        <v>9161</v>
      </c>
      <c r="Y215" s="21"/>
      <c r="Z215" s="21">
        <v>8052</v>
      </c>
      <c r="AA215" s="99">
        <f t="shared" si="3"/>
        <v>51305259</v>
      </c>
    </row>
    <row r="216" spans="1:27" x14ac:dyDescent="0.4">
      <c r="A216" s="20" t="s">
        <v>670</v>
      </c>
      <c r="B216" s="20">
        <v>3</v>
      </c>
      <c r="C216" s="77" t="s">
        <v>671</v>
      </c>
      <c r="D216" s="21">
        <v>10386792</v>
      </c>
      <c r="E216" s="21">
        <v>2107</v>
      </c>
      <c r="F216" s="21"/>
      <c r="G216" s="21">
        <v>1587495</v>
      </c>
      <c r="H216" s="21">
        <v>210</v>
      </c>
      <c r="I216" s="21"/>
      <c r="J216" s="21"/>
      <c r="K216" s="21">
        <v>568</v>
      </c>
      <c r="L216" s="21"/>
      <c r="M216" s="21">
        <v>13331</v>
      </c>
      <c r="N216" s="21"/>
      <c r="O216" s="21"/>
      <c r="P216" s="21">
        <v>2164</v>
      </c>
      <c r="Q216" s="21"/>
      <c r="R216" s="21">
        <v>3256</v>
      </c>
      <c r="S216" s="21"/>
      <c r="T216" s="21"/>
      <c r="U216" s="21"/>
      <c r="V216" s="21"/>
      <c r="W216" s="21"/>
      <c r="X216" s="21"/>
      <c r="Y216" s="21"/>
      <c r="Z216" s="21"/>
      <c r="AA216" s="99">
        <f t="shared" si="3"/>
        <v>11995923</v>
      </c>
    </row>
    <row r="217" spans="1:27" x14ac:dyDescent="0.4">
      <c r="A217" s="20" t="s">
        <v>672</v>
      </c>
      <c r="B217" s="20">
        <v>3</v>
      </c>
      <c r="C217" s="77" t="s">
        <v>673</v>
      </c>
      <c r="D217" s="21">
        <v>128604</v>
      </c>
      <c r="E217" s="21"/>
      <c r="F217" s="21"/>
      <c r="G217" s="21">
        <v>9910</v>
      </c>
      <c r="H217" s="21"/>
      <c r="I217" s="21"/>
      <c r="J217" s="21"/>
      <c r="K217" s="21"/>
      <c r="L217" s="21"/>
      <c r="M217" s="21"/>
      <c r="N217" s="21"/>
      <c r="O217" s="21"/>
      <c r="P217" s="21"/>
      <c r="Q217" s="21">
        <v>1900</v>
      </c>
      <c r="R217" s="21"/>
      <c r="S217" s="21"/>
      <c r="T217" s="21"/>
      <c r="U217" s="21"/>
      <c r="V217" s="21"/>
      <c r="W217" s="21"/>
      <c r="X217" s="21"/>
      <c r="Y217" s="21"/>
      <c r="Z217" s="21"/>
      <c r="AA217" s="99">
        <f t="shared" si="3"/>
        <v>140414</v>
      </c>
    </row>
    <row r="218" spans="1:27" x14ac:dyDescent="0.4">
      <c r="A218" s="20" t="s">
        <v>674</v>
      </c>
      <c r="B218" s="20">
        <v>4</v>
      </c>
      <c r="C218" s="77" t="s">
        <v>675</v>
      </c>
      <c r="D218" s="21">
        <v>32488</v>
      </c>
      <c r="E218" s="21"/>
      <c r="F218" s="21"/>
      <c r="G218" s="21">
        <v>4362</v>
      </c>
      <c r="H218" s="21"/>
      <c r="I218" s="21"/>
      <c r="J218" s="21"/>
      <c r="K218" s="21"/>
      <c r="L218" s="21"/>
      <c r="M218" s="21"/>
      <c r="N218" s="21"/>
      <c r="O218" s="21"/>
      <c r="P218" s="21"/>
      <c r="Q218" s="21">
        <v>1900</v>
      </c>
      <c r="R218" s="21"/>
      <c r="S218" s="21"/>
      <c r="T218" s="21"/>
      <c r="U218" s="21"/>
      <c r="V218" s="21"/>
      <c r="W218" s="21"/>
      <c r="X218" s="21"/>
      <c r="Y218" s="21"/>
      <c r="Z218" s="21"/>
      <c r="AA218" s="99">
        <f t="shared" si="3"/>
        <v>38750</v>
      </c>
    </row>
    <row r="219" spans="1:27" x14ac:dyDescent="0.4">
      <c r="A219" s="20" t="s">
        <v>676</v>
      </c>
      <c r="B219" s="20">
        <v>3</v>
      </c>
      <c r="C219" s="77" t="s">
        <v>677</v>
      </c>
      <c r="D219" s="21">
        <v>1660</v>
      </c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99">
        <f t="shared" si="3"/>
        <v>1660</v>
      </c>
    </row>
    <row r="220" spans="1:27" x14ac:dyDescent="0.4">
      <c r="A220" s="20" t="s">
        <v>680</v>
      </c>
      <c r="B220" s="20">
        <v>3</v>
      </c>
      <c r="C220" s="77" t="s">
        <v>681</v>
      </c>
      <c r="D220" s="21">
        <v>1737</v>
      </c>
      <c r="E220" s="21">
        <v>2843</v>
      </c>
      <c r="F220" s="21"/>
      <c r="G220" s="21">
        <v>65586</v>
      </c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99">
        <f t="shared" si="3"/>
        <v>70166</v>
      </c>
    </row>
    <row r="221" spans="1:27" x14ac:dyDescent="0.4">
      <c r="A221" s="20" t="s">
        <v>682</v>
      </c>
      <c r="B221" s="20">
        <v>3</v>
      </c>
      <c r="C221" s="77" t="s">
        <v>683</v>
      </c>
      <c r="D221" s="21"/>
      <c r="E221" s="21"/>
      <c r="F221" s="21"/>
      <c r="G221" s="21"/>
      <c r="H221" s="21"/>
      <c r="I221" s="21"/>
      <c r="J221" s="21">
        <v>398413</v>
      </c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>
        <v>2432500</v>
      </c>
      <c r="X221" s="21"/>
      <c r="Y221" s="21"/>
      <c r="Z221" s="21"/>
      <c r="AA221" s="99">
        <f t="shared" si="3"/>
        <v>2830913</v>
      </c>
    </row>
    <row r="222" spans="1:27" x14ac:dyDescent="0.4">
      <c r="A222" s="20" t="s">
        <v>684</v>
      </c>
      <c r="B222" s="20">
        <v>4</v>
      </c>
      <c r="C222" s="77" t="s">
        <v>685</v>
      </c>
      <c r="D222" s="21"/>
      <c r="E222" s="21"/>
      <c r="F222" s="21"/>
      <c r="G222" s="21"/>
      <c r="H222" s="21"/>
      <c r="I222" s="21"/>
      <c r="J222" s="21">
        <v>398413</v>
      </c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>
        <v>2432500</v>
      </c>
      <c r="X222" s="21"/>
      <c r="Y222" s="21"/>
      <c r="Z222" s="21"/>
      <c r="AA222" s="99">
        <f t="shared" si="3"/>
        <v>2830913</v>
      </c>
    </row>
    <row r="223" spans="1:27" x14ac:dyDescent="0.4">
      <c r="A223" s="20" t="s">
        <v>686</v>
      </c>
      <c r="B223" s="20">
        <v>5</v>
      </c>
      <c r="C223" s="77" t="s">
        <v>687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>
        <v>2432500</v>
      </c>
      <c r="X223" s="21"/>
      <c r="Y223" s="21"/>
      <c r="Z223" s="21"/>
      <c r="AA223" s="99">
        <f t="shared" si="3"/>
        <v>2432500</v>
      </c>
    </row>
    <row r="224" spans="1:27" x14ac:dyDescent="0.4">
      <c r="A224" s="57" t="s">
        <v>688</v>
      </c>
      <c r="B224" s="57">
        <v>1</v>
      </c>
      <c r="C224" s="74" t="s">
        <v>689</v>
      </c>
      <c r="D224" s="76">
        <v>3052996</v>
      </c>
      <c r="E224" s="76">
        <v>2159</v>
      </c>
      <c r="F224" s="76"/>
      <c r="G224" s="76">
        <v>562557</v>
      </c>
      <c r="H224" s="76"/>
      <c r="I224" s="76"/>
      <c r="J224" s="76"/>
      <c r="K224" s="76"/>
      <c r="L224" s="76"/>
      <c r="M224" s="76">
        <v>981</v>
      </c>
      <c r="N224" s="76"/>
      <c r="O224" s="76"/>
      <c r="P224" s="76"/>
      <c r="Q224" s="76"/>
      <c r="R224" s="76">
        <v>250</v>
      </c>
      <c r="S224" s="76"/>
      <c r="T224" s="76">
        <v>963</v>
      </c>
      <c r="U224" s="76"/>
      <c r="V224" s="76"/>
      <c r="W224" s="76"/>
      <c r="X224" s="76"/>
      <c r="Y224" s="76">
        <v>1412</v>
      </c>
      <c r="Z224" s="76"/>
      <c r="AA224" s="76">
        <f t="shared" si="3"/>
        <v>3621318</v>
      </c>
    </row>
    <row r="225" spans="1:27" x14ac:dyDescent="0.4">
      <c r="A225" s="20" t="s">
        <v>690</v>
      </c>
      <c r="B225" s="20">
        <v>2</v>
      </c>
      <c r="C225" s="77" t="s">
        <v>691</v>
      </c>
      <c r="D225" s="21">
        <v>38887</v>
      </c>
      <c r="E225" s="21"/>
      <c r="F225" s="21"/>
      <c r="G225" s="21">
        <v>16157</v>
      </c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99">
        <f t="shared" si="3"/>
        <v>55044</v>
      </c>
    </row>
    <row r="226" spans="1:27" x14ac:dyDescent="0.4">
      <c r="A226" s="20" t="s">
        <v>692</v>
      </c>
      <c r="B226" s="20">
        <v>2</v>
      </c>
      <c r="C226" s="77" t="s">
        <v>693</v>
      </c>
      <c r="D226" s="21">
        <v>282359</v>
      </c>
      <c r="E226" s="21"/>
      <c r="F226" s="21"/>
      <c r="G226" s="21">
        <v>17782</v>
      </c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99">
        <f t="shared" si="3"/>
        <v>300141</v>
      </c>
    </row>
    <row r="227" spans="1:27" x14ac:dyDescent="0.4">
      <c r="A227" s="20" t="s">
        <v>694</v>
      </c>
      <c r="B227" s="20">
        <v>3</v>
      </c>
      <c r="C227" s="77" t="s">
        <v>695</v>
      </c>
      <c r="D227" s="21">
        <v>282359</v>
      </c>
      <c r="E227" s="21"/>
      <c r="F227" s="21"/>
      <c r="G227" s="21">
        <v>17782</v>
      </c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99">
        <f t="shared" si="3"/>
        <v>300141</v>
      </c>
    </row>
    <row r="228" spans="1:27" x14ac:dyDescent="0.4">
      <c r="A228" s="20" t="s">
        <v>698</v>
      </c>
      <c r="B228" s="20">
        <v>2</v>
      </c>
      <c r="C228" s="77" t="s">
        <v>699</v>
      </c>
      <c r="D228" s="21">
        <v>9165</v>
      </c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99">
        <f t="shared" si="3"/>
        <v>9165</v>
      </c>
    </row>
    <row r="229" spans="1:27" x14ac:dyDescent="0.4">
      <c r="A229" s="20" t="s">
        <v>700</v>
      </c>
      <c r="B229" s="20">
        <v>3</v>
      </c>
      <c r="C229" s="77" t="s">
        <v>701</v>
      </c>
      <c r="D229" s="21">
        <v>3872</v>
      </c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99">
        <f t="shared" si="3"/>
        <v>3872</v>
      </c>
    </row>
    <row r="230" spans="1:27" x14ac:dyDescent="0.4">
      <c r="A230" s="20" t="s">
        <v>702</v>
      </c>
      <c r="B230" s="20">
        <v>4</v>
      </c>
      <c r="C230" s="77" t="s">
        <v>703</v>
      </c>
      <c r="D230" s="21">
        <v>760</v>
      </c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99">
        <f t="shared" si="3"/>
        <v>760</v>
      </c>
    </row>
    <row r="231" spans="1:27" x14ac:dyDescent="0.4">
      <c r="A231" s="20" t="s">
        <v>704</v>
      </c>
      <c r="B231" s="20">
        <v>4</v>
      </c>
      <c r="C231" s="77" t="s">
        <v>705</v>
      </c>
      <c r="D231" s="21">
        <v>269</v>
      </c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99">
        <f t="shared" si="3"/>
        <v>269</v>
      </c>
    </row>
    <row r="232" spans="1:27" x14ac:dyDescent="0.4">
      <c r="A232" s="20" t="s">
        <v>706</v>
      </c>
      <c r="B232" s="20">
        <v>4</v>
      </c>
      <c r="C232" s="77" t="s">
        <v>707</v>
      </c>
      <c r="D232" s="21">
        <v>1638</v>
      </c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99">
        <f t="shared" si="3"/>
        <v>1638</v>
      </c>
    </row>
    <row r="233" spans="1:27" x14ac:dyDescent="0.4">
      <c r="A233" s="20" t="s">
        <v>714</v>
      </c>
      <c r="B233" s="20">
        <v>3</v>
      </c>
      <c r="C233" s="77" t="s">
        <v>715</v>
      </c>
      <c r="D233" s="21">
        <v>4136</v>
      </c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99">
        <f t="shared" si="3"/>
        <v>4136</v>
      </c>
    </row>
    <row r="234" spans="1:27" x14ac:dyDescent="0.4">
      <c r="A234" s="20" t="s">
        <v>718</v>
      </c>
      <c r="B234" s="20">
        <v>4</v>
      </c>
      <c r="C234" s="77" t="s">
        <v>719</v>
      </c>
      <c r="D234" s="21">
        <v>490</v>
      </c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99">
        <f t="shared" si="3"/>
        <v>490</v>
      </c>
    </row>
    <row r="235" spans="1:27" x14ac:dyDescent="0.4">
      <c r="A235" s="20" t="s">
        <v>720</v>
      </c>
      <c r="B235" s="20">
        <v>4</v>
      </c>
      <c r="C235" s="77" t="s">
        <v>721</v>
      </c>
      <c r="D235" s="21">
        <v>502</v>
      </c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99">
        <f t="shared" si="3"/>
        <v>502</v>
      </c>
    </row>
    <row r="236" spans="1:27" x14ac:dyDescent="0.4">
      <c r="A236" s="20" t="s">
        <v>722</v>
      </c>
      <c r="B236" s="20">
        <v>4</v>
      </c>
      <c r="C236" s="77" t="s">
        <v>723</v>
      </c>
      <c r="D236" s="21">
        <v>3144</v>
      </c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99">
        <f t="shared" si="3"/>
        <v>3144</v>
      </c>
    </row>
    <row r="237" spans="1:27" x14ac:dyDescent="0.4">
      <c r="A237" s="20" t="s">
        <v>724</v>
      </c>
      <c r="B237" s="20">
        <v>3</v>
      </c>
      <c r="C237" s="77" t="s">
        <v>725</v>
      </c>
      <c r="D237" s="21">
        <v>617</v>
      </c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99">
        <f t="shared" si="3"/>
        <v>617</v>
      </c>
    </row>
    <row r="238" spans="1:27" x14ac:dyDescent="0.4">
      <c r="A238" s="20" t="s">
        <v>728</v>
      </c>
      <c r="B238" s="20">
        <v>2</v>
      </c>
      <c r="C238" s="77" t="s">
        <v>729</v>
      </c>
      <c r="D238" s="21">
        <v>567076</v>
      </c>
      <c r="E238" s="21">
        <v>223</v>
      </c>
      <c r="F238" s="21"/>
      <c r="G238" s="21">
        <v>23453</v>
      </c>
      <c r="H238" s="21"/>
      <c r="I238" s="21"/>
      <c r="J238" s="21"/>
      <c r="K238" s="21"/>
      <c r="L238" s="21"/>
      <c r="M238" s="21">
        <v>266</v>
      </c>
      <c r="N238" s="21"/>
      <c r="O238" s="21"/>
      <c r="P238" s="21"/>
      <c r="Q238" s="21"/>
      <c r="R238" s="21"/>
      <c r="S238" s="21"/>
      <c r="T238" s="21">
        <v>757</v>
      </c>
      <c r="U238" s="21"/>
      <c r="V238" s="21"/>
      <c r="W238" s="21"/>
      <c r="X238" s="21"/>
      <c r="Y238" s="21"/>
      <c r="Z238" s="21"/>
      <c r="AA238" s="99">
        <f t="shared" si="3"/>
        <v>591775</v>
      </c>
    </row>
    <row r="239" spans="1:27" x14ac:dyDescent="0.4">
      <c r="A239" s="20" t="s">
        <v>730</v>
      </c>
      <c r="B239" s="20">
        <v>3</v>
      </c>
      <c r="C239" s="77" t="s">
        <v>731</v>
      </c>
      <c r="D239" s="21">
        <v>558565</v>
      </c>
      <c r="E239" s="21">
        <v>223</v>
      </c>
      <c r="F239" s="21"/>
      <c r="G239" s="21">
        <v>23063</v>
      </c>
      <c r="H239" s="21"/>
      <c r="I239" s="21"/>
      <c r="J239" s="21"/>
      <c r="K239" s="21"/>
      <c r="L239" s="21"/>
      <c r="M239" s="21">
        <v>266</v>
      </c>
      <c r="N239" s="21"/>
      <c r="O239" s="21"/>
      <c r="P239" s="21"/>
      <c r="Q239" s="21"/>
      <c r="R239" s="21"/>
      <c r="S239" s="21"/>
      <c r="T239" s="21">
        <v>757</v>
      </c>
      <c r="U239" s="21"/>
      <c r="V239" s="21"/>
      <c r="W239" s="21"/>
      <c r="X239" s="21"/>
      <c r="Y239" s="21"/>
      <c r="Z239" s="21"/>
      <c r="AA239" s="99">
        <f t="shared" si="3"/>
        <v>582874</v>
      </c>
    </row>
    <row r="240" spans="1:27" x14ac:dyDescent="0.4">
      <c r="A240" s="20" t="s">
        <v>732</v>
      </c>
      <c r="B240" s="20">
        <v>4</v>
      </c>
      <c r="C240" s="77" t="s">
        <v>733</v>
      </c>
      <c r="D240" s="21">
        <v>1995</v>
      </c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99">
        <f t="shared" si="3"/>
        <v>1995</v>
      </c>
    </row>
    <row r="241" spans="1:27" x14ac:dyDescent="0.4">
      <c r="A241" s="20" t="s">
        <v>734</v>
      </c>
      <c r="B241" s="20">
        <v>4</v>
      </c>
      <c r="C241" s="77" t="s">
        <v>735</v>
      </c>
      <c r="D241" s="21">
        <v>65177</v>
      </c>
      <c r="E241" s="21"/>
      <c r="F241" s="21"/>
      <c r="G241" s="21">
        <v>5745</v>
      </c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99">
        <f t="shared" si="3"/>
        <v>70922</v>
      </c>
    </row>
    <row r="242" spans="1:27" x14ac:dyDescent="0.4">
      <c r="A242" s="20" t="s">
        <v>742</v>
      </c>
      <c r="B242" s="20">
        <v>4</v>
      </c>
      <c r="C242" s="77" t="s">
        <v>743</v>
      </c>
      <c r="D242" s="21">
        <v>4859</v>
      </c>
      <c r="E242" s="21"/>
      <c r="F242" s="21"/>
      <c r="G242" s="21">
        <v>1875</v>
      </c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99">
        <f t="shared" si="3"/>
        <v>6734</v>
      </c>
    </row>
    <row r="243" spans="1:27" x14ac:dyDescent="0.4">
      <c r="A243" s="20" t="s">
        <v>744</v>
      </c>
      <c r="B243" s="20">
        <v>5</v>
      </c>
      <c r="C243" s="77" t="s">
        <v>745</v>
      </c>
      <c r="D243" s="21">
        <v>4859</v>
      </c>
      <c r="E243" s="21"/>
      <c r="F243" s="21"/>
      <c r="G243" s="21">
        <v>1875</v>
      </c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99">
        <f t="shared" si="3"/>
        <v>6734</v>
      </c>
    </row>
    <row r="244" spans="1:27" x14ac:dyDescent="0.4">
      <c r="A244" s="20" t="s">
        <v>746</v>
      </c>
      <c r="B244" s="20">
        <v>4</v>
      </c>
      <c r="C244" s="77" t="s">
        <v>747</v>
      </c>
      <c r="D244" s="21">
        <v>38117</v>
      </c>
      <c r="E244" s="21">
        <v>223</v>
      </c>
      <c r="F244" s="21"/>
      <c r="G244" s="21">
        <v>2622</v>
      </c>
      <c r="H244" s="21"/>
      <c r="I244" s="21"/>
      <c r="J244" s="21"/>
      <c r="K244" s="21"/>
      <c r="L244" s="21"/>
      <c r="M244" s="21">
        <v>266</v>
      </c>
      <c r="N244" s="21"/>
      <c r="O244" s="21"/>
      <c r="P244" s="21"/>
      <c r="Q244" s="21"/>
      <c r="R244" s="21"/>
      <c r="S244" s="21"/>
      <c r="T244" s="21">
        <v>308</v>
      </c>
      <c r="U244" s="21"/>
      <c r="V244" s="21"/>
      <c r="W244" s="21"/>
      <c r="X244" s="21"/>
      <c r="Y244" s="21"/>
      <c r="Z244" s="21"/>
      <c r="AA244" s="99">
        <f t="shared" si="3"/>
        <v>41536</v>
      </c>
    </row>
    <row r="245" spans="1:27" x14ac:dyDescent="0.4">
      <c r="A245" s="20" t="s">
        <v>750</v>
      </c>
      <c r="B245" s="20">
        <v>3</v>
      </c>
      <c r="C245" s="77" t="s">
        <v>751</v>
      </c>
      <c r="D245" s="21">
        <v>8511</v>
      </c>
      <c r="E245" s="21"/>
      <c r="F245" s="21"/>
      <c r="G245" s="21">
        <v>390</v>
      </c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99">
        <f t="shared" si="3"/>
        <v>8901</v>
      </c>
    </row>
    <row r="246" spans="1:27" x14ac:dyDescent="0.4">
      <c r="A246" s="20" t="s">
        <v>752</v>
      </c>
      <c r="B246" s="20">
        <v>4</v>
      </c>
      <c r="C246" s="77" t="s">
        <v>753</v>
      </c>
      <c r="D246" s="21">
        <v>7950</v>
      </c>
      <c r="E246" s="21"/>
      <c r="F246" s="21"/>
      <c r="G246" s="21">
        <v>390</v>
      </c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99">
        <f t="shared" si="3"/>
        <v>8340</v>
      </c>
    </row>
    <row r="247" spans="1:27" x14ac:dyDescent="0.4">
      <c r="A247" s="20" t="s">
        <v>756</v>
      </c>
      <c r="B247" s="20">
        <v>2</v>
      </c>
      <c r="C247" s="77" t="s">
        <v>757</v>
      </c>
      <c r="D247" s="21">
        <v>2155509</v>
      </c>
      <c r="E247" s="21">
        <v>1936</v>
      </c>
      <c r="F247" s="21"/>
      <c r="G247" s="21">
        <v>505165</v>
      </c>
      <c r="H247" s="21"/>
      <c r="I247" s="21"/>
      <c r="J247" s="21"/>
      <c r="K247" s="21"/>
      <c r="L247" s="21"/>
      <c r="M247" s="21">
        <v>715</v>
      </c>
      <c r="N247" s="21"/>
      <c r="O247" s="21"/>
      <c r="P247" s="21"/>
      <c r="Q247" s="21"/>
      <c r="R247" s="21">
        <v>250</v>
      </c>
      <c r="S247" s="21"/>
      <c r="T247" s="21">
        <v>206</v>
      </c>
      <c r="U247" s="21"/>
      <c r="V247" s="21"/>
      <c r="W247" s="21"/>
      <c r="X247" s="21"/>
      <c r="Y247" s="21">
        <v>1412</v>
      </c>
      <c r="Z247" s="21"/>
      <c r="AA247" s="99">
        <f t="shared" si="3"/>
        <v>2665193</v>
      </c>
    </row>
    <row r="248" spans="1:27" x14ac:dyDescent="0.4">
      <c r="A248" s="20" t="s">
        <v>758</v>
      </c>
      <c r="B248" s="20">
        <v>3</v>
      </c>
      <c r="C248" s="77" t="s">
        <v>759</v>
      </c>
      <c r="D248" s="21">
        <v>1534575</v>
      </c>
      <c r="E248" s="21">
        <v>1652</v>
      </c>
      <c r="F248" s="21"/>
      <c r="G248" s="21">
        <v>365313</v>
      </c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99">
        <f t="shared" si="3"/>
        <v>1901540</v>
      </c>
    </row>
    <row r="249" spans="1:27" x14ac:dyDescent="0.4">
      <c r="A249" s="20" t="s">
        <v>762</v>
      </c>
      <c r="B249" s="20">
        <v>3</v>
      </c>
      <c r="C249" s="77" t="s">
        <v>763</v>
      </c>
      <c r="D249" s="21">
        <v>10317</v>
      </c>
      <c r="E249" s="21">
        <v>284</v>
      </c>
      <c r="F249" s="21"/>
      <c r="G249" s="21">
        <v>5474</v>
      </c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99">
        <f t="shared" si="3"/>
        <v>16075</v>
      </c>
    </row>
    <row r="250" spans="1:27" x14ac:dyDescent="0.4">
      <c r="A250" s="20" t="s">
        <v>764</v>
      </c>
      <c r="B250" s="20">
        <v>3</v>
      </c>
      <c r="C250" s="77" t="s">
        <v>765</v>
      </c>
      <c r="D250" s="21">
        <v>170326</v>
      </c>
      <c r="E250" s="21"/>
      <c r="F250" s="21"/>
      <c r="G250" s="21">
        <v>18696</v>
      </c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>
        <v>250</v>
      </c>
      <c r="S250" s="21"/>
      <c r="T250" s="21"/>
      <c r="U250" s="21"/>
      <c r="V250" s="21"/>
      <c r="W250" s="21"/>
      <c r="X250" s="21"/>
      <c r="Y250" s="21"/>
      <c r="Z250" s="21"/>
      <c r="AA250" s="99">
        <f t="shared" si="3"/>
        <v>189272</v>
      </c>
    </row>
    <row r="251" spans="1:27" x14ac:dyDescent="0.4">
      <c r="A251" s="20" t="s">
        <v>766</v>
      </c>
      <c r="B251" s="20">
        <v>3</v>
      </c>
      <c r="C251" s="77" t="s">
        <v>767</v>
      </c>
      <c r="D251" s="21">
        <v>1244</v>
      </c>
      <c r="E251" s="21"/>
      <c r="F251" s="21"/>
      <c r="G251" s="21">
        <v>1500</v>
      </c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99">
        <f t="shared" si="3"/>
        <v>2744</v>
      </c>
    </row>
    <row r="252" spans="1:27" x14ac:dyDescent="0.4">
      <c r="A252" s="20" t="s">
        <v>770</v>
      </c>
      <c r="B252" s="20">
        <v>3</v>
      </c>
      <c r="C252" s="77" t="s">
        <v>771</v>
      </c>
      <c r="D252" s="21">
        <v>95729</v>
      </c>
      <c r="E252" s="21"/>
      <c r="F252" s="21"/>
      <c r="G252" s="21">
        <v>19792</v>
      </c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>
        <v>206</v>
      </c>
      <c r="U252" s="21"/>
      <c r="V252" s="21"/>
      <c r="W252" s="21"/>
      <c r="X252" s="21"/>
      <c r="Y252" s="21">
        <v>755</v>
      </c>
      <c r="Z252" s="21"/>
      <c r="AA252" s="99">
        <f t="shared" si="3"/>
        <v>116482</v>
      </c>
    </row>
    <row r="253" spans="1:27" x14ac:dyDescent="0.4">
      <c r="A253" s="20" t="s">
        <v>774</v>
      </c>
      <c r="B253" s="20">
        <v>4</v>
      </c>
      <c r="C253" s="77" t="s">
        <v>775</v>
      </c>
      <c r="D253" s="21">
        <v>35541</v>
      </c>
      <c r="E253" s="21"/>
      <c r="F253" s="21"/>
      <c r="G253" s="21">
        <v>19042</v>
      </c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>
        <v>755</v>
      </c>
      <c r="Z253" s="21"/>
      <c r="AA253" s="99">
        <f t="shared" si="3"/>
        <v>55338</v>
      </c>
    </row>
    <row r="254" spans="1:27" x14ac:dyDescent="0.4">
      <c r="A254" s="20" t="s">
        <v>776</v>
      </c>
      <c r="B254" s="20">
        <v>3</v>
      </c>
      <c r="C254" s="77" t="s">
        <v>777</v>
      </c>
      <c r="D254" s="21">
        <v>4671</v>
      </c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99">
        <f t="shared" si="3"/>
        <v>4671</v>
      </c>
    </row>
    <row r="255" spans="1:27" x14ac:dyDescent="0.4">
      <c r="A255" s="20" t="s">
        <v>778</v>
      </c>
      <c r="B255" s="20">
        <v>3</v>
      </c>
      <c r="C255" s="77" t="s">
        <v>779</v>
      </c>
      <c r="D255" s="21">
        <v>11998</v>
      </c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99">
        <f t="shared" si="3"/>
        <v>11998</v>
      </c>
    </row>
    <row r="256" spans="1:27" x14ac:dyDescent="0.4">
      <c r="A256" s="20" t="s">
        <v>780</v>
      </c>
      <c r="B256" s="20">
        <v>3</v>
      </c>
      <c r="C256" s="77" t="s">
        <v>781</v>
      </c>
      <c r="D256" s="21">
        <v>52638</v>
      </c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99">
        <f t="shared" si="3"/>
        <v>52638</v>
      </c>
    </row>
    <row r="257" spans="1:27" x14ac:dyDescent="0.4">
      <c r="A257" s="20" t="s">
        <v>782</v>
      </c>
      <c r="B257" s="20">
        <v>4</v>
      </c>
      <c r="C257" s="77" t="s">
        <v>783</v>
      </c>
      <c r="D257" s="21">
        <v>47786</v>
      </c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99">
        <f t="shared" si="3"/>
        <v>47786</v>
      </c>
    </row>
    <row r="258" spans="1:27" x14ac:dyDescent="0.4">
      <c r="A258" s="20" t="s">
        <v>786</v>
      </c>
      <c r="B258" s="20">
        <v>3</v>
      </c>
      <c r="C258" s="77" t="s">
        <v>787</v>
      </c>
      <c r="D258" s="21">
        <v>82740</v>
      </c>
      <c r="E258" s="21"/>
      <c r="F258" s="21"/>
      <c r="G258" s="21">
        <v>4025</v>
      </c>
      <c r="H258" s="21"/>
      <c r="I258" s="21"/>
      <c r="J258" s="21"/>
      <c r="K258" s="21"/>
      <c r="L258" s="21"/>
      <c r="M258" s="21">
        <v>715</v>
      </c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99">
        <f t="shared" si="3"/>
        <v>87480</v>
      </c>
    </row>
    <row r="259" spans="1:27" x14ac:dyDescent="0.4">
      <c r="A259" s="20" t="s">
        <v>788</v>
      </c>
      <c r="B259" s="20">
        <v>4</v>
      </c>
      <c r="C259" s="77" t="s">
        <v>789</v>
      </c>
      <c r="D259" s="21">
        <v>1492</v>
      </c>
      <c r="E259" s="21"/>
      <c r="F259" s="21"/>
      <c r="G259" s="21"/>
      <c r="H259" s="21"/>
      <c r="I259" s="21"/>
      <c r="J259" s="21"/>
      <c r="K259" s="21"/>
      <c r="L259" s="21"/>
      <c r="M259" s="21">
        <v>715</v>
      </c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99">
        <f t="shared" si="3"/>
        <v>2207</v>
      </c>
    </row>
    <row r="260" spans="1:27" x14ac:dyDescent="0.4">
      <c r="A260" s="20" t="s">
        <v>790</v>
      </c>
      <c r="B260" s="20">
        <v>5</v>
      </c>
      <c r="C260" s="77" t="s">
        <v>791</v>
      </c>
      <c r="D260" s="21">
        <v>1262</v>
      </c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99">
        <f t="shared" si="3"/>
        <v>1262</v>
      </c>
    </row>
    <row r="261" spans="1:27" x14ac:dyDescent="0.4">
      <c r="A261" s="20" t="s">
        <v>792</v>
      </c>
      <c r="B261" s="20">
        <v>3</v>
      </c>
      <c r="C261" s="77" t="s">
        <v>793</v>
      </c>
      <c r="D261" s="21">
        <v>2833</v>
      </c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99">
        <f t="shared" si="3"/>
        <v>2833</v>
      </c>
    </row>
    <row r="262" spans="1:27" x14ac:dyDescent="0.4">
      <c r="A262" s="20" t="s">
        <v>794</v>
      </c>
      <c r="B262" s="20">
        <v>4</v>
      </c>
      <c r="C262" s="77" t="s">
        <v>795</v>
      </c>
      <c r="D262" s="21">
        <v>228</v>
      </c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99">
        <f t="shared" si="3"/>
        <v>228</v>
      </c>
    </row>
    <row r="263" spans="1:27" x14ac:dyDescent="0.4">
      <c r="A263" s="57" t="s">
        <v>810</v>
      </c>
      <c r="B263" s="57">
        <v>1</v>
      </c>
      <c r="C263" s="74" t="s">
        <v>811</v>
      </c>
      <c r="D263" s="76">
        <v>3864916</v>
      </c>
      <c r="E263" s="76">
        <v>8938</v>
      </c>
      <c r="F263" s="76"/>
      <c r="G263" s="76">
        <v>2859834</v>
      </c>
      <c r="H263" s="76">
        <v>921</v>
      </c>
      <c r="I263" s="76"/>
      <c r="J263" s="76"/>
      <c r="K263" s="76">
        <v>235</v>
      </c>
      <c r="L263" s="76">
        <v>1857</v>
      </c>
      <c r="M263" s="76">
        <v>12446</v>
      </c>
      <c r="N263" s="76">
        <v>5199</v>
      </c>
      <c r="O263" s="76">
        <v>3993</v>
      </c>
      <c r="P263" s="76">
        <v>569</v>
      </c>
      <c r="Q263" s="76"/>
      <c r="R263" s="76">
        <v>18548</v>
      </c>
      <c r="S263" s="76">
        <v>6019</v>
      </c>
      <c r="T263" s="76">
        <v>1451</v>
      </c>
      <c r="U263" s="76"/>
      <c r="V263" s="76"/>
      <c r="W263" s="76">
        <v>1669</v>
      </c>
      <c r="X263" s="76">
        <v>7650</v>
      </c>
      <c r="Y263" s="76">
        <v>947</v>
      </c>
      <c r="Z263" s="76">
        <v>3494</v>
      </c>
      <c r="AA263" s="76">
        <f t="shared" si="3"/>
        <v>6798686</v>
      </c>
    </row>
    <row r="264" spans="1:27" x14ac:dyDescent="0.4">
      <c r="A264" s="20" t="s">
        <v>812</v>
      </c>
      <c r="B264" s="20">
        <v>2</v>
      </c>
      <c r="C264" s="77" t="s">
        <v>813</v>
      </c>
      <c r="D264" s="21">
        <v>3864916</v>
      </c>
      <c r="E264" s="21">
        <v>8938</v>
      </c>
      <c r="F264" s="21"/>
      <c r="G264" s="21">
        <v>2859834</v>
      </c>
      <c r="H264" s="21">
        <v>921</v>
      </c>
      <c r="I264" s="21"/>
      <c r="J264" s="21"/>
      <c r="K264" s="21">
        <v>235</v>
      </c>
      <c r="L264" s="21">
        <v>1857</v>
      </c>
      <c r="M264" s="21">
        <v>12446</v>
      </c>
      <c r="N264" s="21">
        <v>5199</v>
      </c>
      <c r="O264" s="21">
        <v>3993</v>
      </c>
      <c r="P264" s="21">
        <v>569</v>
      </c>
      <c r="Q264" s="21"/>
      <c r="R264" s="21">
        <v>18548</v>
      </c>
      <c r="S264" s="21">
        <v>6019</v>
      </c>
      <c r="T264" s="21">
        <v>1451</v>
      </c>
      <c r="U264" s="21"/>
      <c r="V264" s="21"/>
      <c r="W264" s="21">
        <v>1669</v>
      </c>
      <c r="X264" s="21">
        <v>7650</v>
      </c>
      <c r="Y264" s="21">
        <v>947</v>
      </c>
      <c r="Z264" s="21">
        <v>3494</v>
      </c>
      <c r="AA264" s="99">
        <f t="shared" ref="AA264:AA265" si="4">SUM(D264:Z264)</f>
        <v>6798686</v>
      </c>
    </row>
    <row r="265" spans="1:27" x14ac:dyDescent="0.4">
      <c r="A265" s="78" t="s">
        <v>816</v>
      </c>
      <c r="B265" s="78"/>
      <c r="C265" s="79"/>
      <c r="D265" s="80">
        <f>D7+D27+D29+D35+D39+D41+D55+D134+D224+D263</f>
        <v>405477109</v>
      </c>
      <c r="E265" s="80">
        <f t="shared" ref="E265:Z265" si="5">E7+E27+E29+E35+E39+E41+E55+E134+E224+E263</f>
        <v>5974423</v>
      </c>
      <c r="F265" s="80">
        <f t="shared" si="5"/>
        <v>3250</v>
      </c>
      <c r="G265" s="80">
        <f t="shared" si="5"/>
        <v>73561279</v>
      </c>
      <c r="H265" s="80">
        <f t="shared" si="5"/>
        <v>85848</v>
      </c>
      <c r="I265" s="80">
        <f t="shared" si="5"/>
        <v>5046</v>
      </c>
      <c r="J265" s="80">
        <f t="shared" si="5"/>
        <v>403819</v>
      </c>
      <c r="K265" s="80">
        <f t="shared" si="5"/>
        <v>449527</v>
      </c>
      <c r="L265" s="80">
        <f t="shared" si="5"/>
        <v>461961</v>
      </c>
      <c r="M265" s="80">
        <f t="shared" si="5"/>
        <v>1802365</v>
      </c>
      <c r="N265" s="80">
        <f t="shared" si="5"/>
        <v>326612</v>
      </c>
      <c r="O265" s="80">
        <f t="shared" si="5"/>
        <v>147153</v>
      </c>
      <c r="P265" s="80">
        <f t="shared" si="5"/>
        <v>67035</v>
      </c>
      <c r="Q265" s="80">
        <f t="shared" si="5"/>
        <v>17321</v>
      </c>
      <c r="R265" s="80">
        <f t="shared" si="5"/>
        <v>1558108</v>
      </c>
      <c r="S265" s="80">
        <f t="shared" si="5"/>
        <v>1067394</v>
      </c>
      <c r="T265" s="80">
        <f t="shared" si="5"/>
        <v>3677087</v>
      </c>
      <c r="U265" s="80">
        <f t="shared" si="5"/>
        <v>146404</v>
      </c>
      <c r="V265" s="80">
        <f t="shared" si="5"/>
        <v>2874</v>
      </c>
      <c r="W265" s="80">
        <f t="shared" si="5"/>
        <v>2439796</v>
      </c>
      <c r="X265" s="80">
        <f t="shared" si="5"/>
        <v>49003</v>
      </c>
      <c r="Y265" s="80">
        <f t="shared" si="5"/>
        <v>1062168</v>
      </c>
      <c r="Z265" s="80">
        <f t="shared" si="5"/>
        <v>56768</v>
      </c>
      <c r="AA265" s="100">
        <f t="shared" si="4"/>
        <v>498842350</v>
      </c>
    </row>
  </sheetData>
  <mergeCells count="4">
    <mergeCell ref="A4:A6"/>
    <mergeCell ref="B4:B6"/>
    <mergeCell ref="C4:C6"/>
    <mergeCell ref="D4:Z4"/>
  </mergeCells>
  <phoneticPr fontId="5"/>
  <pageMargins left="0.23622047244094491" right="0.23622047244094491" top="0.74803149606299213" bottom="0.74803149606299213" header="0.31496062992125984" footer="0.31496062992125984"/>
  <pageSetup paperSize="8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6"/>
  <sheetViews>
    <sheetView workbookViewId="0">
      <selection activeCell="J11" sqref="J11"/>
    </sheetView>
  </sheetViews>
  <sheetFormatPr defaultRowHeight="18.75" x14ac:dyDescent="0.4"/>
  <cols>
    <col min="1" max="1" width="9" style="27"/>
    <col min="2" max="2" width="5.5" style="27" bestFit="1" customWidth="1"/>
    <col min="3" max="3" width="40.125" bestFit="1" customWidth="1"/>
    <col min="4" max="4" width="27.5" bestFit="1" customWidth="1"/>
    <col min="5" max="5" width="15.5" bestFit="1" customWidth="1"/>
    <col min="6" max="7" width="16.75" bestFit="1" customWidth="1"/>
  </cols>
  <sheetData>
    <row r="1" spans="1:7" x14ac:dyDescent="0.4">
      <c r="A1" s="29" t="s">
        <v>1046</v>
      </c>
    </row>
    <row r="2" spans="1:7" x14ac:dyDescent="0.4">
      <c r="A2" s="29" t="s">
        <v>0</v>
      </c>
    </row>
    <row r="3" spans="1:7" x14ac:dyDescent="0.4">
      <c r="A3" s="1" t="s">
        <v>1035</v>
      </c>
      <c r="C3" s="89" t="s">
        <v>1036</v>
      </c>
    </row>
    <row r="4" spans="1:7" s="73" customFormat="1" x14ac:dyDescent="0.4">
      <c r="A4" s="105" t="s">
        <v>875</v>
      </c>
      <c r="B4" s="107" t="s">
        <v>4</v>
      </c>
      <c r="C4" s="107" t="s">
        <v>876</v>
      </c>
      <c r="D4" s="105" t="s">
        <v>1037</v>
      </c>
      <c r="E4" s="107"/>
      <c r="F4" s="109"/>
      <c r="G4" s="87"/>
    </row>
    <row r="5" spans="1:7" s="73" customFormat="1" x14ac:dyDescent="0.4">
      <c r="A5" s="106"/>
      <c r="B5" s="108"/>
      <c r="C5" s="108"/>
      <c r="D5" s="9">
        <v>301</v>
      </c>
      <c r="E5" s="9">
        <v>302</v>
      </c>
      <c r="F5" s="9">
        <v>304</v>
      </c>
      <c r="G5" s="17" t="s">
        <v>1038</v>
      </c>
    </row>
    <row r="6" spans="1:7" s="73" customFormat="1" x14ac:dyDescent="0.4">
      <c r="A6" s="106"/>
      <c r="B6" s="108"/>
      <c r="C6" s="108"/>
      <c r="D6" s="15" t="s">
        <v>1039</v>
      </c>
      <c r="E6" s="15" t="s">
        <v>1040</v>
      </c>
      <c r="F6" s="10" t="s">
        <v>1041</v>
      </c>
      <c r="G6" s="17"/>
    </row>
    <row r="7" spans="1:7" x14ac:dyDescent="0.4">
      <c r="A7" s="57" t="s">
        <v>35</v>
      </c>
      <c r="B7" s="57">
        <v>1</v>
      </c>
      <c r="C7" s="74" t="s">
        <v>36</v>
      </c>
      <c r="D7" s="76"/>
      <c r="E7" s="76">
        <v>626052</v>
      </c>
      <c r="F7" s="76">
        <v>8583383</v>
      </c>
      <c r="G7" s="76">
        <f>SUM(D7:F7)</f>
        <v>9209435</v>
      </c>
    </row>
    <row r="8" spans="1:7" x14ac:dyDescent="0.4">
      <c r="A8" s="20" t="s">
        <v>41</v>
      </c>
      <c r="B8" s="20">
        <v>2</v>
      </c>
      <c r="C8" s="77" t="s">
        <v>42</v>
      </c>
      <c r="D8" s="21"/>
      <c r="E8" s="21">
        <v>1022</v>
      </c>
      <c r="F8" s="21">
        <v>24091</v>
      </c>
      <c r="G8" s="99">
        <f t="shared" ref="G8:G71" si="0">SUM(D8:F8)</f>
        <v>25113</v>
      </c>
    </row>
    <row r="9" spans="1:7" x14ac:dyDescent="0.4">
      <c r="A9" s="20" t="s">
        <v>45</v>
      </c>
      <c r="B9" s="20">
        <v>2</v>
      </c>
      <c r="C9" s="77" t="s">
        <v>46</v>
      </c>
      <c r="D9" s="21"/>
      <c r="E9" s="21">
        <v>74512</v>
      </c>
      <c r="F9" s="21">
        <v>253659</v>
      </c>
      <c r="G9" s="99">
        <f t="shared" si="0"/>
        <v>328171</v>
      </c>
    </row>
    <row r="10" spans="1:7" x14ac:dyDescent="0.4">
      <c r="A10" s="20" t="s">
        <v>47</v>
      </c>
      <c r="B10" s="20">
        <v>3</v>
      </c>
      <c r="C10" s="77" t="s">
        <v>48</v>
      </c>
      <c r="D10" s="21"/>
      <c r="E10" s="21">
        <v>51303</v>
      </c>
      <c r="F10" s="21">
        <v>88271</v>
      </c>
      <c r="G10" s="99">
        <f t="shared" si="0"/>
        <v>139574</v>
      </c>
    </row>
    <row r="11" spans="1:7" x14ac:dyDescent="0.4">
      <c r="A11" s="20" t="s">
        <v>49</v>
      </c>
      <c r="B11" s="20">
        <v>4</v>
      </c>
      <c r="C11" s="77" t="s">
        <v>50</v>
      </c>
      <c r="D11" s="21"/>
      <c r="E11" s="21">
        <v>46727</v>
      </c>
      <c r="F11" s="21">
        <v>26424</v>
      </c>
      <c r="G11" s="99">
        <f t="shared" si="0"/>
        <v>73151</v>
      </c>
    </row>
    <row r="12" spans="1:7" x14ac:dyDescent="0.4">
      <c r="A12" s="20" t="s">
        <v>53</v>
      </c>
      <c r="B12" s="20">
        <v>5</v>
      </c>
      <c r="C12" s="77" t="s">
        <v>54</v>
      </c>
      <c r="D12" s="21"/>
      <c r="E12" s="21"/>
      <c r="F12" s="21">
        <v>2629</v>
      </c>
      <c r="G12" s="99">
        <f t="shared" si="0"/>
        <v>2629</v>
      </c>
    </row>
    <row r="13" spans="1:7" x14ac:dyDescent="0.4">
      <c r="A13" s="20" t="s">
        <v>57</v>
      </c>
      <c r="B13" s="20">
        <v>4</v>
      </c>
      <c r="C13" s="77" t="s">
        <v>58</v>
      </c>
      <c r="D13" s="21"/>
      <c r="E13" s="21">
        <v>3979</v>
      </c>
      <c r="F13" s="21">
        <v>61847</v>
      </c>
      <c r="G13" s="99">
        <f t="shared" si="0"/>
        <v>65826</v>
      </c>
    </row>
    <row r="14" spans="1:7" x14ac:dyDescent="0.4">
      <c r="A14" s="20" t="s">
        <v>61</v>
      </c>
      <c r="B14" s="20">
        <v>3</v>
      </c>
      <c r="C14" s="77" t="s">
        <v>62</v>
      </c>
      <c r="D14" s="21"/>
      <c r="E14" s="21">
        <v>23209</v>
      </c>
      <c r="F14" s="21">
        <v>165388</v>
      </c>
      <c r="G14" s="99">
        <f t="shared" si="0"/>
        <v>188597</v>
      </c>
    </row>
    <row r="15" spans="1:7" x14ac:dyDescent="0.4">
      <c r="A15" s="20" t="s">
        <v>63</v>
      </c>
      <c r="B15" s="20">
        <v>2</v>
      </c>
      <c r="C15" s="77" t="s">
        <v>64</v>
      </c>
      <c r="D15" s="21"/>
      <c r="E15" s="21">
        <v>168536</v>
      </c>
      <c r="F15" s="21">
        <v>987696</v>
      </c>
      <c r="G15" s="99">
        <f t="shared" si="0"/>
        <v>1156232</v>
      </c>
    </row>
    <row r="16" spans="1:7" x14ac:dyDescent="0.4">
      <c r="A16" s="20" t="s">
        <v>65</v>
      </c>
      <c r="B16" s="20">
        <v>3</v>
      </c>
      <c r="C16" s="77" t="s">
        <v>66</v>
      </c>
      <c r="D16" s="21"/>
      <c r="E16" s="21"/>
      <c r="F16" s="21">
        <v>155420</v>
      </c>
      <c r="G16" s="99">
        <f t="shared" si="0"/>
        <v>155420</v>
      </c>
    </row>
    <row r="17" spans="1:7" x14ac:dyDescent="0.4">
      <c r="A17" s="20" t="s">
        <v>67</v>
      </c>
      <c r="B17" s="20">
        <v>3</v>
      </c>
      <c r="C17" s="77" t="s">
        <v>68</v>
      </c>
      <c r="D17" s="21"/>
      <c r="E17" s="21"/>
      <c r="F17" s="21">
        <v>3857</v>
      </c>
      <c r="G17" s="99">
        <f t="shared" si="0"/>
        <v>3857</v>
      </c>
    </row>
    <row r="18" spans="1:7" x14ac:dyDescent="0.4">
      <c r="A18" s="20" t="s">
        <v>69</v>
      </c>
      <c r="B18" s="20">
        <v>2</v>
      </c>
      <c r="C18" s="77" t="s">
        <v>70</v>
      </c>
      <c r="D18" s="21"/>
      <c r="E18" s="21">
        <v>7837</v>
      </c>
      <c r="F18" s="21">
        <v>487566</v>
      </c>
      <c r="G18" s="99">
        <f t="shared" si="0"/>
        <v>495403</v>
      </c>
    </row>
    <row r="19" spans="1:7" x14ac:dyDescent="0.4">
      <c r="A19" s="20" t="s">
        <v>71</v>
      </c>
      <c r="B19" s="20">
        <v>3</v>
      </c>
      <c r="C19" s="77" t="s">
        <v>72</v>
      </c>
      <c r="D19" s="21"/>
      <c r="E19" s="21">
        <v>3186</v>
      </c>
      <c r="F19" s="21">
        <v>353208</v>
      </c>
      <c r="G19" s="99">
        <f t="shared" si="0"/>
        <v>356394</v>
      </c>
    </row>
    <row r="20" spans="1:7" x14ac:dyDescent="0.4">
      <c r="A20" s="20" t="s">
        <v>75</v>
      </c>
      <c r="B20" s="20">
        <v>3</v>
      </c>
      <c r="C20" s="77" t="s">
        <v>76</v>
      </c>
      <c r="D20" s="21"/>
      <c r="E20" s="21">
        <v>4651</v>
      </c>
      <c r="F20" s="21">
        <v>134358</v>
      </c>
      <c r="G20" s="99">
        <f t="shared" si="0"/>
        <v>139009</v>
      </c>
    </row>
    <row r="21" spans="1:7" x14ac:dyDescent="0.4">
      <c r="A21" s="20" t="s">
        <v>77</v>
      </c>
      <c r="B21" s="20">
        <v>4</v>
      </c>
      <c r="C21" s="77" t="s">
        <v>78</v>
      </c>
      <c r="D21" s="21"/>
      <c r="E21" s="21"/>
      <c r="F21" s="21">
        <v>228</v>
      </c>
      <c r="G21" s="99">
        <f t="shared" si="0"/>
        <v>228</v>
      </c>
    </row>
    <row r="22" spans="1:7" x14ac:dyDescent="0.4">
      <c r="A22" s="20" t="s">
        <v>79</v>
      </c>
      <c r="B22" s="20">
        <v>2</v>
      </c>
      <c r="C22" s="77" t="s">
        <v>80</v>
      </c>
      <c r="D22" s="21"/>
      <c r="E22" s="21">
        <v>42190</v>
      </c>
      <c r="F22" s="21">
        <v>558382</v>
      </c>
      <c r="G22" s="99">
        <f t="shared" si="0"/>
        <v>600572</v>
      </c>
    </row>
    <row r="23" spans="1:7" x14ac:dyDescent="0.4">
      <c r="A23" s="20" t="s">
        <v>81</v>
      </c>
      <c r="B23" s="20">
        <v>2</v>
      </c>
      <c r="C23" s="77" t="s">
        <v>82</v>
      </c>
      <c r="D23" s="21"/>
      <c r="E23" s="21">
        <v>87090</v>
      </c>
      <c r="F23" s="21">
        <v>3165007</v>
      </c>
      <c r="G23" s="99">
        <f t="shared" si="0"/>
        <v>3252097</v>
      </c>
    </row>
    <row r="24" spans="1:7" x14ac:dyDescent="0.4">
      <c r="A24" s="20" t="s">
        <v>83</v>
      </c>
      <c r="B24" s="20">
        <v>3</v>
      </c>
      <c r="C24" s="77" t="s">
        <v>84</v>
      </c>
      <c r="D24" s="21"/>
      <c r="E24" s="21">
        <v>74340</v>
      </c>
      <c r="F24" s="21">
        <v>3047281</v>
      </c>
      <c r="G24" s="99">
        <f t="shared" si="0"/>
        <v>3121621</v>
      </c>
    </row>
    <row r="25" spans="1:7" x14ac:dyDescent="0.4">
      <c r="A25" s="20" t="s">
        <v>85</v>
      </c>
      <c r="B25" s="20">
        <v>2</v>
      </c>
      <c r="C25" s="77" t="s">
        <v>86</v>
      </c>
      <c r="D25" s="21"/>
      <c r="E25" s="21"/>
      <c r="F25" s="21">
        <v>31882</v>
      </c>
      <c r="G25" s="99">
        <f t="shared" si="0"/>
        <v>31882</v>
      </c>
    </row>
    <row r="26" spans="1:7" x14ac:dyDescent="0.4">
      <c r="A26" s="20" t="s">
        <v>87</v>
      </c>
      <c r="B26" s="20">
        <v>3</v>
      </c>
      <c r="C26" s="77" t="s">
        <v>88</v>
      </c>
      <c r="D26" s="21"/>
      <c r="E26" s="21"/>
      <c r="F26" s="21">
        <v>17834</v>
      </c>
      <c r="G26" s="99">
        <f t="shared" si="0"/>
        <v>17834</v>
      </c>
    </row>
    <row r="27" spans="1:7" x14ac:dyDescent="0.4">
      <c r="A27" s="20" t="s">
        <v>89</v>
      </c>
      <c r="B27" s="20">
        <v>2</v>
      </c>
      <c r="C27" s="77" t="s">
        <v>90</v>
      </c>
      <c r="D27" s="21"/>
      <c r="E27" s="21">
        <v>244865</v>
      </c>
      <c r="F27" s="21">
        <v>3075100</v>
      </c>
      <c r="G27" s="99">
        <f t="shared" si="0"/>
        <v>3319965</v>
      </c>
    </row>
    <row r="28" spans="1:7" x14ac:dyDescent="0.4">
      <c r="A28" s="57" t="s">
        <v>91</v>
      </c>
      <c r="B28" s="57">
        <v>1</v>
      </c>
      <c r="C28" s="74" t="s">
        <v>92</v>
      </c>
      <c r="D28" s="76"/>
      <c r="E28" s="76">
        <v>38059</v>
      </c>
      <c r="F28" s="76">
        <v>805591</v>
      </c>
      <c r="G28" s="76">
        <f t="shared" si="0"/>
        <v>843650</v>
      </c>
    </row>
    <row r="29" spans="1:7" x14ac:dyDescent="0.4">
      <c r="A29" s="20" t="s">
        <v>93</v>
      </c>
      <c r="B29" s="20">
        <v>2</v>
      </c>
      <c r="C29" s="77" t="s">
        <v>94</v>
      </c>
      <c r="D29" s="21"/>
      <c r="E29" s="21">
        <v>38059</v>
      </c>
      <c r="F29" s="21">
        <v>805591</v>
      </c>
      <c r="G29" s="99">
        <f t="shared" si="0"/>
        <v>843650</v>
      </c>
    </row>
    <row r="30" spans="1:7" x14ac:dyDescent="0.4">
      <c r="A30" s="57" t="s">
        <v>97</v>
      </c>
      <c r="B30" s="57">
        <v>1</v>
      </c>
      <c r="C30" s="74" t="s">
        <v>98</v>
      </c>
      <c r="D30" s="76"/>
      <c r="E30" s="76">
        <v>42137</v>
      </c>
      <c r="F30" s="76">
        <v>1686290</v>
      </c>
      <c r="G30" s="76">
        <f t="shared" si="0"/>
        <v>1728427</v>
      </c>
    </row>
    <row r="31" spans="1:7" x14ac:dyDescent="0.4">
      <c r="A31" s="20" t="s">
        <v>101</v>
      </c>
      <c r="B31" s="20">
        <v>2</v>
      </c>
      <c r="C31" s="77" t="s">
        <v>102</v>
      </c>
      <c r="D31" s="21"/>
      <c r="E31" s="21"/>
      <c r="F31" s="21">
        <v>11036</v>
      </c>
      <c r="G31" s="99">
        <f t="shared" si="0"/>
        <v>11036</v>
      </c>
    </row>
    <row r="32" spans="1:7" x14ac:dyDescent="0.4">
      <c r="A32" s="20" t="s">
        <v>103</v>
      </c>
      <c r="B32" s="20">
        <v>2</v>
      </c>
      <c r="C32" s="77" t="s">
        <v>104</v>
      </c>
      <c r="D32" s="21"/>
      <c r="E32" s="21">
        <v>18369</v>
      </c>
      <c r="F32" s="21">
        <v>1181780</v>
      </c>
      <c r="G32" s="99">
        <f t="shared" si="0"/>
        <v>1200149</v>
      </c>
    </row>
    <row r="33" spans="1:7" x14ac:dyDescent="0.4">
      <c r="A33" s="20" t="s">
        <v>105</v>
      </c>
      <c r="B33" s="20">
        <v>3</v>
      </c>
      <c r="C33" s="77" t="s">
        <v>106</v>
      </c>
      <c r="D33" s="21"/>
      <c r="E33" s="21">
        <v>18369</v>
      </c>
      <c r="F33" s="21">
        <v>1181780</v>
      </c>
      <c r="G33" s="99">
        <f t="shared" si="0"/>
        <v>1200149</v>
      </c>
    </row>
    <row r="34" spans="1:7" x14ac:dyDescent="0.4">
      <c r="A34" s="20" t="s">
        <v>107</v>
      </c>
      <c r="B34" s="20">
        <v>2</v>
      </c>
      <c r="C34" s="77" t="s">
        <v>108</v>
      </c>
      <c r="D34" s="21"/>
      <c r="E34" s="21"/>
      <c r="F34" s="21">
        <v>12838</v>
      </c>
      <c r="G34" s="99">
        <f t="shared" si="0"/>
        <v>12838</v>
      </c>
    </row>
    <row r="35" spans="1:7" x14ac:dyDescent="0.4">
      <c r="A35" s="20" t="s">
        <v>109</v>
      </c>
      <c r="B35" s="20">
        <v>3</v>
      </c>
      <c r="C35" s="77" t="s">
        <v>110</v>
      </c>
      <c r="D35" s="21"/>
      <c r="E35" s="21"/>
      <c r="F35" s="21">
        <v>2053</v>
      </c>
      <c r="G35" s="99">
        <f t="shared" si="0"/>
        <v>2053</v>
      </c>
    </row>
    <row r="36" spans="1:7" x14ac:dyDescent="0.4">
      <c r="A36" s="20" t="s">
        <v>111</v>
      </c>
      <c r="B36" s="20">
        <v>4</v>
      </c>
      <c r="C36" s="77" t="s">
        <v>112</v>
      </c>
      <c r="D36" s="21"/>
      <c r="E36" s="21"/>
      <c r="F36" s="21">
        <v>2053</v>
      </c>
      <c r="G36" s="99">
        <f t="shared" si="0"/>
        <v>2053</v>
      </c>
    </row>
    <row r="37" spans="1:7" x14ac:dyDescent="0.4">
      <c r="A37" s="20" t="s">
        <v>115</v>
      </c>
      <c r="B37" s="20">
        <v>2</v>
      </c>
      <c r="C37" s="77" t="s">
        <v>116</v>
      </c>
      <c r="D37" s="21"/>
      <c r="E37" s="21"/>
      <c r="F37" s="21">
        <v>215367</v>
      </c>
      <c r="G37" s="99">
        <f t="shared" si="0"/>
        <v>215367</v>
      </c>
    </row>
    <row r="38" spans="1:7" x14ac:dyDescent="0.4">
      <c r="A38" s="20" t="s">
        <v>117</v>
      </c>
      <c r="B38" s="20">
        <v>3</v>
      </c>
      <c r="C38" s="77" t="s">
        <v>118</v>
      </c>
      <c r="D38" s="21"/>
      <c r="E38" s="21"/>
      <c r="F38" s="21">
        <v>18145</v>
      </c>
      <c r="G38" s="99">
        <f t="shared" si="0"/>
        <v>18145</v>
      </c>
    </row>
    <row r="39" spans="1:7" x14ac:dyDescent="0.4">
      <c r="A39" s="20" t="s">
        <v>119</v>
      </c>
      <c r="B39" s="20">
        <v>4</v>
      </c>
      <c r="C39" s="77" t="s">
        <v>120</v>
      </c>
      <c r="D39" s="21"/>
      <c r="E39" s="21"/>
      <c r="F39" s="21">
        <v>18145</v>
      </c>
      <c r="G39" s="99">
        <f t="shared" si="0"/>
        <v>18145</v>
      </c>
    </row>
    <row r="40" spans="1:7" x14ac:dyDescent="0.4">
      <c r="A40" s="20" t="s">
        <v>123</v>
      </c>
      <c r="B40" s="20">
        <v>2</v>
      </c>
      <c r="C40" s="77" t="s">
        <v>124</v>
      </c>
      <c r="D40" s="21"/>
      <c r="E40" s="21">
        <v>1814</v>
      </c>
      <c r="F40" s="21">
        <v>151668</v>
      </c>
      <c r="G40" s="99">
        <f t="shared" si="0"/>
        <v>153482</v>
      </c>
    </row>
    <row r="41" spans="1:7" x14ac:dyDescent="0.4">
      <c r="A41" s="20" t="s">
        <v>125</v>
      </c>
      <c r="B41" s="20">
        <v>3</v>
      </c>
      <c r="C41" s="77" t="s">
        <v>126</v>
      </c>
      <c r="D41" s="21"/>
      <c r="E41" s="21"/>
      <c r="F41" s="21">
        <v>13101</v>
      </c>
      <c r="G41" s="99">
        <f t="shared" si="0"/>
        <v>13101</v>
      </c>
    </row>
    <row r="42" spans="1:7" x14ac:dyDescent="0.4">
      <c r="A42" s="20" t="s">
        <v>127</v>
      </c>
      <c r="B42" s="20">
        <v>2</v>
      </c>
      <c r="C42" s="77" t="s">
        <v>128</v>
      </c>
      <c r="D42" s="21"/>
      <c r="E42" s="21">
        <v>21954</v>
      </c>
      <c r="F42" s="21">
        <v>11866</v>
      </c>
      <c r="G42" s="99">
        <f t="shared" si="0"/>
        <v>33820</v>
      </c>
    </row>
    <row r="43" spans="1:7" x14ac:dyDescent="0.4">
      <c r="A43" s="20" t="s">
        <v>131</v>
      </c>
      <c r="B43" s="20">
        <v>2</v>
      </c>
      <c r="C43" s="77" t="s">
        <v>132</v>
      </c>
      <c r="D43" s="21"/>
      <c r="E43" s="21"/>
      <c r="F43" s="21">
        <v>101735</v>
      </c>
      <c r="G43" s="99">
        <f t="shared" si="0"/>
        <v>101735</v>
      </c>
    </row>
    <row r="44" spans="1:7" x14ac:dyDescent="0.4">
      <c r="A44" s="20" t="s">
        <v>133</v>
      </c>
      <c r="B44" s="20">
        <v>3</v>
      </c>
      <c r="C44" s="77" t="s">
        <v>134</v>
      </c>
      <c r="D44" s="21"/>
      <c r="E44" s="21"/>
      <c r="F44" s="21">
        <v>15983</v>
      </c>
      <c r="G44" s="99">
        <f t="shared" si="0"/>
        <v>15983</v>
      </c>
    </row>
    <row r="45" spans="1:7" x14ac:dyDescent="0.4">
      <c r="A45" s="57" t="s">
        <v>135</v>
      </c>
      <c r="B45" s="57">
        <v>1</v>
      </c>
      <c r="C45" s="74" t="s">
        <v>136</v>
      </c>
      <c r="D45" s="76"/>
      <c r="E45" s="76">
        <v>26337</v>
      </c>
      <c r="F45" s="76">
        <v>492987</v>
      </c>
      <c r="G45" s="76">
        <f t="shared" si="0"/>
        <v>519324</v>
      </c>
    </row>
    <row r="46" spans="1:7" x14ac:dyDescent="0.4">
      <c r="A46" s="20" t="s">
        <v>141</v>
      </c>
      <c r="B46" s="20">
        <v>2</v>
      </c>
      <c r="C46" s="77" t="s">
        <v>142</v>
      </c>
      <c r="D46" s="21"/>
      <c r="E46" s="21">
        <v>26337</v>
      </c>
      <c r="F46" s="21">
        <v>492987</v>
      </c>
      <c r="G46" s="99">
        <f t="shared" si="0"/>
        <v>519324</v>
      </c>
    </row>
    <row r="47" spans="1:7" x14ac:dyDescent="0.4">
      <c r="A47" s="20" t="s">
        <v>143</v>
      </c>
      <c r="B47" s="20">
        <v>3</v>
      </c>
      <c r="C47" s="77" t="s">
        <v>144</v>
      </c>
      <c r="D47" s="21"/>
      <c r="E47" s="21">
        <v>26337</v>
      </c>
      <c r="F47" s="21">
        <v>490367</v>
      </c>
      <c r="G47" s="99">
        <f t="shared" si="0"/>
        <v>516704</v>
      </c>
    </row>
    <row r="48" spans="1:7" x14ac:dyDescent="0.4">
      <c r="A48" s="20" t="s">
        <v>147</v>
      </c>
      <c r="B48" s="20">
        <v>4</v>
      </c>
      <c r="C48" s="77" t="s">
        <v>148</v>
      </c>
      <c r="D48" s="21"/>
      <c r="E48" s="21"/>
      <c r="F48" s="21">
        <v>713</v>
      </c>
      <c r="G48" s="99">
        <f t="shared" si="0"/>
        <v>713</v>
      </c>
    </row>
    <row r="49" spans="1:7" x14ac:dyDescent="0.4">
      <c r="A49" s="20" t="s">
        <v>151</v>
      </c>
      <c r="B49" s="20">
        <v>4</v>
      </c>
      <c r="C49" s="77" t="s">
        <v>152</v>
      </c>
      <c r="D49" s="21"/>
      <c r="E49" s="21">
        <v>26337</v>
      </c>
      <c r="F49" s="21">
        <v>427464</v>
      </c>
      <c r="G49" s="99">
        <f t="shared" si="0"/>
        <v>453801</v>
      </c>
    </row>
    <row r="50" spans="1:7" x14ac:dyDescent="0.4">
      <c r="A50" s="57" t="s">
        <v>153</v>
      </c>
      <c r="B50" s="57">
        <v>1</v>
      </c>
      <c r="C50" s="74" t="s">
        <v>154</v>
      </c>
      <c r="D50" s="76"/>
      <c r="E50" s="76">
        <v>21003</v>
      </c>
      <c r="F50" s="76">
        <v>493496</v>
      </c>
      <c r="G50" s="76">
        <f t="shared" si="0"/>
        <v>514499</v>
      </c>
    </row>
    <row r="51" spans="1:7" x14ac:dyDescent="0.4">
      <c r="A51" s="20" t="s">
        <v>157</v>
      </c>
      <c r="B51" s="20">
        <v>2</v>
      </c>
      <c r="C51" s="77" t="s">
        <v>158</v>
      </c>
      <c r="D51" s="21"/>
      <c r="E51" s="21">
        <v>21003</v>
      </c>
      <c r="F51" s="21">
        <v>492431</v>
      </c>
      <c r="G51" s="99">
        <f t="shared" si="0"/>
        <v>513434</v>
      </c>
    </row>
    <row r="52" spans="1:7" x14ac:dyDescent="0.4">
      <c r="A52" s="20" t="s">
        <v>159</v>
      </c>
      <c r="B52" s="20">
        <v>2</v>
      </c>
      <c r="C52" s="77" t="s">
        <v>160</v>
      </c>
      <c r="D52" s="21"/>
      <c r="E52" s="21"/>
      <c r="F52" s="21">
        <v>1065</v>
      </c>
      <c r="G52" s="99">
        <f t="shared" si="0"/>
        <v>1065</v>
      </c>
    </row>
    <row r="53" spans="1:7" x14ac:dyDescent="0.4">
      <c r="A53" s="57" t="s">
        <v>161</v>
      </c>
      <c r="B53" s="57">
        <v>1</v>
      </c>
      <c r="C53" s="74" t="s">
        <v>162</v>
      </c>
      <c r="D53" s="76"/>
      <c r="E53" s="76">
        <v>1495453</v>
      </c>
      <c r="F53" s="76">
        <v>69742761</v>
      </c>
      <c r="G53" s="76">
        <f t="shared" si="0"/>
        <v>71238214</v>
      </c>
    </row>
    <row r="54" spans="1:7" x14ac:dyDescent="0.4">
      <c r="A54" s="20" t="s">
        <v>163</v>
      </c>
      <c r="B54" s="20">
        <v>2</v>
      </c>
      <c r="C54" s="77" t="s">
        <v>164</v>
      </c>
      <c r="D54" s="21"/>
      <c r="E54" s="21">
        <v>111958</v>
      </c>
      <c r="F54" s="21">
        <v>22782704</v>
      </c>
      <c r="G54" s="99">
        <f t="shared" si="0"/>
        <v>22894662</v>
      </c>
    </row>
    <row r="55" spans="1:7" x14ac:dyDescent="0.4">
      <c r="A55" s="20" t="s">
        <v>165</v>
      </c>
      <c r="B55" s="20">
        <v>3</v>
      </c>
      <c r="C55" s="77" t="s">
        <v>166</v>
      </c>
      <c r="D55" s="21"/>
      <c r="E55" s="21">
        <v>73423</v>
      </c>
      <c r="F55" s="21">
        <v>19094229</v>
      </c>
      <c r="G55" s="99">
        <f t="shared" si="0"/>
        <v>19167652</v>
      </c>
    </row>
    <row r="56" spans="1:7" x14ac:dyDescent="0.4">
      <c r="A56" s="20" t="s">
        <v>169</v>
      </c>
      <c r="B56" s="20">
        <v>4</v>
      </c>
      <c r="C56" s="77" t="s">
        <v>170</v>
      </c>
      <c r="D56" s="21"/>
      <c r="E56" s="21"/>
      <c r="F56" s="21">
        <v>8162</v>
      </c>
      <c r="G56" s="99">
        <f t="shared" si="0"/>
        <v>8162</v>
      </c>
    </row>
    <row r="57" spans="1:7" x14ac:dyDescent="0.4">
      <c r="A57" s="20" t="s">
        <v>173</v>
      </c>
      <c r="B57" s="20">
        <v>3</v>
      </c>
      <c r="C57" s="77" t="s">
        <v>174</v>
      </c>
      <c r="D57" s="21"/>
      <c r="E57" s="21">
        <v>38535</v>
      </c>
      <c r="F57" s="21">
        <v>3232247</v>
      </c>
      <c r="G57" s="99">
        <f t="shared" si="0"/>
        <v>3270782</v>
      </c>
    </row>
    <row r="58" spans="1:7" x14ac:dyDescent="0.4">
      <c r="A58" s="20" t="s">
        <v>179</v>
      </c>
      <c r="B58" s="20">
        <v>4</v>
      </c>
      <c r="C58" s="77" t="s">
        <v>180</v>
      </c>
      <c r="D58" s="21"/>
      <c r="E58" s="21"/>
      <c r="F58" s="21">
        <v>24172</v>
      </c>
      <c r="G58" s="99">
        <f t="shared" si="0"/>
        <v>24172</v>
      </c>
    </row>
    <row r="59" spans="1:7" x14ac:dyDescent="0.4">
      <c r="A59" s="20" t="s">
        <v>185</v>
      </c>
      <c r="B59" s="20">
        <v>2</v>
      </c>
      <c r="C59" s="77" t="s">
        <v>186</v>
      </c>
      <c r="D59" s="21"/>
      <c r="E59" s="21">
        <v>57853</v>
      </c>
      <c r="F59" s="21">
        <v>4296141</v>
      </c>
      <c r="G59" s="99">
        <f t="shared" si="0"/>
        <v>4353994</v>
      </c>
    </row>
    <row r="60" spans="1:7" x14ac:dyDescent="0.4">
      <c r="A60" s="20" t="s">
        <v>187</v>
      </c>
      <c r="B60" s="20">
        <v>3</v>
      </c>
      <c r="C60" s="77" t="s">
        <v>188</v>
      </c>
      <c r="D60" s="21"/>
      <c r="E60" s="21"/>
      <c r="F60" s="21">
        <v>41569</v>
      </c>
      <c r="G60" s="99">
        <f t="shared" si="0"/>
        <v>41569</v>
      </c>
    </row>
    <row r="61" spans="1:7" x14ac:dyDescent="0.4">
      <c r="A61" s="20" t="s">
        <v>189</v>
      </c>
      <c r="B61" s="20">
        <v>3</v>
      </c>
      <c r="C61" s="77" t="s">
        <v>190</v>
      </c>
      <c r="D61" s="21"/>
      <c r="E61" s="21">
        <v>57853</v>
      </c>
      <c r="F61" s="21">
        <v>1731289</v>
      </c>
      <c r="G61" s="99">
        <f t="shared" si="0"/>
        <v>1789142</v>
      </c>
    </row>
    <row r="62" spans="1:7" x14ac:dyDescent="0.4">
      <c r="A62" s="20" t="s">
        <v>191</v>
      </c>
      <c r="B62" s="20">
        <v>2</v>
      </c>
      <c r="C62" s="77" t="s">
        <v>192</v>
      </c>
      <c r="D62" s="21"/>
      <c r="E62" s="21">
        <v>2658</v>
      </c>
      <c r="F62" s="21">
        <v>2366821</v>
      </c>
      <c r="G62" s="99">
        <f t="shared" si="0"/>
        <v>2369479</v>
      </c>
    </row>
    <row r="63" spans="1:7" x14ac:dyDescent="0.4">
      <c r="A63" s="20" t="s">
        <v>193</v>
      </c>
      <c r="B63" s="20">
        <v>3</v>
      </c>
      <c r="C63" s="77" t="s">
        <v>194</v>
      </c>
      <c r="D63" s="21"/>
      <c r="E63" s="21"/>
      <c r="F63" s="21">
        <v>226</v>
      </c>
      <c r="G63" s="99">
        <f t="shared" si="0"/>
        <v>226</v>
      </c>
    </row>
    <row r="64" spans="1:7" x14ac:dyDescent="0.4">
      <c r="A64" s="20" t="s">
        <v>195</v>
      </c>
      <c r="B64" s="20">
        <v>3</v>
      </c>
      <c r="C64" s="77" t="s">
        <v>196</v>
      </c>
      <c r="D64" s="21"/>
      <c r="E64" s="21">
        <v>1653</v>
      </c>
      <c r="F64" s="21"/>
      <c r="G64" s="99">
        <f t="shared" si="0"/>
        <v>1653</v>
      </c>
    </row>
    <row r="65" spans="1:7" x14ac:dyDescent="0.4">
      <c r="A65" s="20" t="s">
        <v>199</v>
      </c>
      <c r="B65" s="20">
        <v>3</v>
      </c>
      <c r="C65" s="77" t="s">
        <v>200</v>
      </c>
      <c r="D65" s="21"/>
      <c r="E65" s="21">
        <v>539</v>
      </c>
      <c r="F65" s="21"/>
      <c r="G65" s="99">
        <f t="shared" si="0"/>
        <v>539</v>
      </c>
    </row>
    <row r="66" spans="1:7" x14ac:dyDescent="0.4">
      <c r="A66" s="20" t="s">
        <v>201</v>
      </c>
      <c r="B66" s="20">
        <v>2</v>
      </c>
      <c r="C66" s="77" t="s">
        <v>202</v>
      </c>
      <c r="D66" s="21"/>
      <c r="E66" s="21">
        <v>46569</v>
      </c>
      <c r="F66" s="21">
        <v>2368352</v>
      </c>
      <c r="G66" s="99">
        <f t="shared" si="0"/>
        <v>2414921</v>
      </c>
    </row>
    <row r="67" spans="1:7" x14ac:dyDescent="0.4">
      <c r="A67" s="20" t="s">
        <v>203</v>
      </c>
      <c r="B67" s="20">
        <v>3</v>
      </c>
      <c r="C67" s="77" t="s">
        <v>204</v>
      </c>
      <c r="D67" s="21"/>
      <c r="E67" s="21">
        <v>39258</v>
      </c>
      <c r="F67" s="21">
        <v>384682</v>
      </c>
      <c r="G67" s="99">
        <f t="shared" si="0"/>
        <v>423940</v>
      </c>
    </row>
    <row r="68" spans="1:7" x14ac:dyDescent="0.4">
      <c r="A68" s="20" t="s">
        <v>205</v>
      </c>
      <c r="B68" s="20">
        <v>3</v>
      </c>
      <c r="C68" s="77" t="s">
        <v>206</v>
      </c>
      <c r="D68" s="21"/>
      <c r="E68" s="21">
        <v>1855</v>
      </c>
      <c r="F68" s="21">
        <v>1053802</v>
      </c>
      <c r="G68" s="99">
        <f t="shared" si="0"/>
        <v>1055657</v>
      </c>
    </row>
    <row r="69" spans="1:7" x14ac:dyDescent="0.4">
      <c r="A69" s="20" t="s">
        <v>207</v>
      </c>
      <c r="B69" s="20">
        <v>2</v>
      </c>
      <c r="C69" s="77" t="s">
        <v>208</v>
      </c>
      <c r="D69" s="21"/>
      <c r="E69" s="21">
        <v>275</v>
      </c>
      <c r="F69" s="21"/>
      <c r="G69" s="99">
        <f t="shared" si="0"/>
        <v>275</v>
      </c>
    </row>
    <row r="70" spans="1:7" x14ac:dyDescent="0.4">
      <c r="A70" s="20" t="s">
        <v>213</v>
      </c>
      <c r="B70" s="20">
        <v>2</v>
      </c>
      <c r="C70" s="77" t="s">
        <v>214</v>
      </c>
      <c r="D70" s="21"/>
      <c r="E70" s="21"/>
      <c r="F70" s="21">
        <v>600</v>
      </c>
      <c r="G70" s="99">
        <f t="shared" si="0"/>
        <v>600</v>
      </c>
    </row>
    <row r="71" spans="1:7" x14ac:dyDescent="0.4">
      <c r="A71" s="20" t="s">
        <v>215</v>
      </c>
      <c r="B71" s="20">
        <v>2</v>
      </c>
      <c r="C71" s="77" t="s">
        <v>216</v>
      </c>
      <c r="D71" s="21"/>
      <c r="E71" s="21">
        <v>621373</v>
      </c>
      <c r="F71" s="21">
        <v>25027057</v>
      </c>
      <c r="G71" s="99">
        <f t="shared" si="0"/>
        <v>25648430</v>
      </c>
    </row>
    <row r="72" spans="1:7" x14ac:dyDescent="0.4">
      <c r="A72" s="20" t="s">
        <v>219</v>
      </c>
      <c r="B72" s="20">
        <v>3</v>
      </c>
      <c r="C72" s="77" t="s">
        <v>220</v>
      </c>
      <c r="D72" s="21"/>
      <c r="E72" s="21">
        <v>69196</v>
      </c>
      <c r="F72" s="21">
        <v>1235163</v>
      </c>
      <c r="G72" s="99">
        <f t="shared" ref="G72:G135" si="1">SUM(D72:F72)</f>
        <v>1304359</v>
      </c>
    </row>
    <row r="73" spans="1:7" x14ac:dyDescent="0.4">
      <c r="A73" s="20" t="s">
        <v>221</v>
      </c>
      <c r="B73" s="20">
        <v>4</v>
      </c>
      <c r="C73" s="77" t="s">
        <v>222</v>
      </c>
      <c r="D73" s="21"/>
      <c r="E73" s="21"/>
      <c r="F73" s="21">
        <v>117740</v>
      </c>
      <c r="G73" s="99">
        <f t="shared" si="1"/>
        <v>117740</v>
      </c>
    </row>
    <row r="74" spans="1:7" x14ac:dyDescent="0.4">
      <c r="A74" s="20" t="s">
        <v>223</v>
      </c>
      <c r="B74" s="20">
        <v>4</v>
      </c>
      <c r="C74" s="77" t="s">
        <v>224</v>
      </c>
      <c r="D74" s="21"/>
      <c r="E74" s="21">
        <v>69196</v>
      </c>
      <c r="F74" s="21">
        <v>945202</v>
      </c>
      <c r="G74" s="99">
        <f t="shared" si="1"/>
        <v>1014398</v>
      </c>
    </row>
    <row r="75" spans="1:7" x14ac:dyDescent="0.4">
      <c r="A75" s="20" t="s">
        <v>225</v>
      </c>
      <c r="B75" s="20">
        <v>3</v>
      </c>
      <c r="C75" s="77" t="s">
        <v>226</v>
      </c>
      <c r="D75" s="21"/>
      <c r="E75" s="21"/>
      <c r="F75" s="21">
        <v>891612</v>
      </c>
      <c r="G75" s="99">
        <f t="shared" si="1"/>
        <v>891612</v>
      </c>
    </row>
    <row r="76" spans="1:7" x14ac:dyDescent="0.4">
      <c r="A76" s="20" t="s">
        <v>227</v>
      </c>
      <c r="B76" s="20">
        <v>3</v>
      </c>
      <c r="C76" s="77" t="s">
        <v>228</v>
      </c>
      <c r="D76" s="21"/>
      <c r="E76" s="21">
        <v>1671</v>
      </c>
      <c r="F76" s="21">
        <v>78395</v>
      </c>
      <c r="G76" s="99">
        <f t="shared" si="1"/>
        <v>80066</v>
      </c>
    </row>
    <row r="77" spans="1:7" x14ac:dyDescent="0.4">
      <c r="A77" s="20" t="s">
        <v>229</v>
      </c>
      <c r="B77" s="20">
        <v>2</v>
      </c>
      <c r="C77" s="77" t="s">
        <v>230</v>
      </c>
      <c r="D77" s="21"/>
      <c r="E77" s="21">
        <v>654767</v>
      </c>
      <c r="F77" s="21">
        <v>12901086</v>
      </c>
      <c r="G77" s="99">
        <f t="shared" si="1"/>
        <v>13555853</v>
      </c>
    </row>
    <row r="78" spans="1:7" x14ac:dyDescent="0.4">
      <c r="A78" s="57" t="s">
        <v>231</v>
      </c>
      <c r="B78" s="57">
        <v>1</v>
      </c>
      <c r="C78" s="74" t="s">
        <v>232</v>
      </c>
      <c r="D78" s="76"/>
      <c r="E78" s="76">
        <v>16840895</v>
      </c>
      <c r="F78" s="76">
        <v>225562698</v>
      </c>
      <c r="G78" s="76">
        <f t="shared" si="1"/>
        <v>242403593</v>
      </c>
    </row>
    <row r="79" spans="1:7" x14ac:dyDescent="0.4">
      <c r="A79" s="20" t="s">
        <v>233</v>
      </c>
      <c r="B79" s="20">
        <v>2</v>
      </c>
      <c r="C79" s="77" t="s">
        <v>234</v>
      </c>
      <c r="D79" s="21"/>
      <c r="E79" s="21"/>
      <c r="F79" s="21">
        <v>1108</v>
      </c>
      <c r="G79" s="99">
        <f t="shared" si="1"/>
        <v>1108</v>
      </c>
    </row>
    <row r="80" spans="1:7" x14ac:dyDescent="0.4">
      <c r="A80" s="20" t="s">
        <v>235</v>
      </c>
      <c r="B80" s="20">
        <v>2</v>
      </c>
      <c r="C80" s="77" t="s">
        <v>236</v>
      </c>
      <c r="D80" s="21"/>
      <c r="E80" s="21">
        <v>5827235</v>
      </c>
      <c r="F80" s="21">
        <v>52699108</v>
      </c>
      <c r="G80" s="99">
        <f t="shared" si="1"/>
        <v>58526343</v>
      </c>
    </row>
    <row r="81" spans="1:7" x14ac:dyDescent="0.4">
      <c r="A81" s="20" t="s">
        <v>237</v>
      </c>
      <c r="B81" s="20">
        <v>3</v>
      </c>
      <c r="C81" s="77" t="s">
        <v>238</v>
      </c>
      <c r="D81" s="21"/>
      <c r="E81" s="21">
        <v>774823</v>
      </c>
      <c r="F81" s="21">
        <v>7323977</v>
      </c>
      <c r="G81" s="99">
        <f t="shared" si="1"/>
        <v>8098800</v>
      </c>
    </row>
    <row r="82" spans="1:7" x14ac:dyDescent="0.4">
      <c r="A82" s="20" t="s">
        <v>239</v>
      </c>
      <c r="B82" s="20">
        <v>3</v>
      </c>
      <c r="C82" s="77" t="s">
        <v>240</v>
      </c>
      <c r="D82" s="21"/>
      <c r="E82" s="21">
        <v>4397089</v>
      </c>
      <c r="F82" s="21">
        <v>34616079</v>
      </c>
      <c r="G82" s="99">
        <f t="shared" si="1"/>
        <v>39013168</v>
      </c>
    </row>
    <row r="83" spans="1:7" x14ac:dyDescent="0.4">
      <c r="A83" s="20" t="s">
        <v>241</v>
      </c>
      <c r="B83" s="20">
        <v>4</v>
      </c>
      <c r="C83" s="77" t="s">
        <v>242</v>
      </c>
      <c r="D83" s="21"/>
      <c r="E83" s="21">
        <v>4395961</v>
      </c>
      <c r="F83" s="21">
        <v>34248500</v>
      </c>
      <c r="G83" s="99">
        <f t="shared" si="1"/>
        <v>38644461</v>
      </c>
    </row>
    <row r="84" spans="1:7" x14ac:dyDescent="0.4">
      <c r="A84" s="20" t="s">
        <v>243</v>
      </c>
      <c r="B84" s="20">
        <v>4</v>
      </c>
      <c r="C84" s="77" t="s">
        <v>244</v>
      </c>
      <c r="D84" s="21"/>
      <c r="E84" s="21"/>
      <c r="F84" s="21">
        <v>171933</v>
      </c>
      <c r="G84" s="99">
        <f t="shared" si="1"/>
        <v>171933</v>
      </c>
    </row>
    <row r="85" spans="1:7" x14ac:dyDescent="0.4">
      <c r="A85" s="20" t="s">
        <v>245</v>
      </c>
      <c r="B85" s="20">
        <v>3</v>
      </c>
      <c r="C85" s="77" t="s">
        <v>246</v>
      </c>
      <c r="D85" s="21"/>
      <c r="E85" s="21">
        <v>52215</v>
      </c>
      <c r="F85" s="21">
        <v>491977</v>
      </c>
      <c r="G85" s="99">
        <f t="shared" si="1"/>
        <v>544192</v>
      </c>
    </row>
    <row r="86" spans="1:7" x14ac:dyDescent="0.4">
      <c r="A86" s="20" t="s">
        <v>247</v>
      </c>
      <c r="B86" s="20">
        <v>2</v>
      </c>
      <c r="C86" s="77" t="s">
        <v>248</v>
      </c>
      <c r="D86" s="21"/>
      <c r="E86" s="21">
        <v>2860</v>
      </c>
      <c r="F86" s="21">
        <v>186363</v>
      </c>
      <c r="G86" s="99">
        <f t="shared" si="1"/>
        <v>189223</v>
      </c>
    </row>
    <row r="87" spans="1:7" x14ac:dyDescent="0.4">
      <c r="A87" s="20" t="s">
        <v>249</v>
      </c>
      <c r="B87" s="20">
        <v>3</v>
      </c>
      <c r="C87" s="77" t="s">
        <v>250</v>
      </c>
      <c r="D87" s="21"/>
      <c r="E87" s="21">
        <v>2372</v>
      </c>
      <c r="F87" s="21"/>
      <c r="G87" s="99">
        <f t="shared" si="1"/>
        <v>2372</v>
      </c>
    </row>
    <row r="88" spans="1:7" x14ac:dyDescent="0.4">
      <c r="A88" s="20" t="s">
        <v>253</v>
      </c>
      <c r="B88" s="20">
        <v>4</v>
      </c>
      <c r="C88" s="77" t="s">
        <v>254</v>
      </c>
      <c r="D88" s="21"/>
      <c r="E88" s="21">
        <v>2372</v>
      </c>
      <c r="F88" s="21"/>
      <c r="G88" s="99">
        <f t="shared" si="1"/>
        <v>2372</v>
      </c>
    </row>
    <row r="89" spans="1:7" x14ac:dyDescent="0.4">
      <c r="A89" s="20" t="s">
        <v>255</v>
      </c>
      <c r="B89" s="20">
        <v>3</v>
      </c>
      <c r="C89" s="77" t="s">
        <v>256</v>
      </c>
      <c r="D89" s="21"/>
      <c r="E89" s="21">
        <v>488</v>
      </c>
      <c r="F89" s="21">
        <v>132614</v>
      </c>
      <c r="G89" s="99">
        <f t="shared" si="1"/>
        <v>133102</v>
      </c>
    </row>
    <row r="90" spans="1:7" x14ac:dyDescent="0.4">
      <c r="A90" s="20" t="s">
        <v>257</v>
      </c>
      <c r="B90" s="20">
        <v>4</v>
      </c>
      <c r="C90" s="77" t="s">
        <v>258</v>
      </c>
      <c r="D90" s="21"/>
      <c r="E90" s="21"/>
      <c r="F90" s="21">
        <v>83794</v>
      </c>
      <c r="G90" s="99">
        <f t="shared" si="1"/>
        <v>83794</v>
      </c>
    </row>
    <row r="91" spans="1:7" x14ac:dyDescent="0.4">
      <c r="A91" s="20" t="s">
        <v>259</v>
      </c>
      <c r="B91" s="20">
        <v>2</v>
      </c>
      <c r="C91" s="77" t="s">
        <v>260</v>
      </c>
      <c r="D91" s="21"/>
      <c r="E91" s="21">
        <v>19545</v>
      </c>
      <c r="F91" s="21">
        <v>1145401</v>
      </c>
      <c r="G91" s="99">
        <f t="shared" si="1"/>
        <v>1164946</v>
      </c>
    </row>
    <row r="92" spans="1:7" x14ac:dyDescent="0.4">
      <c r="A92" s="20" t="s">
        <v>261</v>
      </c>
      <c r="B92" s="20">
        <v>3</v>
      </c>
      <c r="C92" s="77" t="s">
        <v>262</v>
      </c>
      <c r="D92" s="21"/>
      <c r="E92" s="21">
        <v>2855</v>
      </c>
      <c r="F92" s="21">
        <v>760507</v>
      </c>
      <c r="G92" s="99">
        <f t="shared" si="1"/>
        <v>763362</v>
      </c>
    </row>
    <row r="93" spans="1:7" x14ac:dyDescent="0.4">
      <c r="A93" s="20" t="s">
        <v>269</v>
      </c>
      <c r="B93" s="20">
        <v>4</v>
      </c>
      <c r="C93" s="77" t="s">
        <v>270</v>
      </c>
      <c r="D93" s="21"/>
      <c r="E93" s="21"/>
      <c r="F93" s="21">
        <v>1293</v>
      </c>
      <c r="G93" s="99">
        <f t="shared" si="1"/>
        <v>1293</v>
      </c>
    </row>
    <row r="94" spans="1:7" x14ac:dyDescent="0.4">
      <c r="A94" s="20" t="s">
        <v>274</v>
      </c>
      <c r="B94" s="20">
        <v>4</v>
      </c>
      <c r="C94" s="77" t="s">
        <v>275</v>
      </c>
      <c r="D94" s="21"/>
      <c r="E94" s="21"/>
      <c r="F94" s="21">
        <v>3774</v>
      </c>
      <c r="G94" s="99">
        <f t="shared" si="1"/>
        <v>3774</v>
      </c>
    </row>
    <row r="95" spans="1:7" x14ac:dyDescent="0.4">
      <c r="A95" s="20" t="s">
        <v>276</v>
      </c>
      <c r="B95" s="20">
        <v>3</v>
      </c>
      <c r="C95" s="77" t="s">
        <v>277</v>
      </c>
      <c r="D95" s="21"/>
      <c r="E95" s="21">
        <v>3555</v>
      </c>
      <c r="F95" s="21">
        <v>7799</v>
      </c>
      <c r="G95" s="99">
        <f t="shared" si="1"/>
        <v>11354</v>
      </c>
    </row>
    <row r="96" spans="1:7" x14ac:dyDescent="0.4">
      <c r="A96" s="20" t="s">
        <v>278</v>
      </c>
      <c r="B96" s="20">
        <v>3</v>
      </c>
      <c r="C96" s="77" t="s">
        <v>279</v>
      </c>
      <c r="D96" s="21"/>
      <c r="E96" s="21">
        <v>6438</v>
      </c>
      <c r="F96" s="21">
        <v>49201</v>
      </c>
      <c r="G96" s="99">
        <f t="shared" si="1"/>
        <v>55639</v>
      </c>
    </row>
    <row r="97" spans="1:7" x14ac:dyDescent="0.4">
      <c r="A97" s="20" t="s">
        <v>280</v>
      </c>
      <c r="B97" s="20">
        <v>2</v>
      </c>
      <c r="C97" s="77" t="s">
        <v>281</v>
      </c>
      <c r="D97" s="21"/>
      <c r="E97" s="21">
        <v>380876</v>
      </c>
      <c r="F97" s="21">
        <v>5790888</v>
      </c>
      <c r="G97" s="99">
        <f t="shared" si="1"/>
        <v>6171764</v>
      </c>
    </row>
    <row r="98" spans="1:7" x14ac:dyDescent="0.4">
      <c r="A98" s="20" t="s">
        <v>282</v>
      </c>
      <c r="B98" s="20">
        <v>3</v>
      </c>
      <c r="C98" s="77" t="s">
        <v>283</v>
      </c>
      <c r="D98" s="21"/>
      <c r="E98" s="21">
        <v>194884</v>
      </c>
      <c r="F98" s="21">
        <v>944910</v>
      </c>
      <c r="G98" s="99">
        <f t="shared" si="1"/>
        <v>1139794</v>
      </c>
    </row>
    <row r="99" spans="1:7" x14ac:dyDescent="0.4">
      <c r="A99" s="20" t="s">
        <v>284</v>
      </c>
      <c r="B99" s="20">
        <v>4</v>
      </c>
      <c r="C99" s="77" t="s">
        <v>285</v>
      </c>
      <c r="D99" s="21"/>
      <c r="E99" s="21"/>
      <c r="F99" s="21">
        <v>133224</v>
      </c>
      <c r="G99" s="99">
        <f t="shared" si="1"/>
        <v>133224</v>
      </c>
    </row>
    <row r="100" spans="1:7" x14ac:dyDescent="0.4">
      <c r="A100" s="20" t="s">
        <v>286</v>
      </c>
      <c r="B100" s="20">
        <v>4</v>
      </c>
      <c r="C100" s="77" t="s">
        <v>287</v>
      </c>
      <c r="D100" s="21"/>
      <c r="E100" s="21"/>
      <c r="F100" s="21">
        <v>5784</v>
      </c>
      <c r="G100" s="99">
        <f t="shared" si="1"/>
        <v>5784</v>
      </c>
    </row>
    <row r="101" spans="1:7" x14ac:dyDescent="0.4">
      <c r="A101" s="20" t="s">
        <v>288</v>
      </c>
      <c r="B101" s="20">
        <v>4</v>
      </c>
      <c r="C101" s="77" t="s">
        <v>289</v>
      </c>
      <c r="D101" s="21"/>
      <c r="E101" s="21">
        <v>194884</v>
      </c>
      <c r="F101" s="21">
        <v>731922</v>
      </c>
      <c r="G101" s="99">
        <f t="shared" si="1"/>
        <v>926806</v>
      </c>
    </row>
    <row r="102" spans="1:7" x14ac:dyDescent="0.4">
      <c r="A102" s="20" t="s">
        <v>292</v>
      </c>
      <c r="B102" s="20">
        <v>3</v>
      </c>
      <c r="C102" s="77" t="s">
        <v>293</v>
      </c>
      <c r="D102" s="21"/>
      <c r="E102" s="21">
        <v>21076</v>
      </c>
      <c r="F102" s="21">
        <v>646427</v>
      </c>
      <c r="G102" s="99">
        <f t="shared" si="1"/>
        <v>667503</v>
      </c>
    </row>
    <row r="103" spans="1:7" x14ac:dyDescent="0.4">
      <c r="A103" s="20" t="s">
        <v>294</v>
      </c>
      <c r="B103" s="20">
        <v>4</v>
      </c>
      <c r="C103" s="77" t="s">
        <v>295</v>
      </c>
      <c r="D103" s="21"/>
      <c r="E103" s="21">
        <v>1800</v>
      </c>
      <c r="F103" s="21">
        <v>217388</v>
      </c>
      <c r="G103" s="99">
        <f t="shared" si="1"/>
        <v>219188</v>
      </c>
    </row>
    <row r="104" spans="1:7" x14ac:dyDescent="0.4">
      <c r="A104" s="20" t="s">
        <v>296</v>
      </c>
      <c r="B104" s="20">
        <v>4</v>
      </c>
      <c r="C104" s="77" t="s">
        <v>297</v>
      </c>
      <c r="D104" s="21"/>
      <c r="E104" s="21"/>
      <c r="F104" s="21">
        <v>218</v>
      </c>
      <c r="G104" s="99">
        <f t="shared" si="1"/>
        <v>218</v>
      </c>
    </row>
    <row r="105" spans="1:7" x14ac:dyDescent="0.4">
      <c r="A105" s="20" t="s">
        <v>298</v>
      </c>
      <c r="B105" s="20">
        <v>4</v>
      </c>
      <c r="C105" s="77" t="s">
        <v>299</v>
      </c>
      <c r="D105" s="21"/>
      <c r="E105" s="21">
        <v>2285</v>
      </c>
      <c r="F105" s="21">
        <v>15239</v>
      </c>
      <c r="G105" s="99">
        <f t="shared" si="1"/>
        <v>17524</v>
      </c>
    </row>
    <row r="106" spans="1:7" x14ac:dyDescent="0.4">
      <c r="A106" s="20" t="s">
        <v>300</v>
      </c>
      <c r="B106" s="20">
        <v>4</v>
      </c>
      <c r="C106" s="77" t="s">
        <v>301</v>
      </c>
      <c r="D106" s="21"/>
      <c r="E106" s="21">
        <v>1889</v>
      </c>
      <c r="F106" s="21">
        <v>181774</v>
      </c>
      <c r="G106" s="99">
        <f t="shared" si="1"/>
        <v>183663</v>
      </c>
    </row>
    <row r="107" spans="1:7" x14ac:dyDescent="0.4">
      <c r="A107" s="20" t="s">
        <v>302</v>
      </c>
      <c r="B107" s="20">
        <v>4</v>
      </c>
      <c r="C107" s="77" t="s">
        <v>303</v>
      </c>
      <c r="D107" s="21"/>
      <c r="E107" s="21">
        <v>15102</v>
      </c>
      <c r="F107" s="21">
        <v>215529</v>
      </c>
      <c r="G107" s="99">
        <f t="shared" si="1"/>
        <v>230631</v>
      </c>
    </row>
    <row r="108" spans="1:7" x14ac:dyDescent="0.4">
      <c r="A108" s="20" t="s">
        <v>304</v>
      </c>
      <c r="B108" s="20">
        <v>3</v>
      </c>
      <c r="C108" s="77" t="s">
        <v>305</v>
      </c>
      <c r="D108" s="21"/>
      <c r="E108" s="21">
        <v>164916</v>
      </c>
      <c r="F108" s="21">
        <v>4199551</v>
      </c>
      <c r="G108" s="99">
        <f t="shared" si="1"/>
        <v>4364467</v>
      </c>
    </row>
    <row r="109" spans="1:7" x14ac:dyDescent="0.4">
      <c r="A109" s="20" t="s">
        <v>306</v>
      </c>
      <c r="B109" s="20">
        <v>4</v>
      </c>
      <c r="C109" s="77" t="s">
        <v>307</v>
      </c>
      <c r="D109" s="21"/>
      <c r="E109" s="21">
        <v>93825</v>
      </c>
      <c r="F109" s="21">
        <v>35857</v>
      </c>
      <c r="G109" s="99">
        <f t="shared" si="1"/>
        <v>129682</v>
      </c>
    </row>
    <row r="110" spans="1:7" x14ac:dyDescent="0.4">
      <c r="A110" s="20" t="s">
        <v>312</v>
      </c>
      <c r="B110" s="20">
        <v>4</v>
      </c>
      <c r="C110" s="77" t="s">
        <v>313</v>
      </c>
      <c r="D110" s="21"/>
      <c r="E110" s="21">
        <v>1106</v>
      </c>
      <c r="F110" s="21"/>
      <c r="G110" s="99">
        <f t="shared" si="1"/>
        <v>1106</v>
      </c>
    </row>
    <row r="111" spans="1:7" x14ac:dyDescent="0.4">
      <c r="A111" s="20" t="s">
        <v>314</v>
      </c>
      <c r="B111" s="20">
        <v>4</v>
      </c>
      <c r="C111" s="77" t="s">
        <v>315</v>
      </c>
      <c r="D111" s="21"/>
      <c r="E111" s="21"/>
      <c r="F111" s="21">
        <v>35229</v>
      </c>
      <c r="G111" s="99">
        <f t="shared" si="1"/>
        <v>35229</v>
      </c>
    </row>
    <row r="112" spans="1:7" x14ac:dyDescent="0.4">
      <c r="A112" s="20" t="s">
        <v>316</v>
      </c>
      <c r="B112" s="20">
        <v>5</v>
      </c>
      <c r="C112" s="77" t="s">
        <v>317</v>
      </c>
      <c r="D112" s="21"/>
      <c r="E112" s="21"/>
      <c r="F112" s="21">
        <v>35229</v>
      </c>
      <c r="G112" s="99">
        <f t="shared" si="1"/>
        <v>35229</v>
      </c>
    </row>
    <row r="113" spans="1:7" x14ac:dyDescent="0.4">
      <c r="A113" s="20" t="s">
        <v>318</v>
      </c>
      <c r="B113" s="20">
        <v>4</v>
      </c>
      <c r="C113" s="77" t="s">
        <v>319</v>
      </c>
      <c r="D113" s="21"/>
      <c r="E113" s="21">
        <v>69985</v>
      </c>
      <c r="F113" s="21">
        <v>4128465</v>
      </c>
      <c r="G113" s="99">
        <f t="shared" si="1"/>
        <v>4198450</v>
      </c>
    </row>
    <row r="114" spans="1:7" x14ac:dyDescent="0.4">
      <c r="A114" s="20" t="s">
        <v>320</v>
      </c>
      <c r="B114" s="20">
        <v>5</v>
      </c>
      <c r="C114" s="77" t="s">
        <v>321</v>
      </c>
      <c r="D114" s="21"/>
      <c r="E114" s="21">
        <v>3526</v>
      </c>
      <c r="F114" s="21">
        <v>32952</v>
      </c>
      <c r="G114" s="99">
        <f t="shared" si="1"/>
        <v>36478</v>
      </c>
    </row>
    <row r="115" spans="1:7" x14ac:dyDescent="0.4">
      <c r="A115" s="20" t="s">
        <v>322</v>
      </c>
      <c r="B115" s="20">
        <v>5</v>
      </c>
      <c r="C115" s="77" t="s">
        <v>323</v>
      </c>
      <c r="D115" s="21"/>
      <c r="E115" s="21">
        <v>32060</v>
      </c>
      <c r="F115" s="21">
        <v>184886</v>
      </c>
      <c r="G115" s="99">
        <f t="shared" si="1"/>
        <v>216946</v>
      </c>
    </row>
    <row r="116" spans="1:7" x14ac:dyDescent="0.4">
      <c r="A116" s="20" t="s">
        <v>324</v>
      </c>
      <c r="B116" s="20">
        <v>2</v>
      </c>
      <c r="C116" s="77" t="s">
        <v>325</v>
      </c>
      <c r="D116" s="21"/>
      <c r="E116" s="21">
        <v>1093830</v>
      </c>
      <c r="F116" s="21">
        <v>35674575</v>
      </c>
      <c r="G116" s="99">
        <f t="shared" si="1"/>
        <v>36768405</v>
      </c>
    </row>
    <row r="117" spans="1:7" x14ac:dyDescent="0.4">
      <c r="A117" s="20" t="s">
        <v>328</v>
      </c>
      <c r="B117" s="20">
        <v>3</v>
      </c>
      <c r="C117" s="77" t="s">
        <v>329</v>
      </c>
      <c r="D117" s="21"/>
      <c r="E117" s="21">
        <v>7376</v>
      </c>
      <c r="F117" s="21">
        <v>1632495</v>
      </c>
      <c r="G117" s="99">
        <f t="shared" si="1"/>
        <v>1639871</v>
      </c>
    </row>
    <row r="118" spans="1:7" x14ac:dyDescent="0.4">
      <c r="A118" s="20" t="s">
        <v>330</v>
      </c>
      <c r="B118" s="20">
        <v>3</v>
      </c>
      <c r="C118" s="77" t="s">
        <v>331</v>
      </c>
      <c r="D118" s="21"/>
      <c r="E118" s="21">
        <v>149703</v>
      </c>
      <c r="F118" s="21">
        <v>6166718</v>
      </c>
      <c r="G118" s="99">
        <f t="shared" si="1"/>
        <v>6316421</v>
      </c>
    </row>
    <row r="119" spans="1:7" x14ac:dyDescent="0.4">
      <c r="A119" s="20" t="s">
        <v>332</v>
      </c>
      <c r="B119" s="20">
        <v>4</v>
      </c>
      <c r="C119" s="77" t="s">
        <v>333</v>
      </c>
      <c r="D119" s="21"/>
      <c r="E119" s="21">
        <v>21981</v>
      </c>
      <c r="F119" s="21">
        <v>98649</v>
      </c>
      <c r="G119" s="99">
        <f t="shared" si="1"/>
        <v>120630</v>
      </c>
    </row>
    <row r="120" spans="1:7" x14ac:dyDescent="0.4">
      <c r="A120" s="20" t="s">
        <v>336</v>
      </c>
      <c r="B120" s="20">
        <v>5</v>
      </c>
      <c r="C120" s="77" t="s">
        <v>337</v>
      </c>
      <c r="D120" s="21"/>
      <c r="E120" s="21">
        <v>21981</v>
      </c>
      <c r="F120" s="21">
        <v>90147</v>
      </c>
      <c r="G120" s="99">
        <f t="shared" si="1"/>
        <v>112128</v>
      </c>
    </row>
    <row r="121" spans="1:7" x14ac:dyDescent="0.4">
      <c r="A121" s="20" t="s">
        <v>338</v>
      </c>
      <c r="B121" s="20">
        <v>4</v>
      </c>
      <c r="C121" s="77" t="s">
        <v>339</v>
      </c>
      <c r="D121" s="21"/>
      <c r="E121" s="21">
        <v>9541</v>
      </c>
      <c r="F121" s="21">
        <v>1045904</v>
      </c>
      <c r="G121" s="99">
        <f t="shared" si="1"/>
        <v>1055445</v>
      </c>
    </row>
    <row r="122" spans="1:7" x14ac:dyDescent="0.4">
      <c r="A122" s="20" t="s">
        <v>340</v>
      </c>
      <c r="B122" s="20">
        <v>4</v>
      </c>
      <c r="C122" s="77" t="s">
        <v>341</v>
      </c>
      <c r="D122" s="21"/>
      <c r="E122" s="21">
        <v>837</v>
      </c>
      <c r="F122" s="21">
        <v>977837</v>
      </c>
      <c r="G122" s="99">
        <f t="shared" si="1"/>
        <v>978674</v>
      </c>
    </row>
    <row r="123" spans="1:7" x14ac:dyDescent="0.4">
      <c r="A123" s="20" t="s">
        <v>342</v>
      </c>
      <c r="B123" s="20">
        <v>5</v>
      </c>
      <c r="C123" s="77" t="s">
        <v>343</v>
      </c>
      <c r="D123" s="21"/>
      <c r="E123" s="21">
        <v>837</v>
      </c>
      <c r="F123" s="21">
        <v>22917</v>
      </c>
      <c r="G123" s="99">
        <f t="shared" si="1"/>
        <v>23754</v>
      </c>
    </row>
    <row r="124" spans="1:7" x14ac:dyDescent="0.4">
      <c r="A124" s="20" t="s">
        <v>346</v>
      </c>
      <c r="B124" s="20">
        <v>3</v>
      </c>
      <c r="C124" s="77" t="s">
        <v>347</v>
      </c>
      <c r="D124" s="21"/>
      <c r="E124" s="21">
        <v>107796</v>
      </c>
      <c r="F124" s="21">
        <v>1208791</v>
      </c>
      <c r="G124" s="99">
        <f t="shared" si="1"/>
        <v>1316587</v>
      </c>
    </row>
    <row r="125" spans="1:7" x14ac:dyDescent="0.4">
      <c r="A125" s="20" t="s">
        <v>348</v>
      </c>
      <c r="B125" s="20">
        <v>4</v>
      </c>
      <c r="C125" s="77" t="s">
        <v>349</v>
      </c>
      <c r="D125" s="21"/>
      <c r="E125" s="21">
        <v>76192</v>
      </c>
      <c r="F125" s="21">
        <v>591854</v>
      </c>
      <c r="G125" s="99">
        <f t="shared" si="1"/>
        <v>668046</v>
      </c>
    </row>
    <row r="126" spans="1:7" x14ac:dyDescent="0.4">
      <c r="A126" s="20" t="s">
        <v>350</v>
      </c>
      <c r="B126" s="20">
        <v>4</v>
      </c>
      <c r="C126" s="77" t="s">
        <v>351</v>
      </c>
      <c r="D126" s="21"/>
      <c r="E126" s="21">
        <v>31604</v>
      </c>
      <c r="F126" s="21">
        <v>616937</v>
      </c>
      <c r="G126" s="99">
        <f t="shared" si="1"/>
        <v>648541</v>
      </c>
    </row>
    <row r="127" spans="1:7" x14ac:dyDescent="0.4">
      <c r="A127" s="20" t="s">
        <v>354</v>
      </c>
      <c r="B127" s="20">
        <v>2</v>
      </c>
      <c r="C127" s="77" t="s">
        <v>355</v>
      </c>
      <c r="D127" s="21"/>
      <c r="E127" s="21">
        <v>4079484</v>
      </c>
      <c r="F127" s="21">
        <v>37832792</v>
      </c>
      <c r="G127" s="99">
        <f t="shared" si="1"/>
        <v>41912276</v>
      </c>
    </row>
    <row r="128" spans="1:7" x14ac:dyDescent="0.4">
      <c r="A128" s="20" t="s">
        <v>356</v>
      </c>
      <c r="B128" s="20">
        <v>3</v>
      </c>
      <c r="C128" s="77" t="s">
        <v>357</v>
      </c>
      <c r="D128" s="21"/>
      <c r="E128" s="21">
        <v>9921</v>
      </c>
      <c r="F128" s="21">
        <v>1059634</v>
      </c>
      <c r="G128" s="99">
        <f t="shared" si="1"/>
        <v>1069555</v>
      </c>
    </row>
    <row r="129" spans="1:7" x14ac:dyDescent="0.4">
      <c r="A129" s="20" t="s">
        <v>358</v>
      </c>
      <c r="B129" s="20">
        <v>4</v>
      </c>
      <c r="C129" s="77" t="s">
        <v>359</v>
      </c>
      <c r="D129" s="21"/>
      <c r="E129" s="21"/>
      <c r="F129" s="21">
        <v>493330</v>
      </c>
      <c r="G129" s="99">
        <f t="shared" si="1"/>
        <v>493330</v>
      </c>
    </row>
    <row r="130" spans="1:7" x14ac:dyDescent="0.4">
      <c r="A130" s="20" t="s">
        <v>360</v>
      </c>
      <c r="B130" s="20">
        <v>3</v>
      </c>
      <c r="C130" s="77" t="s">
        <v>361</v>
      </c>
      <c r="D130" s="21"/>
      <c r="E130" s="21"/>
      <c r="F130" s="21">
        <v>481</v>
      </c>
      <c r="G130" s="99">
        <f t="shared" si="1"/>
        <v>481</v>
      </c>
    </row>
    <row r="131" spans="1:7" x14ac:dyDescent="0.4">
      <c r="A131" s="20" t="s">
        <v>364</v>
      </c>
      <c r="B131" s="20">
        <v>3</v>
      </c>
      <c r="C131" s="77" t="s">
        <v>365</v>
      </c>
      <c r="D131" s="21"/>
      <c r="E131" s="21">
        <v>123194</v>
      </c>
      <c r="F131" s="21">
        <v>8228796</v>
      </c>
      <c r="G131" s="99">
        <f t="shared" si="1"/>
        <v>8351990</v>
      </c>
    </row>
    <row r="132" spans="1:7" x14ac:dyDescent="0.4">
      <c r="A132" s="20" t="s">
        <v>366</v>
      </c>
      <c r="B132" s="20">
        <v>4</v>
      </c>
      <c r="C132" s="77" t="s">
        <v>367</v>
      </c>
      <c r="D132" s="21"/>
      <c r="E132" s="21">
        <v>89621</v>
      </c>
      <c r="F132" s="21">
        <v>6679738</v>
      </c>
      <c r="G132" s="99">
        <f t="shared" si="1"/>
        <v>6769359</v>
      </c>
    </row>
    <row r="133" spans="1:7" x14ac:dyDescent="0.4">
      <c r="A133" s="20" t="s">
        <v>368</v>
      </c>
      <c r="B133" s="20">
        <v>4</v>
      </c>
      <c r="C133" s="77" t="s">
        <v>369</v>
      </c>
      <c r="D133" s="21"/>
      <c r="E133" s="21">
        <v>27829</v>
      </c>
      <c r="F133" s="21">
        <v>1170741</v>
      </c>
      <c r="G133" s="99">
        <f t="shared" si="1"/>
        <v>1198570</v>
      </c>
    </row>
    <row r="134" spans="1:7" x14ac:dyDescent="0.4">
      <c r="A134" s="20" t="s">
        <v>370</v>
      </c>
      <c r="B134" s="20">
        <v>4</v>
      </c>
      <c r="C134" s="77" t="s">
        <v>371</v>
      </c>
      <c r="D134" s="21"/>
      <c r="E134" s="21">
        <v>5744</v>
      </c>
      <c r="F134" s="21">
        <v>378317</v>
      </c>
      <c r="G134" s="99">
        <f t="shared" si="1"/>
        <v>384061</v>
      </c>
    </row>
    <row r="135" spans="1:7" x14ac:dyDescent="0.4">
      <c r="A135" s="20" t="s">
        <v>372</v>
      </c>
      <c r="B135" s="20">
        <v>3</v>
      </c>
      <c r="C135" s="77" t="s">
        <v>373</v>
      </c>
      <c r="D135" s="21"/>
      <c r="E135" s="21">
        <v>694856</v>
      </c>
      <c r="F135" s="21">
        <v>8961488</v>
      </c>
      <c r="G135" s="99">
        <f t="shared" si="1"/>
        <v>9656344</v>
      </c>
    </row>
    <row r="136" spans="1:7" x14ac:dyDescent="0.4">
      <c r="A136" s="20" t="s">
        <v>374</v>
      </c>
      <c r="B136" s="20">
        <v>4</v>
      </c>
      <c r="C136" s="77" t="s">
        <v>375</v>
      </c>
      <c r="D136" s="21"/>
      <c r="E136" s="21">
        <v>324456</v>
      </c>
      <c r="F136" s="21">
        <v>633779</v>
      </c>
      <c r="G136" s="99">
        <f t="shared" ref="G136:G199" si="2">SUM(D136:F136)</f>
        <v>958235</v>
      </c>
    </row>
    <row r="137" spans="1:7" x14ac:dyDescent="0.4">
      <c r="A137" s="20" t="s">
        <v>376</v>
      </c>
      <c r="B137" s="20">
        <v>5</v>
      </c>
      <c r="C137" s="77" t="s">
        <v>377</v>
      </c>
      <c r="D137" s="21"/>
      <c r="E137" s="21">
        <v>195487</v>
      </c>
      <c r="F137" s="21">
        <v>540946</v>
      </c>
      <c r="G137" s="99">
        <f t="shared" si="2"/>
        <v>736433</v>
      </c>
    </row>
    <row r="138" spans="1:7" x14ac:dyDescent="0.4">
      <c r="A138" s="20" t="s">
        <v>378</v>
      </c>
      <c r="B138" s="20">
        <v>4</v>
      </c>
      <c r="C138" s="77" t="s">
        <v>379</v>
      </c>
      <c r="D138" s="21"/>
      <c r="E138" s="21">
        <v>234804</v>
      </c>
      <c r="F138" s="21">
        <v>1467840</v>
      </c>
      <c r="G138" s="99">
        <f t="shared" si="2"/>
        <v>1702644</v>
      </c>
    </row>
    <row r="139" spans="1:7" x14ac:dyDescent="0.4">
      <c r="A139" s="20" t="s">
        <v>382</v>
      </c>
      <c r="B139" s="20">
        <v>4</v>
      </c>
      <c r="C139" s="77" t="s">
        <v>383</v>
      </c>
      <c r="D139" s="21"/>
      <c r="E139" s="21"/>
      <c r="F139" s="21">
        <v>5955278</v>
      </c>
      <c r="G139" s="99">
        <f t="shared" si="2"/>
        <v>5955278</v>
      </c>
    </row>
    <row r="140" spans="1:7" x14ac:dyDescent="0.4">
      <c r="A140" s="20" t="s">
        <v>384</v>
      </c>
      <c r="B140" s="20">
        <v>5</v>
      </c>
      <c r="C140" s="77" t="s">
        <v>385</v>
      </c>
      <c r="D140" s="21"/>
      <c r="E140" s="21"/>
      <c r="F140" s="21">
        <v>7075</v>
      </c>
      <c r="G140" s="99">
        <f t="shared" si="2"/>
        <v>7075</v>
      </c>
    </row>
    <row r="141" spans="1:7" x14ac:dyDescent="0.4">
      <c r="A141" s="20" t="s">
        <v>386</v>
      </c>
      <c r="B141" s="20">
        <v>4</v>
      </c>
      <c r="C141" s="77" t="s">
        <v>387</v>
      </c>
      <c r="D141" s="21"/>
      <c r="E141" s="21">
        <v>135596</v>
      </c>
      <c r="F141" s="21">
        <v>904591</v>
      </c>
      <c r="G141" s="99">
        <f t="shared" si="2"/>
        <v>1040187</v>
      </c>
    </row>
    <row r="142" spans="1:7" x14ac:dyDescent="0.4">
      <c r="A142" s="20" t="s">
        <v>388</v>
      </c>
      <c r="B142" s="20">
        <v>5</v>
      </c>
      <c r="C142" s="77" t="s">
        <v>389</v>
      </c>
      <c r="D142" s="21"/>
      <c r="E142" s="21">
        <v>12950</v>
      </c>
      <c r="F142" s="21">
        <v>101637</v>
      </c>
      <c r="G142" s="99">
        <f t="shared" si="2"/>
        <v>114587</v>
      </c>
    </row>
    <row r="143" spans="1:7" x14ac:dyDescent="0.4">
      <c r="A143" s="20" t="s">
        <v>394</v>
      </c>
      <c r="B143" s="20">
        <v>3</v>
      </c>
      <c r="C143" s="77" t="s">
        <v>395</v>
      </c>
      <c r="D143" s="21"/>
      <c r="E143" s="21">
        <v>3251513</v>
      </c>
      <c r="F143" s="21">
        <v>19582393</v>
      </c>
      <c r="G143" s="99">
        <f t="shared" si="2"/>
        <v>22833906</v>
      </c>
    </row>
    <row r="144" spans="1:7" x14ac:dyDescent="0.4">
      <c r="A144" s="20" t="s">
        <v>396</v>
      </c>
      <c r="B144" s="20">
        <v>4</v>
      </c>
      <c r="C144" s="77" t="s">
        <v>397</v>
      </c>
      <c r="D144" s="21"/>
      <c r="E144" s="21">
        <v>3041858</v>
      </c>
      <c r="F144" s="21">
        <v>15985550</v>
      </c>
      <c r="G144" s="99">
        <f t="shared" si="2"/>
        <v>19027408</v>
      </c>
    </row>
    <row r="145" spans="1:7" x14ac:dyDescent="0.4">
      <c r="A145" s="20" t="s">
        <v>398</v>
      </c>
      <c r="B145" s="20">
        <v>2</v>
      </c>
      <c r="C145" s="77" t="s">
        <v>399</v>
      </c>
      <c r="D145" s="21"/>
      <c r="E145" s="21">
        <v>428175</v>
      </c>
      <c r="F145" s="21">
        <v>13975341</v>
      </c>
      <c r="G145" s="99">
        <f t="shared" si="2"/>
        <v>14403516</v>
      </c>
    </row>
    <row r="146" spans="1:7" x14ac:dyDescent="0.4">
      <c r="A146" s="20" t="s">
        <v>400</v>
      </c>
      <c r="B146" s="20">
        <v>3</v>
      </c>
      <c r="C146" s="77" t="s">
        <v>401</v>
      </c>
      <c r="D146" s="21"/>
      <c r="E146" s="21"/>
      <c r="F146" s="21">
        <v>3536334</v>
      </c>
      <c r="G146" s="99">
        <f t="shared" si="2"/>
        <v>3536334</v>
      </c>
    </row>
    <row r="147" spans="1:7" x14ac:dyDescent="0.4">
      <c r="A147" s="20" t="s">
        <v>402</v>
      </c>
      <c r="B147" s="20">
        <v>4</v>
      </c>
      <c r="C147" s="77" t="s">
        <v>403</v>
      </c>
      <c r="D147" s="21"/>
      <c r="E147" s="21"/>
      <c r="F147" s="21">
        <v>144686</v>
      </c>
      <c r="G147" s="99">
        <f t="shared" si="2"/>
        <v>144686</v>
      </c>
    </row>
    <row r="148" spans="1:7" x14ac:dyDescent="0.4">
      <c r="A148" s="20" t="s">
        <v>404</v>
      </c>
      <c r="B148" s="20">
        <v>4</v>
      </c>
      <c r="C148" s="77" t="s">
        <v>405</v>
      </c>
      <c r="D148" s="21"/>
      <c r="E148" s="21"/>
      <c r="F148" s="21">
        <v>948</v>
      </c>
      <c r="G148" s="99">
        <f t="shared" si="2"/>
        <v>948</v>
      </c>
    </row>
    <row r="149" spans="1:7" x14ac:dyDescent="0.4">
      <c r="A149" s="20" t="s">
        <v>406</v>
      </c>
      <c r="B149" s="20">
        <v>4</v>
      </c>
      <c r="C149" s="77" t="s">
        <v>407</v>
      </c>
      <c r="D149" s="21"/>
      <c r="E149" s="21"/>
      <c r="F149" s="21">
        <v>858669</v>
      </c>
      <c r="G149" s="99">
        <f t="shared" si="2"/>
        <v>858669</v>
      </c>
    </row>
    <row r="150" spans="1:7" x14ac:dyDescent="0.4">
      <c r="A150" s="20" t="s">
        <v>408</v>
      </c>
      <c r="B150" s="20">
        <v>4</v>
      </c>
      <c r="C150" s="77" t="s">
        <v>409</v>
      </c>
      <c r="D150" s="21"/>
      <c r="E150" s="21"/>
      <c r="F150" s="21">
        <v>5375</v>
      </c>
      <c r="G150" s="99">
        <f t="shared" si="2"/>
        <v>5375</v>
      </c>
    </row>
    <row r="151" spans="1:7" x14ac:dyDescent="0.4">
      <c r="A151" s="20" t="s">
        <v>410</v>
      </c>
      <c r="B151" s="20">
        <v>3</v>
      </c>
      <c r="C151" s="77" t="s">
        <v>411</v>
      </c>
      <c r="D151" s="21"/>
      <c r="E151" s="21">
        <v>405697</v>
      </c>
      <c r="F151" s="21">
        <v>9973377</v>
      </c>
      <c r="G151" s="99">
        <f t="shared" si="2"/>
        <v>10379074</v>
      </c>
    </row>
    <row r="152" spans="1:7" x14ac:dyDescent="0.4">
      <c r="A152" s="20" t="s">
        <v>414</v>
      </c>
      <c r="B152" s="20">
        <v>4</v>
      </c>
      <c r="C152" s="77" t="s">
        <v>415</v>
      </c>
      <c r="D152" s="21"/>
      <c r="E152" s="21">
        <v>353644</v>
      </c>
      <c r="F152" s="21">
        <v>8744988</v>
      </c>
      <c r="G152" s="99">
        <f t="shared" si="2"/>
        <v>9098632</v>
      </c>
    </row>
    <row r="153" spans="1:7" x14ac:dyDescent="0.4">
      <c r="A153" s="20" t="s">
        <v>416</v>
      </c>
      <c r="B153" s="20">
        <v>3</v>
      </c>
      <c r="C153" s="77" t="s">
        <v>417</v>
      </c>
      <c r="D153" s="21"/>
      <c r="E153" s="21"/>
      <c r="F153" s="21">
        <v>3721</v>
      </c>
      <c r="G153" s="99">
        <f t="shared" si="2"/>
        <v>3721</v>
      </c>
    </row>
    <row r="154" spans="1:7" x14ac:dyDescent="0.4">
      <c r="A154" s="20" t="s">
        <v>420</v>
      </c>
      <c r="B154" s="20">
        <v>3</v>
      </c>
      <c r="C154" s="77" t="s">
        <v>421</v>
      </c>
      <c r="D154" s="21"/>
      <c r="E154" s="21">
        <v>7928</v>
      </c>
      <c r="F154" s="21">
        <v>44946</v>
      </c>
      <c r="G154" s="99">
        <f t="shared" si="2"/>
        <v>52874</v>
      </c>
    </row>
    <row r="155" spans="1:7" x14ac:dyDescent="0.4">
      <c r="A155" s="20" t="s">
        <v>422</v>
      </c>
      <c r="B155" s="20">
        <v>3</v>
      </c>
      <c r="C155" s="77" t="s">
        <v>423</v>
      </c>
      <c r="D155" s="21"/>
      <c r="E155" s="21"/>
      <c r="F155" s="21">
        <v>240</v>
      </c>
      <c r="G155" s="99">
        <f t="shared" si="2"/>
        <v>240</v>
      </c>
    </row>
    <row r="156" spans="1:7" x14ac:dyDescent="0.4">
      <c r="A156" s="20" t="s">
        <v>424</v>
      </c>
      <c r="B156" s="20">
        <v>2</v>
      </c>
      <c r="C156" s="77" t="s">
        <v>425</v>
      </c>
      <c r="D156" s="21"/>
      <c r="E156" s="21">
        <v>5008890</v>
      </c>
      <c r="F156" s="21">
        <v>78257122</v>
      </c>
      <c r="G156" s="99">
        <f t="shared" si="2"/>
        <v>83266012</v>
      </c>
    </row>
    <row r="157" spans="1:7" x14ac:dyDescent="0.4">
      <c r="A157" s="20" t="s">
        <v>426</v>
      </c>
      <c r="B157" s="20">
        <v>3</v>
      </c>
      <c r="C157" s="77" t="s">
        <v>427</v>
      </c>
      <c r="D157" s="21"/>
      <c r="E157" s="21">
        <v>758</v>
      </c>
      <c r="F157" s="21">
        <v>582981</v>
      </c>
      <c r="G157" s="99">
        <f t="shared" si="2"/>
        <v>583739</v>
      </c>
    </row>
    <row r="158" spans="1:7" x14ac:dyDescent="0.4">
      <c r="A158" s="20" t="s">
        <v>428</v>
      </c>
      <c r="B158" s="20">
        <v>4</v>
      </c>
      <c r="C158" s="77" t="s">
        <v>429</v>
      </c>
      <c r="D158" s="21"/>
      <c r="E158" s="21">
        <v>758</v>
      </c>
      <c r="F158" s="21">
        <v>542489</v>
      </c>
      <c r="G158" s="99">
        <f t="shared" si="2"/>
        <v>543247</v>
      </c>
    </row>
    <row r="159" spans="1:7" x14ac:dyDescent="0.4">
      <c r="A159" s="20" t="s">
        <v>430</v>
      </c>
      <c r="B159" s="20">
        <v>3</v>
      </c>
      <c r="C159" s="77" t="s">
        <v>431</v>
      </c>
      <c r="D159" s="21"/>
      <c r="E159" s="21"/>
      <c r="F159" s="21">
        <v>21812</v>
      </c>
      <c r="G159" s="99">
        <f t="shared" si="2"/>
        <v>21812</v>
      </c>
    </row>
    <row r="160" spans="1:7" x14ac:dyDescent="0.4">
      <c r="A160" s="20" t="s">
        <v>432</v>
      </c>
      <c r="B160" s="20">
        <v>4</v>
      </c>
      <c r="C160" s="77" t="s">
        <v>433</v>
      </c>
      <c r="D160" s="21"/>
      <c r="E160" s="21"/>
      <c r="F160" s="21">
        <v>10418</v>
      </c>
      <c r="G160" s="99">
        <f t="shared" si="2"/>
        <v>10418</v>
      </c>
    </row>
    <row r="161" spans="1:7" x14ac:dyDescent="0.4">
      <c r="A161" s="20" t="s">
        <v>434</v>
      </c>
      <c r="B161" s="20">
        <v>5</v>
      </c>
      <c r="C161" s="77" t="s">
        <v>435</v>
      </c>
      <c r="D161" s="21"/>
      <c r="E161" s="21"/>
      <c r="F161" s="21">
        <v>3102</v>
      </c>
      <c r="G161" s="99">
        <f t="shared" si="2"/>
        <v>3102</v>
      </c>
    </row>
    <row r="162" spans="1:7" x14ac:dyDescent="0.4">
      <c r="A162" s="20" t="s">
        <v>436</v>
      </c>
      <c r="B162" s="20">
        <v>3</v>
      </c>
      <c r="C162" s="77" t="s">
        <v>437</v>
      </c>
      <c r="D162" s="21"/>
      <c r="E162" s="21">
        <v>3443</v>
      </c>
      <c r="F162" s="21">
        <v>506342</v>
      </c>
      <c r="G162" s="99">
        <f t="shared" si="2"/>
        <v>509785</v>
      </c>
    </row>
    <row r="163" spans="1:7" x14ac:dyDescent="0.4">
      <c r="A163" s="20" t="s">
        <v>438</v>
      </c>
      <c r="B163" s="20">
        <v>4</v>
      </c>
      <c r="C163" s="77" t="s">
        <v>439</v>
      </c>
      <c r="D163" s="21"/>
      <c r="E163" s="21"/>
      <c r="F163" s="21">
        <v>192333</v>
      </c>
      <c r="G163" s="99">
        <f t="shared" si="2"/>
        <v>192333</v>
      </c>
    </row>
    <row r="164" spans="1:7" x14ac:dyDescent="0.4">
      <c r="A164" s="20" t="s">
        <v>440</v>
      </c>
      <c r="B164" s="20">
        <v>4</v>
      </c>
      <c r="C164" s="77" t="s">
        <v>441</v>
      </c>
      <c r="D164" s="21"/>
      <c r="E164" s="21">
        <v>3443</v>
      </c>
      <c r="F164" s="21">
        <v>66151</v>
      </c>
      <c r="G164" s="99">
        <f t="shared" si="2"/>
        <v>69594</v>
      </c>
    </row>
    <row r="165" spans="1:7" x14ac:dyDescent="0.4">
      <c r="A165" s="20" t="s">
        <v>442</v>
      </c>
      <c r="B165" s="20">
        <v>3</v>
      </c>
      <c r="C165" s="77" t="s">
        <v>443</v>
      </c>
      <c r="D165" s="21"/>
      <c r="E165" s="21">
        <v>2504263</v>
      </c>
      <c r="F165" s="21">
        <v>27088158</v>
      </c>
      <c r="G165" s="99">
        <f t="shared" si="2"/>
        <v>29592421</v>
      </c>
    </row>
    <row r="166" spans="1:7" x14ac:dyDescent="0.4">
      <c r="A166" s="20" t="s">
        <v>448</v>
      </c>
      <c r="B166" s="20">
        <v>4</v>
      </c>
      <c r="C166" s="77" t="s">
        <v>449</v>
      </c>
      <c r="D166" s="21"/>
      <c r="E166" s="21">
        <v>2451415</v>
      </c>
      <c r="F166" s="21">
        <v>24988602</v>
      </c>
      <c r="G166" s="99">
        <f t="shared" si="2"/>
        <v>27440017</v>
      </c>
    </row>
    <row r="167" spans="1:7" x14ac:dyDescent="0.4">
      <c r="A167" s="20" t="s">
        <v>450</v>
      </c>
      <c r="B167" s="20">
        <v>4</v>
      </c>
      <c r="C167" s="77" t="s">
        <v>451</v>
      </c>
      <c r="D167" s="21"/>
      <c r="E167" s="21"/>
      <c r="F167" s="21">
        <v>569760</v>
      </c>
      <c r="G167" s="99">
        <f t="shared" si="2"/>
        <v>569760</v>
      </c>
    </row>
    <row r="168" spans="1:7" x14ac:dyDescent="0.4">
      <c r="A168" s="20" t="s">
        <v>452</v>
      </c>
      <c r="B168" s="20">
        <v>3</v>
      </c>
      <c r="C168" s="77" t="s">
        <v>453</v>
      </c>
      <c r="D168" s="21"/>
      <c r="E168" s="21">
        <v>426347</v>
      </c>
      <c r="F168" s="21">
        <v>28219111</v>
      </c>
      <c r="G168" s="99">
        <f t="shared" si="2"/>
        <v>28645458</v>
      </c>
    </row>
    <row r="169" spans="1:7" x14ac:dyDescent="0.4">
      <c r="A169" s="20" t="s">
        <v>454</v>
      </c>
      <c r="B169" s="20">
        <v>4</v>
      </c>
      <c r="C169" s="77" t="s">
        <v>455</v>
      </c>
      <c r="D169" s="21"/>
      <c r="E169" s="21">
        <v>2084</v>
      </c>
      <c r="F169" s="21">
        <v>21384</v>
      </c>
      <c r="G169" s="99">
        <f t="shared" si="2"/>
        <v>23468</v>
      </c>
    </row>
    <row r="170" spans="1:7" x14ac:dyDescent="0.4">
      <c r="A170" s="20" t="s">
        <v>456</v>
      </c>
      <c r="B170" s="20">
        <v>3</v>
      </c>
      <c r="C170" s="77" t="s">
        <v>457</v>
      </c>
      <c r="D170" s="21"/>
      <c r="E170" s="21">
        <v>276040</v>
      </c>
      <c r="F170" s="21">
        <v>3940316</v>
      </c>
      <c r="G170" s="99">
        <f t="shared" si="2"/>
        <v>4216356</v>
      </c>
    </row>
    <row r="171" spans="1:7" x14ac:dyDescent="0.4">
      <c r="A171" s="20" t="s">
        <v>458</v>
      </c>
      <c r="B171" s="20">
        <v>4</v>
      </c>
      <c r="C171" s="77" t="s">
        <v>459</v>
      </c>
      <c r="D171" s="21"/>
      <c r="E171" s="21">
        <v>58289</v>
      </c>
      <c r="F171" s="21">
        <v>455016</v>
      </c>
      <c r="G171" s="99">
        <f t="shared" si="2"/>
        <v>513305</v>
      </c>
    </row>
    <row r="172" spans="1:7" x14ac:dyDescent="0.4">
      <c r="A172" s="20" t="s">
        <v>460</v>
      </c>
      <c r="B172" s="20">
        <v>3</v>
      </c>
      <c r="C172" s="77" t="s">
        <v>461</v>
      </c>
      <c r="D172" s="21"/>
      <c r="E172" s="21">
        <v>22665</v>
      </c>
      <c r="F172" s="21">
        <v>2179765</v>
      </c>
      <c r="G172" s="99">
        <f t="shared" si="2"/>
        <v>2202430</v>
      </c>
    </row>
    <row r="173" spans="1:7" x14ac:dyDescent="0.4">
      <c r="A173" s="20" t="s">
        <v>462</v>
      </c>
      <c r="B173" s="20">
        <v>4</v>
      </c>
      <c r="C173" s="77" t="s">
        <v>463</v>
      </c>
      <c r="D173" s="21"/>
      <c r="E173" s="21">
        <v>14797</v>
      </c>
      <c r="F173" s="21">
        <v>2076621</v>
      </c>
      <c r="G173" s="99">
        <f t="shared" si="2"/>
        <v>2091418</v>
      </c>
    </row>
    <row r="174" spans="1:7" x14ac:dyDescent="0.4">
      <c r="A174" s="20" t="s">
        <v>464</v>
      </c>
      <c r="B174" s="20">
        <v>3</v>
      </c>
      <c r="C174" s="77" t="s">
        <v>465</v>
      </c>
      <c r="D174" s="21"/>
      <c r="E174" s="21">
        <v>1536428</v>
      </c>
      <c r="F174" s="21">
        <v>4147588</v>
      </c>
      <c r="G174" s="99">
        <f t="shared" si="2"/>
        <v>5684016</v>
      </c>
    </row>
    <row r="175" spans="1:7" x14ac:dyDescent="0.4">
      <c r="A175" s="20" t="s">
        <v>466</v>
      </c>
      <c r="B175" s="20">
        <v>3</v>
      </c>
      <c r="C175" s="77" t="s">
        <v>467</v>
      </c>
      <c r="D175" s="21"/>
      <c r="E175" s="21">
        <v>26228</v>
      </c>
      <c r="F175" s="21">
        <v>1342164</v>
      </c>
      <c r="G175" s="99">
        <f t="shared" si="2"/>
        <v>1368392</v>
      </c>
    </row>
    <row r="176" spans="1:7" x14ac:dyDescent="0.4">
      <c r="A176" s="20" t="s">
        <v>468</v>
      </c>
      <c r="B176" s="20">
        <v>3</v>
      </c>
      <c r="C176" s="77" t="s">
        <v>469</v>
      </c>
      <c r="D176" s="21"/>
      <c r="E176" s="21">
        <v>9169</v>
      </c>
      <c r="F176" s="21">
        <v>188564</v>
      </c>
      <c r="G176" s="99">
        <f t="shared" si="2"/>
        <v>197733</v>
      </c>
    </row>
    <row r="177" spans="1:7" x14ac:dyDescent="0.4">
      <c r="A177" s="57" t="s">
        <v>470</v>
      </c>
      <c r="B177" s="57">
        <v>1</v>
      </c>
      <c r="C177" s="74" t="s">
        <v>471</v>
      </c>
      <c r="D177" s="76"/>
      <c r="E177" s="76">
        <v>366872940</v>
      </c>
      <c r="F177" s="76">
        <v>3993321522</v>
      </c>
      <c r="G177" s="76">
        <f t="shared" si="2"/>
        <v>4360194462</v>
      </c>
    </row>
    <row r="178" spans="1:7" x14ac:dyDescent="0.4">
      <c r="A178" s="20" t="s">
        <v>472</v>
      </c>
      <c r="B178" s="20">
        <v>2</v>
      </c>
      <c r="C178" s="77" t="s">
        <v>473</v>
      </c>
      <c r="D178" s="21"/>
      <c r="E178" s="21">
        <v>24970466</v>
      </c>
      <c r="F178" s="21">
        <v>719116835</v>
      </c>
      <c r="G178" s="99">
        <f t="shared" si="2"/>
        <v>744087301</v>
      </c>
    </row>
    <row r="179" spans="1:7" x14ac:dyDescent="0.4">
      <c r="A179" s="20" t="s">
        <v>474</v>
      </c>
      <c r="B179" s="20">
        <v>3</v>
      </c>
      <c r="C179" s="77" t="s">
        <v>475</v>
      </c>
      <c r="D179" s="21"/>
      <c r="E179" s="21">
        <v>3099048</v>
      </c>
      <c r="F179" s="21">
        <v>164696520</v>
      </c>
      <c r="G179" s="99">
        <f t="shared" si="2"/>
        <v>167795568</v>
      </c>
    </row>
    <row r="180" spans="1:7" x14ac:dyDescent="0.4">
      <c r="A180" s="20" t="s">
        <v>476</v>
      </c>
      <c r="B180" s="20">
        <v>4</v>
      </c>
      <c r="C180" s="77" t="s">
        <v>477</v>
      </c>
      <c r="D180" s="21"/>
      <c r="E180" s="21"/>
      <c r="F180" s="21">
        <v>3371</v>
      </c>
      <c r="G180" s="99">
        <f t="shared" si="2"/>
        <v>3371</v>
      </c>
    </row>
    <row r="181" spans="1:7" x14ac:dyDescent="0.4">
      <c r="A181" s="20" t="s">
        <v>478</v>
      </c>
      <c r="B181" s="20">
        <v>4</v>
      </c>
      <c r="C181" s="77" t="s">
        <v>479</v>
      </c>
      <c r="D181" s="21"/>
      <c r="E181" s="21">
        <v>2615938</v>
      </c>
      <c r="F181" s="21">
        <v>159871234</v>
      </c>
      <c r="G181" s="99">
        <f t="shared" si="2"/>
        <v>162487172</v>
      </c>
    </row>
    <row r="182" spans="1:7" x14ac:dyDescent="0.4">
      <c r="A182" s="20" t="s">
        <v>480</v>
      </c>
      <c r="B182" s="20">
        <v>5</v>
      </c>
      <c r="C182" s="77" t="s">
        <v>481</v>
      </c>
      <c r="D182" s="21"/>
      <c r="E182" s="21">
        <v>1640059</v>
      </c>
      <c r="F182" s="21">
        <v>79381540</v>
      </c>
      <c r="G182" s="99">
        <f t="shared" si="2"/>
        <v>81021599</v>
      </c>
    </row>
    <row r="183" spans="1:7" x14ac:dyDescent="0.4">
      <c r="A183" s="20" t="s">
        <v>482</v>
      </c>
      <c r="B183" s="20">
        <v>5</v>
      </c>
      <c r="C183" s="77" t="s">
        <v>483</v>
      </c>
      <c r="D183" s="21"/>
      <c r="E183" s="21">
        <v>975879</v>
      </c>
      <c r="F183" s="21">
        <v>80489694</v>
      </c>
      <c r="G183" s="99">
        <f t="shared" si="2"/>
        <v>81465573</v>
      </c>
    </row>
    <row r="184" spans="1:7" x14ac:dyDescent="0.4">
      <c r="A184" s="20" t="s">
        <v>484</v>
      </c>
      <c r="B184" s="20">
        <v>4</v>
      </c>
      <c r="C184" s="77" t="s">
        <v>485</v>
      </c>
      <c r="D184" s="21"/>
      <c r="E184" s="21">
        <v>453516</v>
      </c>
      <c r="F184" s="21">
        <v>3748614</v>
      </c>
      <c r="G184" s="99">
        <f t="shared" si="2"/>
        <v>4202130</v>
      </c>
    </row>
    <row r="185" spans="1:7" x14ac:dyDescent="0.4">
      <c r="A185" s="20" t="s">
        <v>486</v>
      </c>
      <c r="B185" s="20">
        <v>3</v>
      </c>
      <c r="C185" s="77" t="s">
        <v>487</v>
      </c>
      <c r="D185" s="21"/>
      <c r="E185" s="21">
        <v>17128</v>
      </c>
      <c r="F185" s="21">
        <v>377050</v>
      </c>
      <c r="G185" s="99">
        <f t="shared" si="2"/>
        <v>394178</v>
      </c>
    </row>
    <row r="186" spans="1:7" x14ac:dyDescent="0.4">
      <c r="A186" s="20" t="s">
        <v>490</v>
      </c>
      <c r="B186" s="20">
        <v>3</v>
      </c>
      <c r="C186" s="77" t="s">
        <v>491</v>
      </c>
      <c r="D186" s="21"/>
      <c r="E186" s="21">
        <v>223074</v>
      </c>
      <c r="F186" s="21">
        <v>49398478</v>
      </c>
      <c r="G186" s="99">
        <f t="shared" si="2"/>
        <v>49621552</v>
      </c>
    </row>
    <row r="187" spans="1:7" x14ac:dyDescent="0.4">
      <c r="A187" s="20" t="s">
        <v>492</v>
      </c>
      <c r="B187" s="20">
        <v>4</v>
      </c>
      <c r="C187" s="77" t="s">
        <v>493</v>
      </c>
      <c r="D187" s="21"/>
      <c r="E187" s="21">
        <v>4681</v>
      </c>
      <c r="F187" s="21">
        <v>6526714</v>
      </c>
      <c r="G187" s="99">
        <f t="shared" si="2"/>
        <v>6531395</v>
      </c>
    </row>
    <row r="188" spans="1:7" x14ac:dyDescent="0.4">
      <c r="A188" s="20" t="s">
        <v>494</v>
      </c>
      <c r="B188" s="20">
        <v>5</v>
      </c>
      <c r="C188" s="77" t="s">
        <v>495</v>
      </c>
      <c r="D188" s="21"/>
      <c r="E188" s="21"/>
      <c r="F188" s="21">
        <v>144122</v>
      </c>
      <c r="G188" s="99">
        <f t="shared" si="2"/>
        <v>144122</v>
      </c>
    </row>
    <row r="189" spans="1:7" x14ac:dyDescent="0.4">
      <c r="A189" s="20" t="s">
        <v>496</v>
      </c>
      <c r="B189" s="20">
        <v>5</v>
      </c>
      <c r="C189" s="77" t="s">
        <v>497</v>
      </c>
      <c r="D189" s="21"/>
      <c r="E189" s="21">
        <v>528</v>
      </c>
      <c r="F189" s="21">
        <v>1009449</v>
      </c>
      <c r="G189" s="99">
        <f t="shared" si="2"/>
        <v>1009977</v>
      </c>
    </row>
    <row r="190" spans="1:7" x14ac:dyDescent="0.4">
      <c r="A190" s="20" t="s">
        <v>498</v>
      </c>
      <c r="B190" s="20">
        <v>4</v>
      </c>
      <c r="C190" s="77" t="s">
        <v>499</v>
      </c>
      <c r="D190" s="21"/>
      <c r="E190" s="21">
        <v>218393</v>
      </c>
      <c r="F190" s="21">
        <v>42624417</v>
      </c>
      <c r="G190" s="99">
        <f t="shared" si="2"/>
        <v>42842810</v>
      </c>
    </row>
    <row r="191" spans="1:7" x14ac:dyDescent="0.4">
      <c r="A191" s="20" t="s">
        <v>500</v>
      </c>
      <c r="B191" s="20">
        <v>3</v>
      </c>
      <c r="C191" s="77" t="s">
        <v>501</v>
      </c>
      <c r="D191" s="21"/>
      <c r="E191" s="21">
        <v>7319777</v>
      </c>
      <c r="F191" s="21">
        <v>133266113</v>
      </c>
      <c r="G191" s="99">
        <f t="shared" si="2"/>
        <v>140585890</v>
      </c>
    </row>
    <row r="192" spans="1:7" x14ac:dyDescent="0.4">
      <c r="A192" s="20" t="s">
        <v>502</v>
      </c>
      <c r="B192" s="20">
        <v>4</v>
      </c>
      <c r="C192" s="77" t="s">
        <v>503</v>
      </c>
      <c r="D192" s="21"/>
      <c r="E192" s="21">
        <v>6941593</v>
      </c>
      <c r="F192" s="21">
        <v>115561066</v>
      </c>
      <c r="G192" s="99">
        <f t="shared" si="2"/>
        <v>122502659</v>
      </c>
    </row>
    <row r="193" spans="1:7" x14ac:dyDescent="0.4">
      <c r="A193" s="20" t="s">
        <v>504</v>
      </c>
      <c r="B193" s="20">
        <v>5</v>
      </c>
      <c r="C193" s="77" t="s">
        <v>505</v>
      </c>
      <c r="D193" s="21"/>
      <c r="E193" s="21">
        <v>3642835</v>
      </c>
      <c r="F193" s="21">
        <v>48686549</v>
      </c>
      <c r="G193" s="99">
        <f t="shared" si="2"/>
        <v>52329384</v>
      </c>
    </row>
    <row r="194" spans="1:7" x14ac:dyDescent="0.4">
      <c r="A194" s="20" t="s">
        <v>506</v>
      </c>
      <c r="B194" s="20">
        <v>5</v>
      </c>
      <c r="C194" s="77" t="s">
        <v>507</v>
      </c>
      <c r="D194" s="21"/>
      <c r="E194" s="21">
        <v>389343</v>
      </c>
      <c r="F194" s="21">
        <v>3940415</v>
      </c>
      <c r="G194" s="99">
        <f t="shared" si="2"/>
        <v>4329758</v>
      </c>
    </row>
    <row r="195" spans="1:7" x14ac:dyDescent="0.4">
      <c r="A195" s="20" t="s">
        <v>508</v>
      </c>
      <c r="B195" s="20">
        <v>4</v>
      </c>
      <c r="C195" s="77" t="s">
        <v>509</v>
      </c>
      <c r="D195" s="21"/>
      <c r="E195" s="21"/>
      <c r="F195" s="21">
        <v>782523</v>
      </c>
      <c r="G195" s="99">
        <f t="shared" si="2"/>
        <v>782523</v>
      </c>
    </row>
    <row r="196" spans="1:7" x14ac:dyDescent="0.4">
      <c r="A196" s="20" t="s">
        <v>510</v>
      </c>
      <c r="B196" s="20">
        <v>3</v>
      </c>
      <c r="C196" s="77" t="s">
        <v>511</v>
      </c>
      <c r="D196" s="21"/>
      <c r="E196" s="21">
        <v>28735</v>
      </c>
      <c r="F196" s="21">
        <v>4773612</v>
      </c>
      <c r="G196" s="99">
        <f t="shared" si="2"/>
        <v>4802347</v>
      </c>
    </row>
    <row r="197" spans="1:7" x14ac:dyDescent="0.4">
      <c r="A197" s="20" t="s">
        <v>512</v>
      </c>
      <c r="B197" s="20">
        <v>4</v>
      </c>
      <c r="C197" s="77" t="s">
        <v>513</v>
      </c>
      <c r="D197" s="21"/>
      <c r="E197" s="21"/>
      <c r="F197" s="21">
        <v>39065</v>
      </c>
      <c r="G197" s="99">
        <f t="shared" si="2"/>
        <v>39065</v>
      </c>
    </row>
    <row r="198" spans="1:7" x14ac:dyDescent="0.4">
      <c r="A198" s="20" t="s">
        <v>518</v>
      </c>
      <c r="B198" s="20">
        <v>4</v>
      </c>
      <c r="C198" s="77" t="s">
        <v>519</v>
      </c>
      <c r="D198" s="21"/>
      <c r="E198" s="21"/>
      <c r="F198" s="21">
        <v>284669</v>
      </c>
      <c r="G198" s="99">
        <f t="shared" si="2"/>
        <v>284669</v>
      </c>
    </row>
    <row r="199" spans="1:7" x14ac:dyDescent="0.4">
      <c r="A199" s="20" t="s">
        <v>520</v>
      </c>
      <c r="B199" s="20">
        <v>4</v>
      </c>
      <c r="C199" s="77" t="s">
        <v>521</v>
      </c>
      <c r="D199" s="21"/>
      <c r="E199" s="21"/>
      <c r="F199" s="21">
        <v>212778</v>
      </c>
      <c r="G199" s="99">
        <f t="shared" si="2"/>
        <v>212778</v>
      </c>
    </row>
    <row r="200" spans="1:7" x14ac:dyDescent="0.4">
      <c r="A200" s="20" t="s">
        <v>524</v>
      </c>
      <c r="B200" s="20">
        <v>3</v>
      </c>
      <c r="C200" s="77" t="s">
        <v>525</v>
      </c>
      <c r="D200" s="21"/>
      <c r="E200" s="21">
        <v>22527</v>
      </c>
      <c r="F200" s="21">
        <v>253658</v>
      </c>
      <c r="G200" s="99">
        <f t="shared" ref="G200:G263" si="3">SUM(D200:F200)</f>
        <v>276185</v>
      </c>
    </row>
    <row r="201" spans="1:7" x14ac:dyDescent="0.4">
      <c r="A201" s="20" t="s">
        <v>528</v>
      </c>
      <c r="B201" s="20">
        <v>4</v>
      </c>
      <c r="C201" s="77" t="s">
        <v>529</v>
      </c>
      <c r="D201" s="21"/>
      <c r="E201" s="21">
        <v>17179</v>
      </c>
      <c r="F201" s="21">
        <v>159635</v>
      </c>
      <c r="G201" s="99">
        <f t="shared" si="3"/>
        <v>176814</v>
      </c>
    </row>
    <row r="202" spans="1:7" x14ac:dyDescent="0.4">
      <c r="A202" s="20" t="s">
        <v>530</v>
      </c>
      <c r="B202" s="20">
        <v>4</v>
      </c>
      <c r="C202" s="77" t="s">
        <v>531</v>
      </c>
      <c r="D202" s="21"/>
      <c r="E202" s="21">
        <v>5088</v>
      </c>
      <c r="F202" s="21">
        <v>93505</v>
      </c>
      <c r="G202" s="99">
        <f t="shared" si="3"/>
        <v>98593</v>
      </c>
    </row>
    <row r="203" spans="1:7" x14ac:dyDescent="0.4">
      <c r="A203" s="20" t="s">
        <v>532</v>
      </c>
      <c r="B203" s="20">
        <v>3</v>
      </c>
      <c r="C203" s="77" t="s">
        <v>533</v>
      </c>
      <c r="D203" s="21"/>
      <c r="E203" s="21">
        <v>2673</v>
      </c>
      <c r="F203" s="21">
        <v>2670384</v>
      </c>
      <c r="G203" s="99">
        <f t="shared" si="3"/>
        <v>2673057</v>
      </c>
    </row>
    <row r="204" spans="1:7" x14ac:dyDescent="0.4">
      <c r="A204" s="20" t="s">
        <v>534</v>
      </c>
      <c r="B204" s="20">
        <v>3</v>
      </c>
      <c r="C204" s="77" t="s">
        <v>535</v>
      </c>
      <c r="D204" s="21"/>
      <c r="E204" s="21"/>
      <c r="F204" s="21">
        <v>382306</v>
      </c>
      <c r="G204" s="99">
        <f t="shared" si="3"/>
        <v>382306</v>
      </c>
    </row>
    <row r="205" spans="1:7" x14ac:dyDescent="0.4">
      <c r="A205" s="20" t="s">
        <v>536</v>
      </c>
      <c r="B205" s="20">
        <v>3</v>
      </c>
      <c r="C205" s="77" t="s">
        <v>537</v>
      </c>
      <c r="D205" s="21"/>
      <c r="E205" s="21">
        <v>14917</v>
      </c>
      <c r="F205" s="21">
        <v>1141399</v>
      </c>
      <c r="G205" s="99">
        <f t="shared" si="3"/>
        <v>1156316</v>
      </c>
    </row>
    <row r="206" spans="1:7" x14ac:dyDescent="0.4">
      <c r="A206" s="20" t="s">
        <v>538</v>
      </c>
      <c r="B206" s="20">
        <v>3</v>
      </c>
      <c r="C206" s="77" t="s">
        <v>539</v>
      </c>
      <c r="D206" s="21"/>
      <c r="E206" s="21">
        <v>311153</v>
      </c>
      <c r="F206" s="21">
        <v>20417626</v>
      </c>
      <c r="G206" s="99">
        <f t="shared" si="3"/>
        <v>20728779</v>
      </c>
    </row>
    <row r="207" spans="1:7" x14ac:dyDescent="0.4">
      <c r="A207" s="20" t="s">
        <v>540</v>
      </c>
      <c r="B207" s="20">
        <v>4</v>
      </c>
      <c r="C207" s="77" t="s">
        <v>541</v>
      </c>
      <c r="D207" s="21"/>
      <c r="E207" s="21">
        <v>63743</v>
      </c>
      <c r="F207" s="21">
        <v>15671573</v>
      </c>
      <c r="G207" s="99">
        <f t="shared" si="3"/>
        <v>15735316</v>
      </c>
    </row>
    <row r="208" spans="1:7" x14ac:dyDescent="0.4">
      <c r="A208" s="20" t="s">
        <v>542</v>
      </c>
      <c r="B208" s="20">
        <v>4</v>
      </c>
      <c r="C208" s="77" t="s">
        <v>543</v>
      </c>
      <c r="D208" s="21"/>
      <c r="E208" s="21"/>
      <c r="F208" s="21">
        <v>3806652</v>
      </c>
      <c r="G208" s="99">
        <f t="shared" si="3"/>
        <v>3806652</v>
      </c>
    </row>
    <row r="209" spans="1:7" x14ac:dyDescent="0.4">
      <c r="A209" s="20" t="s">
        <v>544</v>
      </c>
      <c r="B209" s="20">
        <v>3</v>
      </c>
      <c r="C209" s="77" t="s">
        <v>545</v>
      </c>
      <c r="D209" s="21"/>
      <c r="E209" s="21">
        <v>1109125</v>
      </c>
      <c r="F209" s="21">
        <v>23643096</v>
      </c>
      <c r="G209" s="99">
        <f t="shared" si="3"/>
        <v>24752221</v>
      </c>
    </row>
    <row r="210" spans="1:7" x14ac:dyDescent="0.4">
      <c r="A210" s="20" t="s">
        <v>546</v>
      </c>
      <c r="B210" s="20">
        <v>4</v>
      </c>
      <c r="C210" s="77" t="s">
        <v>547</v>
      </c>
      <c r="D210" s="21"/>
      <c r="E210" s="21">
        <v>20647</v>
      </c>
      <c r="F210" s="21">
        <v>358036</v>
      </c>
      <c r="G210" s="99">
        <f t="shared" si="3"/>
        <v>378683</v>
      </c>
    </row>
    <row r="211" spans="1:7" x14ac:dyDescent="0.4">
      <c r="A211" s="20" t="s">
        <v>548</v>
      </c>
      <c r="B211" s="20">
        <v>4</v>
      </c>
      <c r="C211" s="77" t="s">
        <v>549</v>
      </c>
      <c r="D211" s="21"/>
      <c r="E211" s="21"/>
      <c r="F211" s="21">
        <v>137079</v>
      </c>
      <c r="G211" s="99">
        <f t="shared" si="3"/>
        <v>137079</v>
      </c>
    </row>
    <row r="212" spans="1:7" x14ac:dyDescent="0.4">
      <c r="A212" s="20" t="s">
        <v>550</v>
      </c>
      <c r="B212" s="20">
        <v>4</v>
      </c>
      <c r="C212" s="77" t="s">
        <v>551</v>
      </c>
      <c r="D212" s="21"/>
      <c r="E212" s="21">
        <v>637544</v>
      </c>
      <c r="F212" s="21">
        <v>2916822</v>
      </c>
      <c r="G212" s="99">
        <f t="shared" si="3"/>
        <v>3554366</v>
      </c>
    </row>
    <row r="213" spans="1:7" x14ac:dyDescent="0.4">
      <c r="A213" s="20" t="s">
        <v>552</v>
      </c>
      <c r="B213" s="20">
        <v>3</v>
      </c>
      <c r="C213" s="77" t="s">
        <v>553</v>
      </c>
      <c r="D213" s="21"/>
      <c r="E213" s="21">
        <v>5261528</v>
      </c>
      <c r="F213" s="21">
        <v>80610377</v>
      </c>
      <c r="G213" s="99">
        <f t="shared" si="3"/>
        <v>85871905</v>
      </c>
    </row>
    <row r="214" spans="1:7" x14ac:dyDescent="0.4">
      <c r="A214" s="20" t="s">
        <v>554</v>
      </c>
      <c r="B214" s="20">
        <v>4</v>
      </c>
      <c r="C214" s="77" t="s">
        <v>555</v>
      </c>
      <c r="D214" s="21"/>
      <c r="E214" s="21">
        <v>1883224</v>
      </c>
      <c r="F214" s="21">
        <v>33748881</v>
      </c>
      <c r="G214" s="99">
        <f t="shared" si="3"/>
        <v>35632105</v>
      </c>
    </row>
    <row r="215" spans="1:7" x14ac:dyDescent="0.4">
      <c r="A215" s="20" t="s">
        <v>556</v>
      </c>
      <c r="B215" s="20">
        <v>4</v>
      </c>
      <c r="C215" s="77" t="s">
        <v>557</v>
      </c>
      <c r="D215" s="21"/>
      <c r="E215" s="21">
        <v>2939312</v>
      </c>
      <c r="F215" s="21">
        <v>20664843</v>
      </c>
      <c r="G215" s="99">
        <f t="shared" si="3"/>
        <v>23604155</v>
      </c>
    </row>
    <row r="216" spans="1:7" x14ac:dyDescent="0.4">
      <c r="A216" s="20" t="s">
        <v>558</v>
      </c>
      <c r="B216" s="20">
        <v>3</v>
      </c>
      <c r="C216" s="77" t="s">
        <v>559</v>
      </c>
      <c r="D216" s="21"/>
      <c r="E216" s="21">
        <v>586585</v>
      </c>
      <c r="F216" s="21">
        <v>33913100</v>
      </c>
      <c r="G216" s="99">
        <f t="shared" si="3"/>
        <v>34499685</v>
      </c>
    </row>
    <row r="217" spans="1:7" x14ac:dyDescent="0.4">
      <c r="A217" s="20" t="s">
        <v>560</v>
      </c>
      <c r="B217" s="20">
        <v>4</v>
      </c>
      <c r="C217" s="77" t="s">
        <v>561</v>
      </c>
      <c r="D217" s="21"/>
      <c r="E217" s="21"/>
      <c r="F217" s="21">
        <v>4125865</v>
      </c>
      <c r="G217" s="99">
        <f t="shared" si="3"/>
        <v>4125865</v>
      </c>
    </row>
    <row r="218" spans="1:7" x14ac:dyDescent="0.4">
      <c r="A218" s="20" t="s">
        <v>562</v>
      </c>
      <c r="B218" s="20">
        <v>4</v>
      </c>
      <c r="C218" s="77" t="s">
        <v>563</v>
      </c>
      <c r="D218" s="21"/>
      <c r="E218" s="21">
        <v>456976</v>
      </c>
      <c r="F218" s="21">
        <v>16274091</v>
      </c>
      <c r="G218" s="99">
        <f t="shared" si="3"/>
        <v>16731067</v>
      </c>
    </row>
    <row r="219" spans="1:7" x14ac:dyDescent="0.4">
      <c r="A219" s="20" t="s">
        <v>564</v>
      </c>
      <c r="B219" s="20">
        <v>3</v>
      </c>
      <c r="C219" s="77" t="s">
        <v>565</v>
      </c>
      <c r="D219" s="21"/>
      <c r="E219" s="21">
        <v>1726519</v>
      </c>
      <c r="F219" s="21">
        <v>25036164</v>
      </c>
      <c r="G219" s="99">
        <f t="shared" si="3"/>
        <v>26762683</v>
      </c>
    </row>
    <row r="220" spans="1:7" x14ac:dyDescent="0.4">
      <c r="A220" s="20" t="s">
        <v>566</v>
      </c>
      <c r="B220" s="20">
        <v>4</v>
      </c>
      <c r="C220" s="77" t="s">
        <v>567</v>
      </c>
      <c r="D220" s="21"/>
      <c r="E220" s="21">
        <v>609555</v>
      </c>
      <c r="F220" s="21">
        <v>9274435</v>
      </c>
      <c r="G220" s="99">
        <f t="shared" si="3"/>
        <v>9883990</v>
      </c>
    </row>
    <row r="221" spans="1:7" x14ac:dyDescent="0.4">
      <c r="A221" s="20" t="s">
        <v>568</v>
      </c>
      <c r="B221" s="20">
        <v>4</v>
      </c>
      <c r="C221" s="77" t="s">
        <v>569</v>
      </c>
      <c r="D221" s="21"/>
      <c r="E221" s="21">
        <v>685063</v>
      </c>
      <c r="F221" s="21">
        <v>10577603</v>
      </c>
      <c r="G221" s="99">
        <f t="shared" si="3"/>
        <v>11262666</v>
      </c>
    </row>
    <row r="222" spans="1:7" x14ac:dyDescent="0.4">
      <c r="A222" s="20" t="s">
        <v>570</v>
      </c>
      <c r="B222" s="20">
        <v>3</v>
      </c>
      <c r="C222" s="77" t="s">
        <v>571</v>
      </c>
      <c r="D222" s="21"/>
      <c r="E222" s="21"/>
      <c r="F222" s="21">
        <v>52613034</v>
      </c>
      <c r="G222" s="99">
        <f t="shared" si="3"/>
        <v>52613034</v>
      </c>
    </row>
    <row r="223" spans="1:7" x14ac:dyDescent="0.4">
      <c r="A223" s="20" t="s">
        <v>572</v>
      </c>
      <c r="B223" s="20">
        <v>4</v>
      </c>
      <c r="C223" s="77" t="s">
        <v>573</v>
      </c>
      <c r="D223" s="21"/>
      <c r="E223" s="21"/>
      <c r="F223" s="21">
        <v>37665962</v>
      </c>
      <c r="G223" s="99">
        <f t="shared" si="3"/>
        <v>37665962</v>
      </c>
    </row>
    <row r="224" spans="1:7" x14ac:dyDescent="0.4">
      <c r="A224" s="20" t="s">
        <v>574</v>
      </c>
      <c r="B224" s="20">
        <v>2</v>
      </c>
      <c r="C224" s="77" t="s">
        <v>575</v>
      </c>
      <c r="D224" s="21"/>
      <c r="E224" s="21">
        <v>88555519</v>
      </c>
      <c r="F224" s="21">
        <v>472872635</v>
      </c>
      <c r="G224" s="99">
        <f t="shared" si="3"/>
        <v>561428154</v>
      </c>
    </row>
    <row r="225" spans="1:7" x14ac:dyDescent="0.4">
      <c r="A225" s="20" t="s">
        <v>576</v>
      </c>
      <c r="B225" s="20">
        <v>3</v>
      </c>
      <c r="C225" s="77" t="s">
        <v>577</v>
      </c>
      <c r="D225" s="21"/>
      <c r="E225" s="21">
        <v>33826722</v>
      </c>
      <c r="F225" s="21">
        <v>41740920</v>
      </c>
      <c r="G225" s="99">
        <f t="shared" si="3"/>
        <v>75567642</v>
      </c>
    </row>
    <row r="226" spans="1:7" x14ac:dyDescent="0.4">
      <c r="A226" s="20" t="s">
        <v>578</v>
      </c>
      <c r="B226" s="20">
        <v>4</v>
      </c>
      <c r="C226" s="77" t="s">
        <v>579</v>
      </c>
      <c r="D226" s="21"/>
      <c r="E226" s="21">
        <v>135897</v>
      </c>
      <c r="F226" s="21">
        <v>2930022</v>
      </c>
      <c r="G226" s="99">
        <f t="shared" si="3"/>
        <v>3065919</v>
      </c>
    </row>
    <row r="227" spans="1:7" x14ac:dyDescent="0.4">
      <c r="A227" s="20" t="s">
        <v>580</v>
      </c>
      <c r="B227" s="20">
        <v>4</v>
      </c>
      <c r="C227" s="77" t="s">
        <v>581</v>
      </c>
      <c r="D227" s="21"/>
      <c r="E227" s="21">
        <v>12044258</v>
      </c>
      <c r="F227" s="21">
        <v>13162315</v>
      </c>
      <c r="G227" s="99">
        <f t="shared" si="3"/>
        <v>25206573</v>
      </c>
    </row>
    <row r="228" spans="1:7" x14ac:dyDescent="0.4">
      <c r="A228" s="20" t="s">
        <v>582</v>
      </c>
      <c r="B228" s="20">
        <v>4</v>
      </c>
      <c r="C228" s="77" t="s">
        <v>583</v>
      </c>
      <c r="D228" s="21"/>
      <c r="E228" s="21">
        <v>3238</v>
      </c>
      <c r="F228" s="21">
        <v>62060</v>
      </c>
      <c r="G228" s="99">
        <f t="shared" si="3"/>
        <v>65298</v>
      </c>
    </row>
    <row r="229" spans="1:7" x14ac:dyDescent="0.4">
      <c r="A229" s="20" t="s">
        <v>584</v>
      </c>
      <c r="B229" s="20">
        <v>3</v>
      </c>
      <c r="C229" s="77" t="s">
        <v>585</v>
      </c>
      <c r="D229" s="21"/>
      <c r="E229" s="21">
        <v>4261733</v>
      </c>
      <c r="F229" s="21">
        <v>47968210</v>
      </c>
      <c r="G229" s="99">
        <f t="shared" si="3"/>
        <v>52229943</v>
      </c>
    </row>
    <row r="230" spans="1:7" x14ac:dyDescent="0.4">
      <c r="A230" s="20" t="s">
        <v>586</v>
      </c>
      <c r="B230" s="20">
        <v>4</v>
      </c>
      <c r="C230" s="77" t="s">
        <v>587</v>
      </c>
      <c r="D230" s="21"/>
      <c r="E230" s="21">
        <v>190343</v>
      </c>
      <c r="F230" s="21">
        <v>6058487</v>
      </c>
      <c r="G230" s="99">
        <f t="shared" si="3"/>
        <v>6248830</v>
      </c>
    </row>
    <row r="231" spans="1:7" x14ac:dyDescent="0.4">
      <c r="A231" s="20" t="s">
        <v>588</v>
      </c>
      <c r="B231" s="20">
        <v>4</v>
      </c>
      <c r="C231" s="77" t="s">
        <v>589</v>
      </c>
      <c r="D231" s="21"/>
      <c r="E231" s="21">
        <v>3916262</v>
      </c>
      <c r="F231" s="21">
        <v>28180009</v>
      </c>
      <c r="G231" s="99">
        <f t="shared" si="3"/>
        <v>32096271</v>
      </c>
    </row>
    <row r="232" spans="1:7" x14ac:dyDescent="0.4">
      <c r="A232" s="20" t="s">
        <v>590</v>
      </c>
      <c r="B232" s="20">
        <v>3</v>
      </c>
      <c r="C232" s="77" t="s">
        <v>591</v>
      </c>
      <c r="D232" s="21"/>
      <c r="E232" s="21">
        <v>373931</v>
      </c>
      <c r="F232" s="21">
        <v>4347724</v>
      </c>
      <c r="G232" s="99">
        <f t="shared" si="3"/>
        <v>4721655</v>
      </c>
    </row>
    <row r="233" spans="1:7" x14ac:dyDescent="0.4">
      <c r="A233" s="20" t="s">
        <v>592</v>
      </c>
      <c r="B233" s="20">
        <v>4</v>
      </c>
      <c r="C233" s="77" t="s">
        <v>593</v>
      </c>
      <c r="D233" s="21"/>
      <c r="E233" s="21">
        <v>13912</v>
      </c>
      <c r="F233" s="21">
        <v>169410</v>
      </c>
      <c r="G233" s="99">
        <f t="shared" si="3"/>
        <v>183322</v>
      </c>
    </row>
    <row r="234" spans="1:7" x14ac:dyDescent="0.4">
      <c r="A234" s="20" t="s">
        <v>594</v>
      </c>
      <c r="B234" s="20">
        <v>4</v>
      </c>
      <c r="C234" s="77" t="s">
        <v>595</v>
      </c>
      <c r="D234" s="21"/>
      <c r="E234" s="21">
        <v>2265</v>
      </c>
      <c r="F234" s="21">
        <v>167004</v>
      </c>
      <c r="G234" s="99">
        <f t="shared" si="3"/>
        <v>169269</v>
      </c>
    </row>
    <row r="235" spans="1:7" x14ac:dyDescent="0.4">
      <c r="A235" s="20" t="s">
        <v>596</v>
      </c>
      <c r="B235" s="20">
        <v>3</v>
      </c>
      <c r="C235" s="77" t="s">
        <v>597</v>
      </c>
      <c r="D235" s="21"/>
      <c r="E235" s="21">
        <v>192448</v>
      </c>
      <c r="F235" s="21">
        <v>286850</v>
      </c>
      <c r="G235" s="99">
        <f t="shared" si="3"/>
        <v>479298</v>
      </c>
    </row>
    <row r="236" spans="1:7" x14ac:dyDescent="0.4">
      <c r="A236" s="20" t="s">
        <v>598</v>
      </c>
      <c r="B236" s="20">
        <v>3</v>
      </c>
      <c r="C236" s="77" t="s">
        <v>599</v>
      </c>
      <c r="D236" s="21"/>
      <c r="E236" s="21">
        <v>990729</v>
      </c>
      <c r="F236" s="21">
        <v>8853804</v>
      </c>
      <c r="G236" s="99">
        <f t="shared" si="3"/>
        <v>9844533</v>
      </c>
    </row>
    <row r="237" spans="1:7" x14ac:dyDescent="0.4">
      <c r="A237" s="20" t="s">
        <v>600</v>
      </c>
      <c r="B237" s="20">
        <v>4</v>
      </c>
      <c r="C237" s="77" t="s">
        <v>601</v>
      </c>
      <c r="D237" s="21"/>
      <c r="E237" s="21">
        <v>8326</v>
      </c>
      <c r="F237" s="21">
        <v>7455161</v>
      </c>
      <c r="G237" s="99">
        <f t="shared" si="3"/>
        <v>7463487</v>
      </c>
    </row>
    <row r="238" spans="1:7" x14ac:dyDescent="0.4">
      <c r="A238" s="20" t="s">
        <v>602</v>
      </c>
      <c r="B238" s="20">
        <v>4</v>
      </c>
      <c r="C238" s="77" t="s">
        <v>603</v>
      </c>
      <c r="D238" s="21"/>
      <c r="E238" s="21">
        <v>982403</v>
      </c>
      <c r="F238" s="21">
        <v>1398643</v>
      </c>
      <c r="G238" s="99">
        <f t="shared" si="3"/>
        <v>2381046</v>
      </c>
    </row>
    <row r="239" spans="1:7" x14ac:dyDescent="0.4">
      <c r="A239" s="20" t="s">
        <v>604</v>
      </c>
      <c r="B239" s="20">
        <v>3</v>
      </c>
      <c r="C239" s="77" t="s">
        <v>605</v>
      </c>
      <c r="D239" s="21"/>
      <c r="E239" s="21">
        <v>323748</v>
      </c>
      <c r="F239" s="21">
        <v>2816684</v>
      </c>
      <c r="G239" s="99">
        <f t="shared" si="3"/>
        <v>3140432</v>
      </c>
    </row>
    <row r="240" spans="1:7" x14ac:dyDescent="0.4">
      <c r="A240" s="20" t="s">
        <v>606</v>
      </c>
      <c r="B240" s="20">
        <v>4</v>
      </c>
      <c r="C240" s="77" t="s">
        <v>607</v>
      </c>
      <c r="D240" s="21"/>
      <c r="E240" s="21">
        <v>642</v>
      </c>
      <c r="F240" s="21">
        <v>672642</v>
      </c>
      <c r="G240" s="99">
        <f t="shared" si="3"/>
        <v>673284</v>
      </c>
    </row>
    <row r="241" spans="1:7" x14ac:dyDescent="0.4">
      <c r="A241" s="20" t="s">
        <v>608</v>
      </c>
      <c r="B241" s="20">
        <v>4</v>
      </c>
      <c r="C241" s="77" t="s">
        <v>609</v>
      </c>
      <c r="D241" s="21"/>
      <c r="E241" s="21">
        <v>321262</v>
      </c>
      <c r="F241" s="21">
        <v>274954</v>
      </c>
      <c r="G241" s="99">
        <f t="shared" si="3"/>
        <v>596216</v>
      </c>
    </row>
    <row r="242" spans="1:7" x14ac:dyDescent="0.4">
      <c r="A242" s="20" t="s">
        <v>610</v>
      </c>
      <c r="B242" s="20">
        <v>3</v>
      </c>
      <c r="C242" s="77" t="s">
        <v>611</v>
      </c>
      <c r="D242" s="21"/>
      <c r="E242" s="21">
        <v>381656</v>
      </c>
      <c r="F242" s="21">
        <v>4901975</v>
      </c>
      <c r="G242" s="99">
        <f t="shared" si="3"/>
        <v>5283631</v>
      </c>
    </row>
    <row r="243" spans="1:7" x14ac:dyDescent="0.4">
      <c r="A243" s="20" t="s">
        <v>612</v>
      </c>
      <c r="B243" s="20">
        <v>3</v>
      </c>
      <c r="C243" s="77" t="s">
        <v>613</v>
      </c>
      <c r="D243" s="21"/>
      <c r="E243" s="21">
        <v>2397511</v>
      </c>
      <c r="F243" s="21">
        <v>26775032</v>
      </c>
      <c r="G243" s="99">
        <f t="shared" si="3"/>
        <v>29172543</v>
      </c>
    </row>
    <row r="244" spans="1:7" x14ac:dyDescent="0.4">
      <c r="A244" s="20" t="s">
        <v>614</v>
      </c>
      <c r="B244" s="20">
        <v>3</v>
      </c>
      <c r="C244" s="77" t="s">
        <v>615</v>
      </c>
      <c r="D244" s="21"/>
      <c r="E244" s="21">
        <v>28625</v>
      </c>
      <c r="F244" s="21">
        <v>5591888</v>
      </c>
      <c r="G244" s="99">
        <f t="shared" si="3"/>
        <v>5620513</v>
      </c>
    </row>
    <row r="245" spans="1:7" x14ac:dyDescent="0.4">
      <c r="A245" s="20" t="s">
        <v>616</v>
      </c>
      <c r="B245" s="20">
        <v>4</v>
      </c>
      <c r="C245" s="77" t="s">
        <v>617</v>
      </c>
      <c r="D245" s="21"/>
      <c r="E245" s="21"/>
      <c r="F245" s="21">
        <v>7925</v>
      </c>
      <c r="G245" s="99">
        <f t="shared" si="3"/>
        <v>7925</v>
      </c>
    </row>
    <row r="246" spans="1:7" x14ac:dyDescent="0.4">
      <c r="A246" s="20" t="s">
        <v>618</v>
      </c>
      <c r="B246" s="20">
        <v>4</v>
      </c>
      <c r="C246" s="77" t="s">
        <v>619</v>
      </c>
      <c r="D246" s="21"/>
      <c r="E246" s="21"/>
      <c r="F246" s="21">
        <v>37308</v>
      </c>
      <c r="G246" s="99">
        <f t="shared" si="3"/>
        <v>37308</v>
      </c>
    </row>
    <row r="247" spans="1:7" x14ac:dyDescent="0.4">
      <c r="A247" s="20" t="s">
        <v>620</v>
      </c>
      <c r="B247" s="20">
        <v>4</v>
      </c>
      <c r="C247" s="77" t="s">
        <v>621</v>
      </c>
      <c r="D247" s="21"/>
      <c r="E247" s="21"/>
      <c r="F247" s="21">
        <v>5118</v>
      </c>
      <c r="G247" s="99">
        <f t="shared" si="3"/>
        <v>5118</v>
      </c>
    </row>
    <row r="248" spans="1:7" x14ac:dyDescent="0.4">
      <c r="A248" s="20" t="s">
        <v>622</v>
      </c>
      <c r="B248" s="20">
        <v>4</v>
      </c>
      <c r="C248" s="77" t="s">
        <v>623</v>
      </c>
      <c r="D248" s="21"/>
      <c r="E248" s="21"/>
      <c r="F248" s="21">
        <v>528</v>
      </c>
      <c r="G248" s="99">
        <f t="shared" si="3"/>
        <v>528</v>
      </c>
    </row>
    <row r="249" spans="1:7" x14ac:dyDescent="0.4">
      <c r="A249" s="20" t="s">
        <v>624</v>
      </c>
      <c r="B249" s="20">
        <v>3</v>
      </c>
      <c r="C249" s="77" t="s">
        <v>625</v>
      </c>
      <c r="D249" s="21"/>
      <c r="E249" s="21">
        <v>17977419</v>
      </c>
      <c r="F249" s="21">
        <v>20790111</v>
      </c>
      <c r="G249" s="99">
        <f t="shared" si="3"/>
        <v>38767530</v>
      </c>
    </row>
    <row r="250" spans="1:7" x14ac:dyDescent="0.4">
      <c r="A250" s="20" t="s">
        <v>626</v>
      </c>
      <c r="B250" s="20">
        <v>3</v>
      </c>
      <c r="C250" s="77" t="s">
        <v>627</v>
      </c>
      <c r="D250" s="21"/>
      <c r="E250" s="21"/>
      <c r="F250" s="21">
        <v>970478</v>
      </c>
      <c r="G250" s="99">
        <f t="shared" si="3"/>
        <v>970478</v>
      </c>
    </row>
    <row r="251" spans="1:7" x14ac:dyDescent="0.4">
      <c r="A251" s="20" t="s">
        <v>628</v>
      </c>
      <c r="B251" s="20">
        <v>3</v>
      </c>
      <c r="C251" s="77" t="s">
        <v>629</v>
      </c>
      <c r="D251" s="21"/>
      <c r="E251" s="21">
        <v>219527</v>
      </c>
      <c r="F251" s="21">
        <v>32451071</v>
      </c>
      <c r="G251" s="99">
        <f t="shared" si="3"/>
        <v>32670598</v>
      </c>
    </row>
    <row r="252" spans="1:7" x14ac:dyDescent="0.4">
      <c r="A252" s="20" t="s">
        <v>630</v>
      </c>
      <c r="B252" s="20">
        <v>4</v>
      </c>
      <c r="C252" s="77" t="s">
        <v>631</v>
      </c>
      <c r="D252" s="21"/>
      <c r="E252" s="21"/>
      <c r="F252" s="21">
        <v>2512</v>
      </c>
      <c r="G252" s="99">
        <f t="shared" si="3"/>
        <v>2512</v>
      </c>
    </row>
    <row r="253" spans="1:7" x14ac:dyDescent="0.4">
      <c r="A253" s="20" t="s">
        <v>632</v>
      </c>
      <c r="B253" s="20">
        <v>4</v>
      </c>
      <c r="C253" s="77" t="s">
        <v>633</v>
      </c>
      <c r="D253" s="21"/>
      <c r="E253" s="21">
        <v>105342</v>
      </c>
      <c r="F253" s="21">
        <v>7094299</v>
      </c>
      <c r="G253" s="99">
        <f t="shared" si="3"/>
        <v>7199641</v>
      </c>
    </row>
    <row r="254" spans="1:7" x14ac:dyDescent="0.4">
      <c r="A254" s="20" t="s">
        <v>634</v>
      </c>
      <c r="B254" s="20">
        <v>4</v>
      </c>
      <c r="C254" s="77" t="s">
        <v>635</v>
      </c>
      <c r="D254" s="21"/>
      <c r="E254" s="21">
        <v>53867</v>
      </c>
      <c r="F254" s="21">
        <v>22176677</v>
      </c>
      <c r="G254" s="99">
        <f t="shared" si="3"/>
        <v>22230544</v>
      </c>
    </row>
    <row r="255" spans="1:7" x14ac:dyDescent="0.4">
      <c r="A255" s="20" t="s">
        <v>636</v>
      </c>
      <c r="B255" s="20">
        <v>3</v>
      </c>
      <c r="C255" s="77" t="s">
        <v>637</v>
      </c>
      <c r="D255" s="21"/>
      <c r="E255" s="21">
        <v>3260224</v>
      </c>
      <c r="F255" s="21">
        <v>100670058</v>
      </c>
      <c r="G255" s="99">
        <f t="shared" si="3"/>
        <v>103930282</v>
      </c>
    </row>
    <row r="256" spans="1:7" x14ac:dyDescent="0.4">
      <c r="A256" s="20" t="s">
        <v>638</v>
      </c>
      <c r="B256" s="20">
        <v>3</v>
      </c>
      <c r="C256" s="77" t="s">
        <v>639</v>
      </c>
      <c r="D256" s="21"/>
      <c r="E256" s="21">
        <v>20327621</v>
      </c>
      <c r="F256" s="21">
        <v>120692423</v>
      </c>
      <c r="G256" s="99">
        <f t="shared" si="3"/>
        <v>141020044</v>
      </c>
    </row>
    <row r="257" spans="1:7" x14ac:dyDescent="0.4">
      <c r="A257" s="20" t="s">
        <v>640</v>
      </c>
      <c r="B257" s="20">
        <v>4</v>
      </c>
      <c r="C257" s="77" t="s">
        <v>641</v>
      </c>
      <c r="D257" s="21"/>
      <c r="E257" s="21">
        <v>7607847</v>
      </c>
      <c r="F257" s="21">
        <v>38390718</v>
      </c>
      <c r="G257" s="99">
        <f t="shared" si="3"/>
        <v>45998565</v>
      </c>
    </row>
    <row r="258" spans="1:7" x14ac:dyDescent="0.4">
      <c r="A258" s="20" t="s">
        <v>642</v>
      </c>
      <c r="B258" s="20">
        <v>3</v>
      </c>
      <c r="C258" s="77" t="s">
        <v>643</v>
      </c>
      <c r="D258" s="21"/>
      <c r="E258" s="21">
        <v>781285</v>
      </c>
      <c r="F258" s="21">
        <v>4513775</v>
      </c>
      <c r="G258" s="99">
        <f t="shared" si="3"/>
        <v>5295060</v>
      </c>
    </row>
    <row r="259" spans="1:7" x14ac:dyDescent="0.4">
      <c r="A259" s="20" t="s">
        <v>644</v>
      </c>
      <c r="B259" s="20">
        <v>3</v>
      </c>
      <c r="C259" s="77" t="s">
        <v>645</v>
      </c>
      <c r="D259" s="21"/>
      <c r="E259" s="21">
        <v>150570</v>
      </c>
      <c r="F259" s="21">
        <v>7533579</v>
      </c>
      <c r="G259" s="99">
        <f t="shared" si="3"/>
        <v>7684149</v>
      </c>
    </row>
    <row r="260" spans="1:7" x14ac:dyDescent="0.4">
      <c r="A260" s="20" t="s">
        <v>646</v>
      </c>
      <c r="B260" s="20">
        <v>4</v>
      </c>
      <c r="C260" s="77" t="s">
        <v>647</v>
      </c>
      <c r="D260" s="21"/>
      <c r="E260" s="21">
        <v>148386</v>
      </c>
      <c r="F260" s="21">
        <v>7106444</v>
      </c>
      <c r="G260" s="99">
        <f t="shared" si="3"/>
        <v>7254830</v>
      </c>
    </row>
    <row r="261" spans="1:7" x14ac:dyDescent="0.4">
      <c r="A261" s="20" t="s">
        <v>648</v>
      </c>
      <c r="B261" s="20">
        <v>2</v>
      </c>
      <c r="C261" s="77" t="s">
        <v>649</v>
      </c>
      <c r="D261" s="21"/>
      <c r="E261" s="21">
        <v>253346955</v>
      </c>
      <c r="F261" s="21">
        <v>2801332052</v>
      </c>
      <c r="G261" s="99">
        <f t="shared" si="3"/>
        <v>3054679007</v>
      </c>
    </row>
    <row r="262" spans="1:7" x14ac:dyDescent="0.4">
      <c r="A262" s="20" t="s">
        <v>650</v>
      </c>
      <c r="B262" s="20">
        <v>3</v>
      </c>
      <c r="C262" s="77" t="s">
        <v>651</v>
      </c>
      <c r="D262" s="21"/>
      <c r="E262" s="21"/>
      <c r="F262" s="21">
        <v>1378394</v>
      </c>
      <c r="G262" s="99">
        <f t="shared" si="3"/>
        <v>1378394</v>
      </c>
    </row>
    <row r="263" spans="1:7" x14ac:dyDescent="0.4">
      <c r="A263" s="20" t="s">
        <v>652</v>
      </c>
      <c r="B263" s="20">
        <v>4</v>
      </c>
      <c r="C263" s="77" t="s">
        <v>653</v>
      </c>
      <c r="D263" s="21"/>
      <c r="E263" s="21"/>
      <c r="F263" s="21">
        <v>1378394</v>
      </c>
      <c r="G263" s="99">
        <f t="shared" si="3"/>
        <v>1378394</v>
      </c>
    </row>
    <row r="264" spans="1:7" x14ac:dyDescent="0.4">
      <c r="A264" s="20" t="s">
        <v>656</v>
      </c>
      <c r="B264" s="20">
        <v>3</v>
      </c>
      <c r="C264" s="77" t="s">
        <v>657</v>
      </c>
      <c r="D264" s="21"/>
      <c r="E264" s="21">
        <v>139123566</v>
      </c>
      <c r="F264" s="21">
        <v>2107150560</v>
      </c>
      <c r="G264" s="99">
        <f t="shared" ref="G264:G327" si="4">SUM(D264:F264)</f>
        <v>2246274126</v>
      </c>
    </row>
    <row r="265" spans="1:7" x14ac:dyDescent="0.4">
      <c r="A265" s="20" t="s">
        <v>658</v>
      </c>
      <c r="B265" s="20">
        <v>4</v>
      </c>
      <c r="C265" s="77" t="s">
        <v>659</v>
      </c>
      <c r="D265" s="21"/>
      <c r="E265" s="21">
        <v>138556436</v>
      </c>
      <c r="F265" s="21">
        <v>2107040005</v>
      </c>
      <c r="G265" s="99">
        <f t="shared" si="4"/>
        <v>2245596441</v>
      </c>
    </row>
    <row r="266" spans="1:7" x14ac:dyDescent="0.4">
      <c r="A266" s="20" t="s">
        <v>660</v>
      </c>
      <c r="B266" s="20">
        <v>5</v>
      </c>
      <c r="C266" s="77" t="s">
        <v>661</v>
      </c>
      <c r="D266" s="21"/>
      <c r="E266" s="21">
        <v>120102</v>
      </c>
      <c r="F266" s="21">
        <v>1019475</v>
      </c>
      <c r="G266" s="99">
        <f t="shared" si="4"/>
        <v>1139577</v>
      </c>
    </row>
    <row r="267" spans="1:7" x14ac:dyDescent="0.4">
      <c r="A267" s="20" t="s">
        <v>662</v>
      </c>
      <c r="B267" s="20">
        <v>4</v>
      </c>
      <c r="C267" s="77" t="s">
        <v>663</v>
      </c>
      <c r="D267" s="21"/>
      <c r="E267" s="21">
        <v>567130</v>
      </c>
      <c r="F267" s="21">
        <v>110555</v>
      </c>
      <c r="G267" s="99">
        <f t="shared" si="4"/>
        <v>677685</v>
      </c>
    </row>
    <row r="268" spans="1:7" x14ac:dyDescent="0.4">
      <c r="A268" s="20" t="s">
        <v>664</v>
      </c>
      <c r="B268" s="20">
        <v>5</v>
      </c>
      <c r="C268" s="77" t="s">
        <v>665</v>
      </c>
      <c r="D268" s="21"/>
      <c r="E268" s="21">
        <v>566772</v>
      </c>
      <c r="F268" s="21">
        <v>103122</v>
      </c>
      <c r="G268" s="99">
        <f t="shared" si="4"/>
        <v>669894</v>
      </c>
    </row>
    <row r="269" spans="1:7" x14ac:dyDescent="0.4">
      <c r="A269" s="20" t="s">
        <v>670</v>
      </c>
      <c r="B269" s="20">
        <v>3</v>
      </c>
      <c r="C269" s="77" t="s">
        <v>671</v>
      </c>
      <c r="D269" s="21"/>
      <c r="E269" s="21">
        <v>107554775</v>
      </c>
      <c r="F269" s="21">
        <v>375340417</v>
      </c>
      <c r="G269" s="99">
        <f t="shared" si="4"/>
        <v>482895192</v>
      </c>
    </row>
    <row r="270" spans="1:7" x14ac:dyDescent="0.4">
      <c r="A270" s="20" t="s">
        <v>672</v>
      </c>
      <c r="B270" s="20">
        <v>3</v>
      </c>
      <c r="C270" s="77" t="s">
        <v>673</v>
      </c>
      <c r="D270" s="21"/>
      <c r="E270" s="21">
        <v>54459</v>
      </c>
      <c r="F270" s="21">
        <v>4781616</v>
      </c>
      <c r="G270" s="99">
        <f t="shared" si="4"/>
        <v>4836075</v>
      </c>
    </row>
    <row r="271" spans="1:7" x14ac:dyDescent="0.4">
      <c r="A271" s="20" t="s">
        <v>674</v>
      </c>
      <c r="B271" s="20">
        <v>4</v>
      </c>
      <c r="C271" s="77" t="s">
        <v>675</v>
      </c>
      <c r="D271" s="21"/>
      <c r="E271" s="21"/>
      <c r="F271" s="21">
        <v>17083</v>
      </c>
      <c r="G271" s="99">
        <f t="shared" si="4"/>
        <v>17083</v>
      </c>
    </row>
    <row r="272" spans="1:7" x14ac:dyDescent="0.4">
      <c r="A272" s="20" t="s">
        <v>676</v>
      </c>
      <c r="B272" s="20">
        <v>3</v>
      </c>
      <c r="C272" s="77" t="s">
        <v>677</v>
      </c>
      <c r="D272" s="21"/>
      <c r="E272" s="21">
        <v>629</v>
      </c>
      <c r="F272" s="21">
        <v>181568</v>
      </c>
      <c r="G272" s="99">
        <f t="shared" si="4"/>
        <v>182197</v>
      </c>
    </row>
    <row r="273" spans="1:7" x14ac:dyDescent="0.4">
      <c r="A273" s="20" t="s">
        <v>678</v>
      </c>
      <c r="B273" s="20">
        <v>4</v>
      </c>
      <c r="C273" s="77" t="s">
        <v>679</v>
      </c>
      <c r="D273" s="21"/>
      <c r="E273" s="21"/>
      <c r="F273" s="21">
        <v>300</v>
      </c>
      <c r="G273" s="99">
        <f t="shared" si="4"/>
        <v>300</v>
      </c>
    </row>
    <row r="274" spans="1:7" x14ac:dyDescent="0.4">
      <c r="A274" s="20" t="s">
        <v>680</v>
      </c>
      <c r="B274" s="20">
        <v>3</v>
      </c>
      <c r="C274" s="77" t="s">
        <v>681</v>
      </c>
      <c r="D274" s="21"/>
      <c r="E274" s="21">
        <v>6611970</v>
      </c>
      <c r="F274" s="21">
        <v>311962068</v>
      </c>
      <c r="G274" s="99">
        <f t="shared" si="4"/>
        <v>318574038</v>
      </c>
    </row>
    <row r="275" spans="1:7" x14ac:dyDescent="0.4">
      <c r="A275" s="20" t="s">
        <v>1042</v>
      </c>
      <c r="B275" s="20">
        <v>4</v>
      </c>
      <c r="C275" s="77" t="s">
        <v>1043</v>
      </c>
      <c r="D275" s="21"/>
      <c r="E275" s="21"/>
      <c r="F275" s="21">
        <v>16215</v>
      </c>
      <c r="G275" s="99">
        <f t="shared" si="4"/>
        <v>16215</v>
      </c>
    </row>
    <row r="276" spans="1:7" x14ac:dyDescent="0.4">
      <c r="A276" s="57" t="s">
        <v>688</v>
      </c>
      <c r="B276" s="57">
        <v>1</v>
      </c>
      <c r="C276" s="74" t="s">
        <v>689</v>
      </c>
      <c r="D276" s="76"/>
      <c r="E276" s="76">
        <v>2780944</v>
      </c>
      <c r="F276" s="76">
        <v>65798738</v>
      </c>
      <c r="G276" s="76">
        <f t="shared" si="4"/>
        <v>68579682</v>
      </c>
    </row>
    <row r="277" spans="1:7" x14ac:dyDescent="0.4">
      <c r="A277" s="20" t="s">
        <v>690</v>
      </c>
      <c r="B277" s="20">
        <v>2</v>
      </c>
      <c r="C277" s="77" t="s">
        <v>691</v>
      </c>
      <c r="D277" s="21"/>
      <c r="E277" s="21">
        <v>34906</v>
      </c>
      <c r="F277" s="21">
        <v>162124</v>
      </c>
      <c r="G277" s="99">
        <f t="shared" si="4"/>
        <v>197030</v>
      </c>
    </row>
    <row r="278" spans="1:7" x14ac:dyDescent="0.4">
      <c r="A278" s="20" t="s">
        <v>692</v>
      </c>
      <c r="B278" s="20">
        <v>2</v>
      </c>
      <c r="C278" s="77" t="s">
        <v>693</v>
      </c>
      <c r="D278" s="21"/>
      <c r="E278" s="21">
        <v>1197127</v>
      </c>
      <c r="F278" s="21">
        <v>14436925</v>
      </c>
      <c r="G278" s="99">
        <f t="shared" si="4"/>
        <v>15634052</v>
      </c>
    </row>
    <row r="279" spans="1:7" x14ac:dyDescent="0.4">
      <c r="A279" s="20" t="s">
        <v>694</v>
      </c>
      <c r="B279" s="20">
        <v>3</v>
      </c>
      <c r="C279" s="77" t="s">
        <v>695</v>
      </c>
      <c r="D279" s="21"/>
      <c r="E279" s="21">
        <v>1197127</v>
      </c>
      <c r="F279" s="21">
        <v>14436925</v>
      </c>
      <c r="G279" s="99">
        <f t="shared" si="4"/>
        <v>15634052</v>
      </c>
    </row>
    <row r="280" spans="1:7" x14ac:dyDescent="0.4">
      <c r="A280" s="20" t="s">
        <v>696</v>
      </c>
      <c r="B280" s="20">
        <v>2</v>
      </c>
      <c r="C280" s="77" t="s">
        <v>697</v>
      </c>
      <c r="D280" s="21"/>
      <c r="E280" s="21">
        <v>379</v>
      </c>
      <c r="F280" s="21">
        <v>15471</v>
      </c>
      <c r="G280" s="99">
        <f t="shared" si="4"/>
        <v>15850</v>
      </c>
    </row>
    <row r="281" spans="1:7" x14ac:dyDescent="0.4">
      <c r="A281" s="20" t="s">
        <v>698</v>
      </c>
      <c r="B281" s="20">
        <v>2</v>
      </c>
      <c r="C281" s="77" t="s">
        <v>699</v>
      </c>
      <c r="D281" s="21"/>
      <c r="E281" s="21">
        <v>4936</v>
      </c>
      <c r="F281" s="21">
        <v>59680</v>
      </c>
      <c r="G281" s="99">
        <f t="shared" si="4"/>
        <v>64616</v>
      </c>
    </row>
    <row r="282" spans="1:7" x14ac:dyDescent="0.4">
      <c r="A282" s="20" t="s">
        <v>700</v>
      </c>
      <c r="B282" s="20">
        <v>3</v>
      </c>
      <c r="C282" s="77" t="s">
        <v>701</v>
      </c>
      <c r="D282" s="21"/>
      <c r="E282" s="21">
        <v>2957</v>
      </c>
      <c r="F282" s="21">
        <v>7223</v>
      </c>
      <c r="G282" s="99">
        <f t="shared" si="4"/>
        <v>10180</v>
      </c>
    </row>
    <row r="283" spans="1:7" x14ac:dyDescent="0.4">
      <c r="A283" s="20" t="s">
        <v>702</v>
      </c>
      <c r="B283" s="20">
        <v>4</v>
      </c>
      <c r="C283" s="77" t="s">
        <v>703</v>
      </c>
      <c r="D283" s="21"/>
      <c r="E283" s="21"/>
      <c r="F283" s="21">
        <v>3326</v>
      </c>
      <c r="G283" s="99">
        <f t="shared" si="4"/>
        <v>3326</v>
      </c>
    </row>
    <row r="284" spans="1:7" x14ac:dyDescent="0.4">
      <c r="A284" s="20" t="s">
        <v>706</v>
      </c>
      <c r="B284" s="20">
        <v>4</v>
      </c>
      <c r="C284" s="77" t="s">
        <v>707</v>
      </c>
      <c r="D284" s="21"/>
      <c r="E284" s="21">
        <v>2743</v>
      </c>
      <c r="F284" s="21">
        <v>227</v>
      </c>
      <c r="G284" s="99">
        <f t="shared" si="4"/>
        <v>2970</v>
      </c>
    </row>
    <row r="285" spans="1:7" x14ac:dyDescent="0.4">
      <c r="A285" s="20" t="s">
        <v>708</v>
      </c>
      <c r="B285" s="20">
        <v>3</v>
      </c>
      <c r="C285" s="77" t="s">
        <v>709</v>
      </c>
      <c r="D285" s="21"/>
      <c r="E285" s="21"/>
      <c r="F285" s="21">
        <v>3248</v>
      </c>
      <c r="G285" s="99">
        <f t="shared" si="4"/>
        <v>3248</v>
      </c>
    </row>
    <row r="286" spans="1:7" x14ac:dyDescent="0.4">
      <c r="A286" s="20" t="s">
        <v>710</v>
      </c>
      <c r="B286" s="20">
        <v>3</v>
      </c>
      <c r="C286" s="77" t="s">
        <v>711</v>
      </c>
      <c r="D286" s="21"/>
      <c r="E286" s="21"/>
      <c r="F286" s="21">
        <v>206</v>
      </c>
      <c r="G286" s="99">
        <f t="shared" si="4"/>
        <v>206</v>
      </c>
    </row>
    <row r="287" spans="1:7" x14ac:dyDescent="0.4">
      <c r="A287" s="20" t="s">
        <v>712</v>
      </c>
      <c r="B287" s="20">
        <v>3</v>
      </c>
      <c r="C287" s="77" t="s">
        <v>713</v>
      </c>
      <c r="D287" s="21"/>
      <c r="E287" s="21"/>
      <c r="F287" s="21">
        <v>6722</v>
      </c>
      <c r="G287" s="99">
        <f t="shared" si="4"/>
        <v>6722</v>
      </c>
    </row>
    <row r="288" spans="1:7" x14ac:dyDescent="0.4">
      <c r="A288" s="20" t="s">
        <v>714</v>
      </c>
      <c r="B288" s="20">
        <v>3</v>
      </c>
      <c r="C288" s="77" t="s">
        <v>715</v>
      </c>
      <c r="D288" s="21"/>
      <c r="E288" s="21">
        <v>1979</v>
      </c>
      <c r="F288" s="21">
        <v>32614</v>
      </c>
      <c r="G288" s="99">
        <f t="shared" si="4"/>
        <v>34593</v>
      </c>
    </row>
    <row r="289" spans="1:7" x14ac:dyDescent="0.4">
      <c r="A289" s="20" t="s">
        <v>718</v>
      </c>
      <c r="B289" s="20">
        <v>4</v>
      </c>
      <c r="C289" s="77" t="s">
        <v>719</v>
      </c>
      <c r="D289" s="21"/>
      <c r="E289" s="21">
        <v>216</v>
      </c>
      <c r="F289" s="21">
        <v>19525</v>
      </c>
      <c r="G289" s="99">
        <f t="shared" si="4"/>
        <v>19741</v>
      </c>
    </row>
    <row r="290" spans="1:7" x14ac:dyDescent="0.4">
      <c r="A290" s="20" t="s">
        <v>720</v>
      </c>
      <c r="B290" s="20">
        <v>4</v>
      </c>
      <c r="C290" s="77" t="s">
        <v>721</v>
      </c>
      <c r="D290" s="21"/>
      <c r="E290" s="21">
        <v>1029</v>
      </c>
      <c r="F290" s="21">
        <v>3636</v>
      </c>
      <c r="G290" s="99">
        <f t="shared" si="4"/>
        <v>4665</v>
      </c>
    </row>
    <row r="291" spans="1:7" x14ac:dyDescent="0.4">
      <c r="A291" s="20" t="s">
        <v>722</v>
      </c>
      <c r="B291" s="20">
        <v>4</v>
      </c>
      <c r="C291" s="77" t="s">
        <v>723</v>
      </c>
      <c r="D291" s="21"/>
      <c r="E291" s="21">
        <v>205</v>
      </c>
      <c r="F291" s="21">
        <v>6950</v>
      </c>
      <c r="G291" s="99">
        <f t="shared" si="4"/>
        <v>7155</v>
      </c>
    </row>
    <row r="292" spans="1:7" x14ac:dyDescent="0.4">
      <c r="A292" s="20" t="s">
        <v>724</v>
      </c>
      <c r="B292" s="20">
        <v>3</v>
      </c>
      <c r="C292" s="77" t="s">
        <v>725</v>
      </c>
      <c r="D292" s="21"/>
      <c r="E292" s="21"/>
      <c r="F292" s="21">
        <v>5728</v>
      </c>
      <c r="G292" s="99">
        <f t="shared" si="4"/>
        <v>5728</v>
      </c>
    </row>
    <row r="293" spans="1:7" x14ac:dyDescent="0.4">
      <c r="A293" s="20" t="s">
        <v>728</v>
      </c>
      <c r="B293" s="20">
        <v>2</v>
      </c>
      <c r="C293" s="77" t="s">
        <v>729</v>
      </c>
      <c r="D293" s="21"/>
      <c r="E293" s="21">
        <v>909331</v>
      </c>
      <c r="F293" s="21">
        <v>23136733</v>
      </c>
      <c r="G293" s="99">
        <f t="shared" si="4"/>
        <v>24046064</v>
      </c>
    </row>
    <row r="294" spans="1:7" x14ac:dyDescent="0.4">
      <c r="A294" s="20" t="s">
        <v>730</v>
      </c>
      <c r="B294" s="20">
        <v>3</v>
      </c>
      <c r="C294" s="77" t="s">
        <v>731</v>
      </c>
      <c r="D294" s="21"/>
      <c r="E294" s="21">
        <v>312278</v>
      </c>
      <c r="F294" s="21">
        <v>23104266</v>
      </c>
      <c r="G294" s="99">
        <f t="shared" si="4"/>
        <v>23416544</v>
      </c>
    </row>
    <row r="295" spans="1:7" x14ac:dyDescent="0.4">
      <c r="A295" s="20" t="s">
        <v>732</v>
      </c>
      <c r="B295" s="20">
        <v>4</v>
      </c>
      <c r="C295" s="77" t="s">
        <v>733</v>
      </c>
      <c r="D295" s="21"/>
      <c r="E295" s="21">
        <v>957</v>
      </c>
      <c r="F295" s="21">
        <v>198607</v>
      </c>
      <c r="G295" s="99">
        <f t="shared" si="4"/>
        <v>199564</v>
      </c>
    </row>
    <row r="296" spans="1:7" x14ac:dyDescent="0.4">
      <c r="A296" s="20" t="s">
        <v>734</v>
      </c>
      <c r="B296" s="20">
        <v>4</v>
      </c>
      <c r="C296" s="77" t="s">
        <v>735</v>
      </c>
      <c r="D296" s="21"/>
      <c r="E296" s="21">
        <v>25859</v>
      </c>
      <c r="F296" s="21">
        <v>676458</v>
      </c>
      <c r="G296" s="99">
        <f t="shared" si="4"/>
        <v>702317</v>
      </c>
    </row>
    <row r="297" spans="1:7" x14ac:dyDescent="0.4">
      <c r="A297" s="20" t="s">
        <v>940</v>
      </c>
      <c r="B297" s="20">
        <v>4</v>
      </c>
      <c r="C297" s="77" t="s">
        <v>941</v>
      </c>
      <c r="D297" s="21"/>
      <c r="E297" s="21"/>
      <c r="F297" s="21">
        <v>1358</v>
      </c>
      <c r="G297" s="99">
        <f t="shared" si="4"/>
        <v>1358</v>
      </c>
    </row>
    <row r="298" spans="1:7" x14ac:dyDescent="0.4">
      <c r="A298" s="20" t="s">
        <v>736</v>
      </c>
      <c r="B298" s="20">
        <v>4</v>
      </c>
      <c r="C298" s="77" t="s">
        <v>737</v>
      </c>
      <c r="D298" s="21"/>
      <c r="E298" s="21"/>
      <c r="F298" s="21">
        <v>784</v>
      </c>
      <c r="G298" s="99">
        <f t="shared" si="4"/>
        <v>784</v>
      </c>
    </row>
    <row r="299" spans="1:7" x14ac:dyDescent="0.4">
      <c r="A299" s="20" t="s">
        <v>738</v>
      </c>
      <c r="B299" s="20">
        <v>4</v>
      </c>
      <c r="C299" s="77" t="s">
        <v>739</v>
      </c>
      <c r="D299" s="21"/>
      <c r="E299" s="21"/>
      <c r="F299" s="21">
        <v>10198</v>
      </c>
      <c r="G299" s="99">
        <f t="shared" si="4"/>
        <v>10198</v>
      </c>
    </row>
    <row r="300" spans="1:7" x14ac:dyDescent="0.4">
      <c r="A300" s="20" t="s">
        <v>740</v>
      </c>
      <c r="B300" s="20">
        <v>5</v>
      </c>
      <c r="C300" s="77" t="s">
        <v>741</v>
      </c>
      <c r="D300" s="21"/>
      <c r="E300" s="21"/>
      <c r="F300" s="21">
        <v>4755</v>
      </c>
      <c r="G300" s="99">
        <f t="shared" si="4"/>
        <v>4755</v>
      </c>
    </row>
    <row r="301" spans="1:7" x14ac:dyDescent="0.4">
      <c r="A301" s="20" t="s">
        <v>742</v>
      </c>
      <c r="B301" s="20">
        <v>4</v>
      </c>
      <c r="C301" s="77" t="s">
        <v>743</v>
      </c>
      <c r="D301" s="21"/>
      <c r="E301" s="21">
        <v>3070</v>
      </c>
      <c r="F301" s="21">
        <v>83483</v>
      </c>
      <c r="G301" s="99">
        <f t="shared" si="4"/>
        <v>86553</v>
      </c>
    </row>
    <row r="302" spans="1:7" x14ac:dyDescent="0.4">
      <c r="A302" s="20" t="s">
        <v>744</v>
      </c>
      <c r="B302" s="20">
        <v>5</v>
      </c>
      <c r="C302" s="77" t="s">
        <v>745</v>
      </c>
      <c r="D302" s="21"/>
      <c r="E302" s="21">
        <v>3070</v>
      </c>
      <c r="F302" s="21">
        <v>75036</v>
      </c>
      <c r="G302" s="99">
        <f t="shared" si="4"/>
        <v>78106</v>
      </c>
    </row>
    <row r="303" spans="1:7" x14ac:dyDescent="0.4">
      <c r="A303" s="20" t="s">
        <v>746</v>
      </c>
      <c r="B303" s="20">
        <v>4</v>
      </c>
      <c r="C303" s="77" t="s">
        <v>747</v>
      </c>
      <c r="D303" s="21"/>
      <c r="E303" s="21">
        <v>199830</v>
      </c>
      <c r="F303" s="21">
        <v>12544858</v>
      </c>
      <c r="G303" s="99">
        <f t="shared" si="4"/>
        <v>12744688</v>
      </c>
    </row>
    <row r="304" spans="1:7" x14ac:dyDescent="0.4">
      <c r="A304" s="20" t="s">
        <v>748</v>
      </c>
      <c r="B304" s="20">
        <v>5</v>
      </c>
      <c r="C304" s="77" t="s">
        <v>749</v>
      </c>
      <c r="D304" s="21"/>
      <c r="E304" s="21"/>
      <c r="F304" s="21">
        <v>2356</v>
      </c>
      <c r="G304" s="99">
        <f t="shared" si="4"/>
        <v>2356</v>
      </c>
    </row>
    <row r="305" spans="1:7" x14ac:dyDescent="0.4">
      <c r="A305" s="20" t="s">
        <v>750</v>
      </c>
      <c r="B305" s="20">
        <v>3</v>
      </c>
      <c r="C305" s="77" t="s">
        <v>751</v>
      </c>
      <c r="D305" s="21"/>
      <c r="E305" s="21">
        <v>597053</v>
      </c>
      <c r="F305" s="21">
        <v>32467</v>
      </c>
      <c r="G305" s="99">
        <f t="shared" si="4"/>
        <v>629520</v>
      </c>
    </row>
    <row r="306" spans="1:7" x14ac:dyDescent="0.4">
      <c r="A306" s="20" t="s">
        <v>752</v>
      </c>
      <c r="B306" s="20">
        <v>4</v>
      </c>
      <c r="C306" s="77" t="s">
        <v>753</v>
      </c>
      <c r="D306" s="21"/>
      <c r="E306" s="21">
        <v>860</v>
      </c>
      <c r="F306" s="21">
        <v>22625</v>
      </c>
      <c r="G306" s="99">
        <f t="shared" si="4"/>
        <v>23485</v>
      </c>
    </row>
    <row r="307" spans="1:7" x14ac:dyDescent="0.4">
      <c r="A307" s="20" t="s">
        <v>756</v>
      </c>
      <c r="B307" s="20">
        <v>2</v>
      </c>
      <c r="C307" s="77" t="s">
        <v>757</v>
      </c>
      <c r="D307" s="21"/>
      <c r="E307" s="21">
        <v>634265</v>
      </c>
      <c r="F307" s="21">
        <v>27987805</v>
      </c>
      <c r="G307" s="99">
        <f t="shared" si="4"/>
        <v>28622070</v>
      </c>
    </row>
    <row r="308" spans="1:7" x14ac:dyDescent="0.4">
      <c r="A308" s="20" t="s">
        <v>758</v>
      </c>
      <c r="B308" s="20">
        <v>3</v>
      </c>
      <c r="C308" s="77" t="s">
        <v>759</v>
      </c>
      <c r="D308" s="21"/>
      <c r="E308" s="21">
        <v>4619</v>
      </c>
      <c r="F308" s="21">
        <v>8308491</v>
      </c>
      <c r="G308" s="99">
        <f t="shared" si="4"/>
        <v>8313110</v>
      </c>
    </row>
    <row r="309" spans="1:7" x14ac:dyDescent="0.4">
      <c r="A309" s="20" t="s">
        <v>760</v>
      </c>
      <c r="B309" s="20">
        <v>4</v>
      </c>
      <c r="C309" s="77" t="s">
        <v>761</v>
      </c>
      <c r="D309" s="21"/>
      <c r="E309" s="21"/>
      <c r="F309" s="21">
        <v>35284</v>
      </c>
      <c r="G309" s="99">
        <f t="shared" si="4"/>
        <v>35284</v>
      </c>
    </row>
    <row r="310" spans="1:7" x14ac:dyDescent="0.4">
      <c r="A310" s="20" t="s">
        <v>762</v>
      </c>
      <c r="B310" s="20">
        <v>3</v>
      </c>
      <c r="C310" s="77" t="s">
        <v>763</v>
      </c>
      <c r="D310" s="21"/>
      <c r="E310" s="21">
        <v>2811</v>
      </c>
      <c r="F310" s="21">
        <v>812923</v>
      </c>
      <c r="G310" s="99">
        <f t="shared" si="4"/>
        <v>815734</v>
      </c>
    </row>
    <row r="311" spans="1:7" x14ac:dyDescent="0.4">
      <c r="A311" s="20" t="s">
        <v>764</v>
      </c>
      <c r="B311" s="20">
        <v>3</v>
      </c>
      <c r="C311" s="77" t="s">
        <v>765</v>
      </c>
      <c r="D311" s="21"/>
      <c r="E311" s="21">
        <v>130725</v>
      </c>
      <c r="F311" s="21">
        <v>2584747</v>
      </c>
      <c r="G311" s="99">
        <f t="shared" si="4"/>
        <v>2715472</v>
      </c>
    </row>
    <row r="312" spans="1:7" x14ac:dyDescent="0.4">
      <c r="A312" s="20" t="s">
        <v>766</v>
      </c>
      <c r="B312" s="20">
        <v>3</v>
      </c>
      <c r="C312" s="77" t="s">
        <v>767</v>
      </c>
      <c r="D312" s="21"/>
      <c r="E312" s="21">
        <v>1584</v>
      </c>
      <c r="F312" s="21">
        <v>130433</v>
      </c>
      <c r="G312" s="99">
        <f t="shared" si="4"/>
        <v>132017</v>
      </c>
    </row>
    <row r="313" spans="1:7" x14ac:dyDescent="0.4">
      <c r="A313" s="20" t="s">
        <v>770</v>
      </c>
      <c r="B313" s="20">
        <v>3</v>
      </c>
      <c r="C313" s="77" t="s">
        <v>771</v>
      </c>
      <c r="D313" s="21"/>
      <c r="E313" s="21">
        <v>455255</v>
      </c>
      <c r="F313" s="21">
        <v>6826163</v>
      </c>
      <c r="G313" s="99">
        <f t="shared" si="4"/>
        <v>7281418</v>
      </c>
    </row>
    <row r="314" spans="1:7" x14ac:dyDescent="0.4">
      <c r="A314" s="20" t="s">
        <v>772</v>
      </c>
      <c r="B314" s="20">
        <v>4</v>
      </c>
      <c r="C314" s="77" t="s">
        <v>773</v>
      </c>
      <c r="D314" s="21"/>
      <c r="E314" s="21"/>
      <c r="F314" s="21">
        <v>5215</v>
      </c>
      <c r="G314" s="99">
        <f t="shared" si="4"/>
        <v>5215</v>
      </c>
    </row>
    <row r="315" spans="1:7" x14ac:dyDescent="0.4">
      <c r="A315" s="20" t="s">
        <v>774</v>
      </c>
      <c r="B315" s="20">
        <v>4</v>
      </c>
      <c r="C315" s="77" t="s">
        <v>775</v>
      </c>
      <c r="D315" s="21"/>
      <c r="E315" s="21">
        <v>20762</v>
      </c>
      <c r="F315" s="21">
        <v>652394</v>
      </c>
      <c r="G315" s="99">
        <f t="shared" si="4"/>
        <v>673156</v>
      </c>
    </row>
    <row r="316" spans="1:7" x14ac:dyDescent="0.4">
      <c r="A316" s="20" t="s">
        <v>776</v>
      </c>
      <c r="B316" s="20">
        <v>3</v>
      </c>
      <c r="C316" s="77" t="s">
        <v>777</v>
      </c>
      <c r="D316" s="21"/>
      <c r="E316" s="21">
        <v>265</v>
      </c>
      <c r="F316" s="21">
        <v>150467</v>
      </c>
      <c r="G316" s="99">
        <f t="shared" si="4"/>
        <v>150732</v>
      </c>
    </row>
    <row r="317" spans="1:7" x14ac:dyDescent="0.4">
      <c r="A317" s="20" t="s">
        <v>778</v>
      </c>
      <c r="B317" s="20">
        <v>3</v>
      </c>
      <c r="C317" s="77" t="s">
        <v>779</v>
      </c>
      <c r="D317" s="21"/>
      <c r="E317" s="21"/>
      <c r="F317" s="21">
        <v>255468</v>
      </c>
      <c r="G317" s="99">
        <f t="shared" si="4"/>
        <v>255468</v>
      </c>
    </row>
    <row r="318" spans="1:7" x14ac:dyDescent="0.4">
      <c r="A318" s="20" t="s">
        <v>780</v>
      </c>
      <c r="B318" s="20">
        <v>3</v>
      </c>
      <c r="C318" s="77" t="s">
        <v>781</v>
      </c>
      <c r="D318" s="21"/>
      <c r="E318" s="21">
        <v>3574</v>
      </c>
      <c r="F318" s="21">
        <v>199208</v>
      </c>
      <c r="G318" s="99">
        <f t="shared" si="4"/>
        <v>202782</v>
      </c>
    </row>
    <row r="319" spans="1:7" x14ac:dyDescent="0.4">
      <c r="A319" s="20" t="s">
        <v>782</v>
      </c>
      <c r="B319" s="20">
        <v>4</v>
      </c>
      <c r="C319" s="77" t="s">
        <v>783</v>
      </c>
      <c r="D319" s="21"/>
      <c r="E319" s="21"/>
      <c r="F319" s="21">
        <v>87227</v>
      </c>
      <c r="G319" s="99">
        <f t="shared" si="4"/>
        <v>87227</v>
      </c>
    </row>
    <row r="320" spans="1:7" x14ac:dyDescent="0.4">
      <c r="A320" s="20" t="s">
        <v>784</v>
      </c>
      <c r="B320" s="20">
        <v>5</v>
      </c>
      <c r="C320" s="77" t="s">
        <v>785</v>
      </c>
      <c r="D320" s="21"/>
      <c r="E320" s="21"/>
      <c r="F320" s="21">
        <v>13649</v>
      </c>
      <c r="G320" s="99">
        <f t="shared" si="4"/>
        <v>13649</v>
      </c>
    </row>
    <row r="321" spans="1:7" x14ac:dyDescent="0.4">
      <c r="A321" s="20" t="s">
        <v>786</v>
      </c>
      <c r="B321" s="20">
        <v>3</v>
      </c>
      <c r="C321" s="77" t="s">
        <v>787</v>
      </c>
      <c r="D321" s="21"/>
      <c r="E321" s="21">
        <v>25810</v>
      </c>
      <c r="F321" s="21">
        <v>6707105</v>
      </c>
      <c r="G321" s="99">
        <f t="shared" si="4"/>
        <v>6732915</v>
      </c>
    </row>
    <row r="322" spans="1:7" x14ac:dyDescent="0.4">
      <c r="A322" s="20" t="s">
        <v>788</v>
      </c>
      <c r="B322" s="20">
        <v>4</v>
      </c>
      <c r="C322" s="77" t="s">
        <v>789</v>
      </c>
      <c r="D322" s="21"/>
      <c r="E322" s="21">
        <v>9273</v>
      </c>
      <c r="F322" s="21">
        <v>5627665</v>
      </c>
      <c r="G322" s="99">
        <f t="shared" si="4"/>
        <v>5636938</v>
      </c>
    </row>
    <row r="323" spans="1:7" x14ac:dyDescent="0.4">
      <c r="A323" s="20" t="s">
        <v>790</v>
      </c>
      <c r="B323" s="20">
        <v>5</v>
      </c>
      <c r="C323" s="77" t="s">
        <v>791</v>
      </c>
      <c r="D323" s="21"/>
      <c r="E323" s="21">
        <v>1053</v>
      </c>
      <c r="F323" s="21">
        <v>540595</v>
      </c>
      <c r="G323" s="99">
        <f t="shared" si="4"/>
        <v>541648</v>
      </c>
    </row>
    <row r="324" spans="1:7" x14ac:dyDescent="0.4">
      <c r="A324" s="20" t="s">
        <v>792</v>
      </c>
      <c r="B324" s="20">
        <v>3</v>
      </c>
      <c r="C324" s="77" t="s">
        <v>793</v>
      </c>
      <c r="D324" s="21"/>
      <c r="E324" s="21">
        <v>456</v>
      </c>
      <c r="F324" s="21">
        <v>396458</v>
      </c>
      <c r="G324" s="99">
        <f t="shared" si="4"/>
        <v>396914</v>
      </c>
    </row>
    <row r="325" spans="1:7" x14ac:dyDescent="0.4">
      <c r="A325" s="20" t="s">
        <v>794</v>
      </c>
      <c r="B325" s="20">
        <v>4</v>
      </c>
      <c r="C325" s="77" t="s">
        <v>795</v>
      </c>
      <c r="D325" s="21"/>
      <c r="E325" s="21"/>
      <c r="F325" s="21">
        <v>2737</v>
      </c>
      <c r="G325" s="99">
        <f t="shared" si="4"/>
        <v>2737</v>
      </c>
    </row>
    <row r="326" spans="1:7" x14ac:dyDescent="0.4">
      <c r="A326" s="20" t="s">
        <v>796</v>
      </c>
      <c r="B326" s="20">
        <v>3</v>
      </c>
      <c r="C326" s="77" t="s">
        <v>797</v>
      </c>
      <c r="D326" s="21"/>
      <c r="E326" s="21"/>
      <c r="F326" s="21">
        <v>3460</v>
      </c>
      <c r="G326" s="99">
        <f t="shared" si="4"/>
        <v>3460</v>
      </c>
    </row>
    <row r="327" spans="1:7" x14ac:dyDescent="0.4">
      <c r="A327" s="20" t="s">
        <v>798</v>
      </c>
      <c r="B327" s="20">
        <v>4</v>
      </c>
      <c r="C327" s="77" t="s">
        <v>799</v>
      </c>
      <c r="D327" s="21"/>
      <c r="E327" s="21"/>
      <c r="F327" s="21">
        <v>3460</v>
      </c>
      <c r="G327" s="99">
        <f t="shared" si="4"/>
        <v>3460</v>
      </c>
    </row>
    <row r="328" spans="1:7" x14ac:dyDescent="0.4">
      <c r="A328" s="20" t="s">
        <v>800</v>
      </c>
      <c r="B328" s="20">
        <v>3</v>
      </c>
      <c r="C328" s="77" t="s">
        <v>801</v>
      </c>
      <c r="D328" s="21"/>
      <c r="E328" s="21"/>
      <c r="F328" s="21">
        <v>1160</v>
      </c>
      <c r="G328" s="99">
        <f t="shared" ref="G328:G336" si="5">SUM(D328:F328)</f>
        <v>1160</v>
      </c>
    </row>
    <row r="329" spans="1:7" x14ac:dyDescent="0.4">
      <c r="A329" s="20" t="s">
        <v>802</v>
      </c>
      <c r="B329" s="20">
        <v>3</v>
      </c>
      <c r="C329" s="77" t="s">
        <v>803</v>
      </c>
      <c r="D329" s="21"/>
      <c r="E329" s="21"/>
      <c r="F329" s="21">
        <v>13565</v>
      </c>
      <c r="G329" s="99">
        <f t="shared" si="5"/>
        <v>13565</v>
      </c>
    </row>
    <row r="330" spans="1:7" x14ac:dyDescent="0.4">
      <c r="A330" s="20" t="s">
        <v>804</v>
      </c>
      <c r="B330" s="20">
        <v>4</v>
      </c>
      <c r="C330" s="77" t="s">
        <v>805</v>
      </c>
      <c r="D330" s="21"/>
      <c r="E330" s="21"/>
      <c r="F330" s="21">
        <v>11637</v>
      </c>
      <c r="G330" s="99">
        <f t="shared" si="5"/>
        <v>11637</v>
      </c>
    </row>
    <row r="331" spans="1:7" x14ac:dyDescent="0.4">
      <c r="A331" s="20" t="s">
        <v>806</v>
      </c>
      <c r="B331" s="20">
        <v>4</v>
      </c>
      <c r="C331" s="77" t="s">
        <v>807</v>
      </c>
      <c r="D331" s="21"/>
      <c r="E331" s="21"/>
      <c r="F331" s="21">
        <v>1928</v>
      </c>
      <c r="G331" s="99">
        <f t="shared" si="5"/>
        <v>1928</v>
      </c>
    </row>
    <row r="332" spans="1:7" x14ac:dyDescent="0.4">
      <c r="A332" s="20" t="s">
        <v>808</v>
      </c>
      <c r="B332" s="20">
        <v>3</v>
      </c>
      <c r="C332" s="77" t="s">
        <v>809</v>
      </c>
      <c r="D332" s="21"/>
      <c r="E332" s="21">
        <v>325</v>
      </c>
      <c r="F332" s="21"/>
      <c r="G332" s="99">
        <f t="shared" si="5"/>
        <v>325</v>
      </c>
    </row>
    <row r="333" spans="1:7" x14ac:dyDescent="0.4">
      <c r="A333" s="57" t="s">
        <v>810</v>
      </c>
      <c r="B333" s="57">
        <v>1</v>
      </c>
      <c r="C333" s="74" t="s">
        <v>811</v>
      </c>
      <c r="D333" s="76">
        <v>210</v>
      </c>
      <c r="E333" s="76">
        <v>1873702</v>
      </c>
      <c r="F333" s="76">
        <v>129914682</v>
      </c>
      <c r="G333" s="76">
        <f t="shared" si="5"/>
        <v>131788594</v>
      </c>
    </row>
    <row r="334" spans="1:7" x14ac:dyDescent="0.4">
      <c r="A334" s="20" t="s">
        <v>812</v>
      </c>
      <c r="B334" s="20">
        <v>2</v>
      </c>
      <c r="C334" s="77" t="s">
        <v>813</v>
      </c>
      <c r="D334" s="21">
        <v>210</v>
      </c>
      <c r="E334" s="21">
        <v>1873702</v>
      </c>
      <c r="F334" s="21">
        <v>129353679</v>
      </c>
      <c r="G334" s="99">
        <f t="shared" si="5"/>
        <v>131227591</v>
      </c>
    </row>
    <row r="335" spans="1:7" x14ac:dyDescent="0.4">
      <c r="A335" s="20" t="s">
        <v>814</v>
      </c>
      <c r="B335" s="20">
        <v>2</v>
      </c>
      <c r="C335" s="77" t="s">
        <v>815</v>
      </c>
      <c r="D335" s="21"/>
      <c r="E335" s="21"/>
      <c r="F335" s="21">
        <v>4032</v>
      </c>
      <c r="G335" s="99">
        <f t="shared" si="5"/>
        <v>4032</v>
      </c>
    </row>
    <row r="336" spans="1:7" x14ac:dyDescent="0.4">
      <c r="A336" s="78" t="s">
        <v>816</v>
      </c>
      <c r="B336" s="78"/>
      <c r="C336" s="79"/>
      <c r="D336" s="80">
        <f>D7+D28+D30+D45+D50+D53+D78+D177+D276+D333</f>
        <v>210</v>
      </c>
      <c r="E336" s="80">
        <f>E7+E28+E30+E45+E50+E53+E78+E177+E276+E333</f>
        <v>390617522</v>
      </c>
      <c r="F336" s="80">
        <f>F7+F28+F30+F45+F50+F53+F78+F177+F276+F333</f>
        <v>4496402148</v>
      </c>
      <c r="G336" s="100">
        <f t="shared" si="5"/>
        <v>4887019880</v>
      </c>
    </row>
  </sheetData>
  <mergeCells count="4">
    <mergeCell ref="A4:A6"/>
    <mergeCell ref="B4:B6"/>
    <mergeCell ref="C4:C6"/>
    <mergeCell ref="D4:F4"/>
  </mergeCells>
  <phoneticPr fontId="5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88"/>
  <sheetViews>
    <sheetView workbookViewId="0">
      <selection activeCell="AT273" sqref="AT273"/>
    </sheetView>
  </sheetViews>
  <sheetFormatPr defaultRowHeight="18.75" x14ac:dyDescent="0.4"/>
  <cols>
    <col min="1" max="2" width="9" style="27"/>
    <col min="3" max="3" width="25.25" customWidth="1"/>
    <col min="4" max="4" width="15.5" bestFit="1" customWidth="1"/>
    <col min="5" max="6" width="12.5" bestFit="1" customWidth="1"/>
    <col min="7" max="7" width="9.5" bestFit="1" customWidth="1"/>
    <col min="8" max="8" width="12.5" bestFit="1" customWidth="1"/>
    <col min="9" max="9" width="11.25" bestFit="1" customWidth="1"/>
    <col min="10" max="10" width="12.5" bestFit="1" customWidth="1"/>
    <col min="11" max="11" width="13.75" bestFit="1" customWidth="1"/>
    <col min="12" max="12" width="9.5" bestFit="1" customWidth="1"/>
    <col min="13" max="13" width="11.25" bestFit="1" customWidth="1"/>
    <col min="14" max="14" width="12.5" bestFit="1" customWidth="1"/>
    <col min="15" max="15" width="14.625" customWidth="1"/>
    <col min="16" max="16" width="11.25" bestFit="1" customWidth="1"/>
    <col min="17" max="17" width="14.75" customWidth="1"/>
    <col min="18" max="19" width="11.25" bestFit="1" customWidth="1"/>
    <col min="20" max="20" width="12.5" bestFit="1" customWidth="1"/>
    <col min="21" max="21" width="14.5" customWidth="1"/>
    <col min="22" max="23" width="17.125" customWidth="1"/>
    <col min="24" max="24" width="15.5" customWidth="1"/>
    <col min="25" max="25" width="15.25" customWidth="1"/>
    <col min="26" max="27" width="11.25" bestFit="1" customWidth="1"/>
    <col min="28" max="28" width="16" customWidth="1"/>
    <col min="29" max="29" width="17.5" customWidth="1"/>
    <col min="30" max="30" width="9.5" bestFit="1" customWidth="1"/>
    <col min="31" max="31" width="15" customWidth="1"/>
    <col min="32" max="32" width="20.125" customWidth="1"/>
    <col min="33" max="33" width="15.375" customWidth="1"/>
    <col min="34" max="34" width="12.875" customWidth="1"/>
    <col min="35" max="35" width="14" customWidth="1"/>
    <col min="36" max="36" width="12.5" bestFit="1" customWidth="1"/>
    <col min="37" max="39" width="11.25" bestFit="1" customWidth="1"/>
    <col min="40" max="40" width="9.5" bestFit="1" customWidth="1"/>
    <col min="41" max="43" width="12.5" bestFit="1" customWidth="1"/>
    <col min="44" max="45" width="13.75" bestFit="1" customWidth="1"/>
    <col min="46" max="47" width="11.25" bestFit="1" customWidth="1"/>
    <col min="48" max="48" width="13.75" bestFit="1" customWidth="1"/>
    <col min="49" max="49" width="23.5" customWidth="1"/>
    <col min="50" max="50" width="15.5" bestFit="1" customWidth="1"/>
  </cols>
  <sheetData>
    <row r="1" spans="1:50" x14ac:dyDescent="0.4">
      <c r="A1" s="81" t="s">
        <v>1045</v>
      </c>
    </row>
    <row r="2" spans="1:50" x14ac:dyDescent="0.4">
      <c r="A2" s="1" t="s">
        <v>0</v>
      </c>
    </row>
    <row r="3" spans="1:50" x14ac:dyDescent="0.4">
      <c r="A3" s="1" t="s">
        <v>986</v>
      </c>
      <c r="C3" s="30" t="s">
        <v>2</v>
      </c>
    </row>
    <row r="4" spans="1:50" s="73" customFormat="1" x14ac:dyDescent="0.4">
      <c r="A4" s="116" t="s">
        <v>875</v>
      </c>
      <c r="B4" s="116" t="s">
        <v>4</v>
      </c>
      <c r="C4" s="107" t="s">
        <v>5</v>
      </c>
      <c r="D4" s="113" t="s">
        <v>987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87"/>
    </row>
    <row r="5" spans="1:50" s="73" customFormat="1" x14ac:dyDescent="0.4">
      <c r="A5" s="114"/>
      <c r="B5" s="114"/>
      <c r="C5" s="108"/>
      <c r="D5" s="9">
        <v>305</v>
      </c>
      <c r="E5" s="9">
        <v>306</v>
      </c>
      <c r="F5" s="9">
        <v>307</v>
      </c>
      <c r="G5" s="9">
        <v>308</v>
      </c>
      <c r="H5" s="9">
        <v>309</v>
      </c>
      <c r="I5" s="9">
        <v>310</v>
      </c>
      <c r="J5" s="9">
        <v>311</v>
      </c>
      <c r="K5" s="9">
        <v>312</v>
      </c>
      <c r="L5" s="9">
        <v>314</v>
      </c>
      <c r="M5" s="9">
        <v>315</v>
      </c>
      <c r="N5" s="9">
        <v>316</v>
      </c>
      <c r="O5" s="9">
        <v>317</v>
      </c>
      <c r="P5" s="9">
        <v>319</v>
      </c>
      <c r="Q5" s="9">
        <v>320</v>
      </c>
      <c r="R5" s="9">
        <v>321</v>
      </c>
      <c r="S5" s="9">
        <v>322</v>
      </c>
      <c r="T5" s="9">
        <v>323</v>
      </c>
      <c r="U5" s="9">
        <v>324</v>
      </c>
      <c r="V5" s="9">
        <v>325</v>
      </c>
      <c r="W5" s="9">
        <v>326</v>
      </c>
      <c r="X5" s="9">
        <v>327</v>
      </c>
      <c r="Y5" s="9">
        <v>328</v>
      </c>
      <c r="Z5" s="9">
        <v>329</v>
      </c>
      <c r="AA5" s="9">
        <v>330</v>
      </c>
      <c r="AB5" s="9">
        <v>331</v>
      </c>
      <c r="AC5" s="9">
        <v>332</v>
      </c>
      <c r="AD5" s="9">
        <v>333</v>
      </c>
      <c r="AE5" s="9">
        <v>334</v>
      </c>
      <c r="AF5" s="9">
        <v>335</v>
      </c>
      <c r="AG5" s="9">
        <v>336</v>
      </c>
      <c r="AH5" s="9">
        <v>337</v>
      </c>
      <c r="AI5" s="9">
        <v>338</v>
      </c>
      <c r="AJ5" s="9">
        <v>401</v>
      </c>
      <c r="AK5" s="9">
        <v>402</v>
      </c>
      <c r="AL5" s="9">
        <v>403</v>
      </c>
      <c r="AM5" s="9">
        <v>404</v>
      </c>
      <c r="AN5" s="9">
        <v>405</v>
      </c>
      <c r="AO5" s="9">
        <v>406</v>
      </c>
      <c r="AP5" s="9">
        <v>407</v>
      </c>
      <c r="AQ5" s="9">
        <v>408</v>
      </c>
      <c r="AR5" s="9">
        <v>409</v>
      </c>
      <c r="AS5" s="9">
        <v>410</v>
      </c>
      <c r="AT5" s="9">
        <v>411</v>
      </c>
      <c r="AU5" s="9">
        <v>412</v>
      </c>
      <c r="AV5" s="9">
        <v>413</v>
      </c>
      <c r="AW5" s="9">
        <v>414</v>
      </c>
      <c r="AX5" s="9" t="s">
        <v>988</v>
      </c>
    </row>
    <row r="6" spans="1:50" s="73" customFormat="1" x14ac:dyDescent="0.4">
      <c r="A6" s="114"/>
      <c r="B6" s="114"/>
      <c r="C6" s="108"/>
      <c r="D6" s="116" t="s">
        <v>989</v>
      </c>
      <c r="E6" s="116" t="s">
        <v>990</v>
      </c>
      <c r="F6" s="116" t="s">
        <v>991</v>
      </c>
      <c r="G6" s="116" t="s">
        <v>992</v>
      </c>
      <c r="H6" s="116" t="s">
        <v>993</v>
      </c>
      <c r="I6" s="116" t="s">
        <v>994</v>
      </c>
      <c r="J6" s="116" t="s">
        <v>995</v>
      </c>
      <c r="K6" s="116" t="s">
        <v>996</v>
      </c>
      <c r="L6" s="116" t="s">
        <v>997</v>
      </c>
      <c r="M6" s="116" t="s">
        <v>998</v>
      </c>
      <c r="N6" s="116" t="s">
        <v>999</v>
      </c>
      <c r="O6" s="118" t="s">
        <v>1000</v>
      </c>
      <c r="P6" s="116" t="s">
        <v>1001</v>
      </c>
      <c r="Q6" s="118" t="s">
        <v>1002</v>
      </c>
      <c r="R6" s="116" t="s">
        <v>1003</v>
      </c>
      <c r="S6" s="116" t="s">
        <v>1004</v>
      </c>
      <c r="T6" s="116" t="s">
        <v>1005</v>
      </c>
      <c r="U6" s="116" t="s">
        <v>1006</v>
      </c>
      <c r="V6" s="116" t="s">
        <v>1007</v>
      </c>
      <c r="W6" s="116" t="s">
        <v>1008</v>
      </c>
      <c r="X6" s="116" t="s">
        <v>1009</v>
      </c>
      <c r="Y6" s="116" t="s">
        <v>1010</v>
      </c>
      <c r="Z6" s="116" t="s">
        <v>1011</v>
      </c>
      <c r="AA6" s="116" t="s">
        <v>1012</v>
      </c>
      <c r="AB6" s="118" t="s">
        <v>1013</v>
      </c>
      <c r="AC6" s="116" t="s">
        <v>1014</v>
      </c>
      <c r="AD6" s="116" t="s">
        <v>1015</v>
      </c>
      <c r="AE6" s="116" t="s">
        <v>1016</v>
      </c>
      <c r="AF6" s="118" t="s">
        <v>1017</v>
      </c>
      <c r="AG6" s="116" t="s">
        <v>1018</v>
      </c>
      <c r="AH6" s="116" t="s">
        <v>1019</v>
      </c>
      <c r="AI6" s="116" t="s">
        <v>1020</v>
      </c>
      <c r="AJ6" s="116" t="s">
        <v>1021</v>
      </c>
      <c r="AK6" s="116" t="s">
        <v>1022</v>
      </c>
      <c r="AL6" s="116" t="s">
        <v>1023</v>
      </c>
      <c r="AM6" s="116" t="s">
        <v>1024</v>
      </c>
      <c r="AN6" s="116" t="s">
        <v>1025</v>
      </c>
      <c r="AO6" s="116" t="s">
        <v>1026</v>
      </c>
      <c r="AP6" s="116" t="s">
        <v>1027</v>
      </c>
      <c r="AQ6" s="116" t="s">
        <v>1028</v>
      </c>
      <c r="AR6" s="116" t="s">
        <v>1029</v>
      </c>
      <c r="AS6" s="116" t="s">
        <v>1030</v>
      </c>
      <c r="AT6" s="116" t="s">
        <v>1031</v>
      </c>
      <c r="AU6" s="116" t="s">
        <v>1032</v>
      </c>
      <c r="AV6" s="116" t="s">
        <v>1033</v>
      </c>
      <c r="AW6" s="118" t="s">
        <v>1034</v>
      </c>
      <c r="AX6" s="116"/>
    </row>
    <row r="7" spans="1:50" s="73" customFormat="1" x14ac:dyDescent="0.4">
      <c r="A7" s="115"/>
      <c r="B7" s="115"/>
      <c r="C7" s="108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</row>
    <row r="8" spans="1:50" x14ac:dyDescent="0.4">
      <c r="A8" s="57" t="s">
        <v>35</v>
      </c>
      <c r="B8" s="57">
        <v>1</v>
      </c>
      <c r="C8" s="88" t="s">
        <v>36</v>
      </c>
      <c r="D8" s="76">
        <v>4703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>
        <v>1734</v>
      </c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>
        <v>90615</v>
      </c>
      <c r="AT8" s="76"/>
      <c r="AU8" s="76"/>
      <c r="AV8" s="76"/>
      <c r="AW8" s="76"/>
      <c r="AX8" s="76">
        <f>SUM(D8:AW8)</f>
        <v>97052</v>
      </c>
    </row>
    <row r="9" spans="1:50" x14ac:dyDescent="0.4">
      <c r="A9" s="20" t="s">
        <v>41</v>
      </c>
      <c r="B9" s="20">
        <v>2</v>
      </c>
      <c r="C9" s="77" t="s">
        <v>42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>
        <v>465</v>
      </c>
      <c r="AT9" s="21"/>
      <c r="AU9" s="21"/>
      <c r="AV9" s="21"/>
      <c r="AW9" s="21"/>
      <c r="AX9" s="99">
        <f t="shared" ref="AX9:AX72" si="0">SUM(D9:AW9)</f>
        <v>465</v>
      </c>
    </row>
    <row r="10" spans="1:50" x14ac:dyDescent="0.4">
      <c r="A10" s="20" t="s">
        <v>45</v>
      </c>
      <c r="B10" s="20">
        <v>2</v>
      </c>
      <c r="C10" s="77" t="s">
        <v>46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>
        <v>207</v>
      </c>
      <c r="AT10" s="21"/>
      <c r="AU10" s="21"/>
      <c r="AV10" s="21"/>
      <c r="AW10" s="21"/>
      <c r="AX10" s="99">
        <f t="shared" si="0"/>
        <v>207</v>
      </c>
    </row>
    <row r="11" spans="1:50" x14ac:dyDescent="0.4">
      <c r="A11" s="20" t="s">
        <v>61</v>
      </c>
      <c r="B11" s="20">
        <v>3</v>
      </c>
      <c r="C11" s="77" t="s">
        <v>62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>
        <v>207</v>
      </c>
      <c r="AT11" s="21"/>
      <c r="AU11" s="21"/>
      <c r="AV11" s="21"/>
      <c r="AW11" s="21"/>
      <c r="AX11" s="99">
        <f t="shared" si="0"/>
        <v>207</v>
      </c>
    </row>
    <row r="12" spans="1:50" x14ac:dyDescent="0.4">
      <c r="A12" s="20" t="s">
        <v>63</v>
      </c>
      <c r="B12" s="20">
        <v>2</v>
      </c>
      <c r="C12" s="77" t="s">
        <v>64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>
        <v>37431</v>
      </c>
      <c r="AT12" s="21"/>
      <c r="AU12" s="21"/>
      <c r="AV12" s="21"/>
      <c r="AW12" s="21"/>
      <c r="AX12" s="99">
        <f t="shared" si="0"/>
        <v>37431</v>
      </c>
    </row>
    <row r="13" spans="1:50" x14ac:dyDescent="0.4">
      <c r="A13" s="20" t="s">
        <v>69</v>
      </c>
      <c r="B13" s="20">
        <v>2</v>
      </c>
      <c r="C13" s="77" t="s">
        <v>70</v>
      </c>
      <c r="D13" s="21">
        <v>373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>
        <v>2979</v>
      </c>
      <c r="AT13" s="21"/>
      <c r="AU13" s="21"/>
      <c r="AV13" s="21"/>
      <c r="AW13" s="21"/>
      <c r="AX13" s="99">
        <f t="shared" si="0"/>
        <v>3352</v>
      </c>
    </row>
    <row r="14" spans="1:50" x14ac:dyDescent="0.4">
      <c r="A14" s="20" t="s">
        <v>71</v>
      </c>
      <c r="B14" s="20">
        <v>3</v>
      </c>
      <c r="C14" s="77" t="s">
        <v>72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>
        <v>2389</v>
      </c>
      <c r="AT14" s="21"/>
      <c r="AU14" s="21"/>
      <c r="AV14" s="21"/>
      <c r="AW14" s="21"/>
      <c r="AX14" s="99">
        <f t="shared" si="0"/>
        <v>2389</v>
      </c>
    </row>
    <row r="15" spans="1:50" x14ac:dyDescent="0.4">
      <c r="A15" s="20" t="s">
        <v>75</v>
      </c>
      <c r="B15" s="20">
        <v>3</v>
      </c>
      <c r="C15" s="77" t="s">
        <v>76</v>
      </c>
      <c r="D15" s="21">
        <v>373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>
        <v>590</v>
      </c>
      <c r="AT15" s="21"/>
      <c r="AU15" s="21"/>
      <c r="AV15" s="21"/>
      <c r="AW15" s="21"/>
      <c r="AX15" s="99">
        <f t="shared" si="0"/>
        <v>963</v>
      </c>
    </row>
    <row r="16" spans="1:50" x14ac:dyDescent="0.4">
      <c r="A16" s="20" t="s">
        <v>79</v>
      </c>
      <c r="B16" s="20">
        <v>2</v>
      </c>
      <c r="C16" s="77" t="s">
        <v>80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>
        <v>35113</v>
      </c>
      <c r="AT16" s="21"/>
      <c r="AU16" s="21"/>
      <c r="AV16" s="21"/>
      <c r="AW16" s="21"/>
      <c r="AX16" s="99">
        <f t="shared" si="0"/>
        <v>35113</v>
      </c>
    </row>
    <row r="17" spans="1:50" x14ac:dyDescent="0.4">
      <c r="A17" s="20" t="s">
        <v>81</v>
      </c>
      <c r="B17" s="20">
        <v>2</v>
      </c>
      <c r="C17" s="77" t="s">
        <v>82</v>
      </c>
      <c r="D17" s="21">
        <v>505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>
        <v>6862</v>
      </c>
      <c r="AT17" s="21"/>
      <c r="AU17" s="21"/>
      <c r="AV17" s="21"/>
      <c r="AW17" s="21"/>
      <c r="AX17" s="99">
        <f t="shared" si="0"/>
        <v>7367</v>
      </c>
    </row>
    <row r="18" spans="1:50" x14ac:dyDescent="0.4">
      <c r="A18" s="20" t="s">
        <v>83</v>
      </c>
      <c r="B18" s="20">
        <v>3</v>
      </c>
      <c r="C18" s="77" t="s">
        <v>84</v>
      </c>
      <c r="D18" s="21">
        <v>505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>
        <v>806</v>
      </c>
      <c r="AT18" s="21"/>
      <c r="AU18" s="21"/>
      <c r="AV18" s="21"/>
      <c r="AW18" s="21"/>
      <c r="AX18" s="99">
        <f t="shared" si="0"/>
        <v>1311</v>
      </c>
    </row>
    <row r="19" spans="1:50" x14ac:dyDescent="0.4">
      <c r="A19" s="20" t="s">
        <v>89</v>
      </c>
      <c r="B19" s="20">
        <v>2</v>
      </c>
      <c r="C19" s="77" t="s">
        <v>90</v>
      </c>
      <c r="D19" s="21">
        <v>3825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>
        <v>1734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>
        <v>7558</v>
      </c>
      <c r="AT19" s="21"/>
      <c r="AU19" s="21"/>
      <c r="AV19" s="21"/>
      <c r="AW19" s="21"/>
      <c r="AX19" s="99">
        <f t="shared" si="0"/>
        <v>13117</v>
      </c>
    </row>
    <row r="20" spans="1:50" x14ac:dyDescent="0.4">
      <c r="A20" s="57" t="s">
        <v>91</v>
      </c>
      <c r="B20" s="57">
        <v>1</v>
      </c>
      <c r="C20" s="74" t="s">
        <v>92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>
        <v>208</v>
      </c>
      <c r="AR20" s="76"/>
      <c r="AS20" s="76">
        <v>4023</v>
      </c>
      <c r="AT20" s="76"/>
      <c r="AU20" s="76"/>
      <c r="AV20" s="76">
        <v>4109</v>
      </c>
      <c r="AW20" s="76"/>
      <c r="AX20" s="76">
        <f t="shared" si="0"/>
        <v>8340</v>
      </c>
    </row>
    <row r="21" spans="1:50" x14ac:dyDescent="0.4">
      <c r="A21" s="20" t="s">
        <v>93</v>
      </c>
      <c r="B21" s="20">
        <v>2</v>
      </c>
      <c r="C21" s="77" t="s">
        <v>94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>
        <v>208</v>
      </c>
      <c r="AR21" s="21"/>
      <c r="AS21" s="21">
        <v>4023</v>
      </c>
      <c r="AT21" s="21"/>
      <c r="AU21" s="21"/>
      <c r="AV21" s="21">
        <v>4109</v>
      </c>
      <c r="AW21" s="21"/>
      <c r="AX21" s="99">
        <f t="shared" si="0"/>
        <v>8340</v>
      </c>
    </row>
    <row r="22" spans="1:50" x14ac:dyDescent="0.4">
      <c r="A22" s="57" t="s">
        <v>97</v>
      </c>
      <c r="B22" s="57">
        <v>1</v>
      </c>
      <c r="C22" s="74" t="s">
        <v>98</v>
      </c>
      <c r="D22" s="76">
        <v>83589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>
        <v>69920</v>
      </c>
      <c r="AT22" s="76"/>
      <c r="AU22" s="76"/>
      <c r="AV22" s="76"/>
      <c r="AW22" s="76"/>
      <c r="AX22" s="76">
        <f t="shared" si="0"/>
        <v>153509</v>
      </c>
    </row>
    <row r="23" spans="1:50" x14ac:dyDescent="0.4">
      <c r="A23" s="20" t="s">
        <v>101</v>
      </c>
      <c r="B23" s="20">
        <v>2</v>
      </c>
      <c r="C23" s="77" t="s">
        <v>102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>
        <v>262</v>
      </c>
      <c r="AT23" s="21"/>
      <c r="AU23" s="21"/>
      <c r="AV23" s="21"/>
      <c r="AW23" s="21"/>
      <c r="AX23" s="99">
        <f t="shared" si="0"/>
        <v>262</v>
      </c>
    </row>
    <row r="24" spans="1:50" x14ac:dyDescent="0.4">
      <c r="A24" s="20" t="s">
        <v>103</v>
      </c>
      <c r="B24" s="20">
        <v>2</v>
      </c>
      <c r="C24" s="77" t="s">
        <v>104</v>
      </c>
      <c r="D24" s="21">
        <v>41469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>
        <v>15231</v>
      </c>
      <c r="AT24" s="21"/>
      <c r="AU24" s="21"/>
      <c r="AV24" s="21"/>
      <c r="AW24" s="21"/>
      <c r="AX24" s="99">
        <f t="shared" si="0"/>
        <v>56700</v>
      </c>
    </row>
    <row r="25" spans="1:50" x14ac:dyDescent="0.4">
      <c r="A25" s="20" t="s">
        <v>105</v>
      </c>
      <c r="B25" s="20">
        <v>3</v>
      </c>
      <c r="C25" s="77" t="s">
        <v>106</v>
      </c>
      <c r="D25" s="21">
        <v>40756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>
        <v>15231</v>
      </c>
      <c r="AT25" s="21"/>
      <c r="AU25" s="21"/>
      <c r="AV25" s="21"/>
      <c r="AW25" s="21"/>
      <c r="AX25" s="99">
        <f t="shared" si="0"/>
        <v>55987</v>
      </c>
    </row>
    <row r="26" spans="1:50" x14ac:dyDescent="0.4">
      <c r="A26" s="20" t="s">
        <v>115</v>
      </c>
      <c r="B26" s="20">
        <v>2</v>
      </c>
      <c r="C26" s="77" t="s">
        <v>116</v>
      </c>
      <c r="D26" s="21">
        <v>16957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>
        <v>21930</v>
      </c>
      <c r="AT26" s="21"/>
      <c r="AU26" s="21"/>
      <c r="AV26" s="21"/>
      <c r="AW26" s="21"/>
      <c r="AX26" s="99">
        <f t="shared" si="0"/>
        <v>38887</v>
      </c>
    </row>
    <row r="27" spans="1:50" x14ac:dyDescent="0.4">
      <c r="A27" s="20" t="s">
        <v>117</v>
      </c>
      <c r="B27" s="20">
        <v>3</v>
      </c>
      <c r="C27" s="77" t="s">
        <v>118</v>
      </c>
      <c r="D27" s="21">
        <v>16957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>
        <v>21930</v>
      </c>
      <c r="AT27" s="21"/>
      <c r="AU27" s="21"/>
      <c r="AV27" s="21"/>
      <c r="AW27" s="21"/>
      <c r="AX27" s="99">
        <f t="shared" si="0"/>
        <v>38887</v>
      </c>
    </row>
    <row r="28" spans="1:50" x14ac:dyDescent="0.4">
      <c r="A28" s="20" t="s">
        <v>119</v>
      </c>
      <c r="B28" s="20">
        <v>4</v>
      </c>
      <c r="C28" s="77" t="s">
        <v>120</v>
      </c>
      <c r="D28" s="21">
        <v>16957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>
        <v>21930</v>
      </c>
      <c r="AT28" s="21"/>
      <c r="AU28" s="21"/>
      <c r="AV28" s="21"/>
      <c r="AW28" s="21"/>
      <c r="AX28" s="99">
        <f t="shared" si="0"/>
        <v>38887</v>
      </c>
    </row>
    <row r="29" spans="1:50" x14ac:dyDescent="0.4">
      <c r="A29" s="20" t="s">
        <v>123</v>
      </c>
      <c r="B29" s="20">
        <v>2</v>
      </c>
      <c r="C29" s="77" t="s">
        <v>124</v>
      </c>
      <c r="D29" s="21">
        <v>25163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>
        <v>19005</v>
      </c>
      <c r="AT29" s="21"/>
      <c r="AU29" s="21"/>
      <c r="AV29" s="21"/>
      <c r="AW29" s="21"/>
      <c r="AX29" s="99">
        <f t="shared" si="0"/>
        <v>44168</v>
      </c>
    </row>
    <row r="30" spans="1:50" x14ac:dyDescent="0.4">
      <c r="A30" s="20" t="s">
        <v>125</v>
      </c>
      <c r="B30" s="20">
        <v>3</v>
      </c>
      <c r="C30" s="77" t="s">
        <v>126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>
        <v>7411</v>
      </c>
      <c r="AT30" s="21"/>
      <c r="AU30" s="21"/>
      <c r="AV30" s="21"/>
      <c r="AW30" s="21"/>
      <c r="AX30" s="99">
        <f t="shared" si="0"/>
        <v>7411</v>
      </c>
    </row>
    <row r="31" spans="1:50" x14ac:dyDescent="0.4">
      <c r="A31" s="20" t="s">
        <v>131</v>
      </c>
      <c r="B31" s="20">
        <v>2</v>
      </c>
      <c r="C31" s="77" t="s">
        <v>132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>
        <v>13492</v>
      </c>
      <c r="AT31" s="21"/>
      <c r="AU31" s="21"/>
      <c r="AV31" s="21"/>
      <c r="AW31" s="21"/>
      <c r="AX31" s="99">
        <f t="shared" si="0"/>
        <v>13492</v>
      </c>
    </row>
    <row r="32" spans="1:50" x14ac:dyDescent="0.4">
      <c r="A32" s="57" t="s">
        <v>135</v>
      </c>
      <c r="B32" s="57">
        <v>1</v>
      </c>
      <c r="C32" s="74" t="s">
        <v>136</v>
      </c>
      <c r="D32" s="76">
        <v>470297</v>
      </c>
      <c r="E32" s="76">
        <v>2913</v>
      </c>
      <c r="F32" s="76">
        <v>5144</v>
      </c>
      <c r="G32" s="76"/>
      <c r="H32" s="76"/>
      <c r="I32" s="76"/>
      <c r="J32" s="76">
        <v>34713</v>
      </c>
      <c r="K32" s="76">
        <v>423226</v>
      </c>
      <c r="L32" s="76"/>
      <c r="M32" s="76"/>
      <c r="N32" s="76">
        <v>693</v>
      </c>
      <c r="O32" s="76"/>
      <c r="P32" s="76">
        <v>4092</v>
      </c>
      <c r="Q32" s="76"/>
      <c r="R32" s="76"/>
      <c r="S32" s="76"/>
      <c r="T32" s="76"/>
      <c r="U32" s="76"/>
      <c r="V32" s="76"/>
      <c r="W32" s="76">
        <v>357</v>
      </c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>
        <v>6643</v>
      </c>
      <c r="AK32" s="76">
        <v>2899</v>
      </c>
      <c r="AL32" s="76"/>
      <c r="AM32" s="76"/>
      <c r="AN32" s="76"/>
      <c r="AO32" s="76">
        <v>2130761</v>
      </c>
      <c r="AP32" s="76">
        <v>67280</v>
      </c>
      <c r="AQ32" s="76"/>
      <c r="AR32" s="76">
        <v>2535706</v>
      </c>
      <c r="AS32" s="76">
        <v>152176</v>
      </c>
      <c r="AT32" s="76">
        <v>211</v>
      </c>
      <c r="AU32" s="76"/>
      <c r="AV32" s="76">
        <v>10583</v>
      </c>
      <c r="AW32" s="76"/>
      <c r="AX32" s="76">
        <f t="shared" si="0"/>
        <v>5847694</v>
      </c>
    </row>
    <row r="33" spans="1:50" x14ac:dyDescent="0.4">
      <c r="A33" s="20" t="s">
        <v>141</v>
      </c>
      <c r="B33" s="20">
        <v>2</v>
      </c>
      <c r="C33" s="77" t="s">
        <v>142</v>
      </c>
      <c r="D33" s="21">
        <v>470297</v>
      </c>
      <c r="E33" s="21">
        <v>2913</v>
      </c>
      <c r="F33" s="21">
        <v>5144</v>
      </c>
      <c r="G33" s="21"/>
      <c r="H33" s="21"/>
      <c r="I33" s="21"/>
      <c r="J33" s="21">
        <v>34713</v>
      </c>
      <c r="K33" s="21">
        <v>423226</v>
      </c>
      <c r="L33" s="21"/>
      <c r="M33" s="21"/>
      <c r="N33" s="21">
        <v>693</v>
      </c>
      <c r="O33" s="21"/>
      <c r="P33" s="21">
        <v>4092</v>
      </c>
      <c r="Q33" s="21"/>
      <c r="R33" s="21"/>
      <c r="S33" s="21"/>
      <c r="T33" s="21"/>
      <c r="U33" s="21"/>
      <c r="V33" s="21"/>
      <c r="W33" s="21">
        <v>357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>
        <v>6643</v>
      </c>
      <c r="AK33" s="21">
        <v>2899</v>
      </c>
      <c r="AL33" s="21"/>
      <c r="AM33" s="21"/>
      <c r="AN33" s="21"/>
      <c r="AO33" s="21">
        <v>2130761</v>
      </c>
      <c r="AP33" s="21">
        <v>67280</v>
      </c>
      <c r="AQ33" s="21"/>
      <c r="AR33" s="21">
        <v>2535706</v>
      </c>
      <c r="AS33" s="21">
        <v>152176</v>
      </c>
      <c r="AT33" s="21">
        <v>211</v>
      </c>
      <c r="AU33" s="21"/>
      <c r="AV33" s="21">
        <v>10583</v>
      </c>
      <c r="AW33" s="21"/>
      <c r="AX33" s="99">
        <f t="shared" si="0"/>
        <v>5847694</v>
      </c>
    </row>
    <row r="34" spans="1:50" x14ac:dyDescent="0.4">
      <c r="A34" s="20" t="s">
        <v>143</v>
      </c>
      <c r="B34" s="20">
        <v>3</v>
      </c>
      <c r="C34" s="77" t="s">
        <v>144</v>
      </c>
      <c r="D34" s="21">
        <v>450593</v>
      </c>
      <c r="E34" s="21">
        <v>2913</v>
      </c>
      <c r="F34" s="21">
        <v>5144</v>
      </c>
      <c r="G34" s="21"/>
      <c r="H34" s="21"/>
      <c r="I34" s="21"/>
      <c r="J34" s="21">
        <v>34713</v>
      </c>
      <c r="K34" s="21">
        <v>423226</v>
      </c>
      <c r="L34" s="21"/>
      <c r="M34" s="21"/>
      <c r="N34" s="21">
        <v>693</v>
      </c>
      <c r="O34" s="21"/>
      <c r="P34" s="21">
        <v>4092</v>
      </c>
      <c r="Q34" s="21"/>
      <c r="R34" s="21"/>
      <c r="S34" s="21"/>
      <c r="T34" s="21"/>
      <c r="U34" s="21"/>
      <c r="V34" s="21"/>
      <c r="W34" s="21">
        <v>357</v>
      </c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>
        <v>6643</v>
      </c>
      <c r="AK34" s="21">
        <v>2899</v>
      </c>
      <c r="AL34" s="21"/>
      <c r="AM34" s="21"/>
      <c r="AN34" s="21"/>
      <c r="AO34" s="21">
        <v>2130761</v>
      </c>
      <c r="AP34" s="21">
        <v>67280</v>
      </c>
      <c r="AQ34" s="21"/>
      <c r="AR34" s="21">
        <v>2535706</v>
      </c>
      <c r="AS34" s="21">
        <v>150870</v>
      </c>
      <c r="AT34" s="21">
        <v>211</v>
      </c>
      <c r="AU34" s="21"/>
      <c r="AV34" s="21">
        <v>10583</v>
      </c>
      <c r="AW34" s="21"/>
      <c r="AX34" s="99">
        <f t="shared" si="0"/>
        <v>5826684</v>
      </c>
    </row>
    <row r="35" spans="1:50" x14ac:dyDescent="0.4">
      <c r="A35" s="20" t="s">
        <v>145</v>
      </c>
      <c r="B35" s="20">
        <v>4</v>
      </c>
      <c r="C35" s="77" t="s">
        <v>146</v>
      </c>
      <c r="D35" s="21">
        <v>54979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99">
        <f t="shared" si="0"/>
        <v>54979</v>
      </c>
    </row>
    <row r="36" spans="1:50" x14ac:dyDescent="0.4">
      <c r="A36" s="20" t="s">
        <v>147</v>
      </c>
      <c r="B36" s="20">
        <v>4</v>
      </c>
      <c r="C36" s="77" t="s">
        <v>148</v>
      </c>
      <c r="D36" s="21">
        <v>19265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99">
        <f t="shared" si="0"/>
        <v>19265</v>
      </c>
    </row>
    <row r="37" spans="1:50" x14ac:dyDescent="0.4">
      <c r="A37" s="20" t="s">
        <v>149</v>
      </c>
      <c r="B37" s="20">
        <v>4</v>
      </c>
      <c r="C37" s="77" t="s">
        <v>150</v>
      </c>
      <c r="D37" s="21"/>
      <c r="E37" s="21"/>
      <c r="F37" s="21"/>
      <c r="G37" s="21"/>
      <c r="H37" s="21"/>
      <c r="I37" s="21"/>
      <c r="J37" s="21"/>
      <c r="K37" s="21">
        <v>368634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>
        <v>2127972</v>
      </c>
      <c r="AP37" s="21"/>
      <c r="AQ37" s="21"/>
      <c r="AR37" s="21">
        <v>2524548</v>
      </c>
      <c r="AS37" s="21"/>
      <c r="AT37" s="21"/>
      <c r="AU37" s="21"/>
      <c r="AV37" s="21"/>
      <c r="AW37" s="21"/>
      <c r="AX37" s="99">
        <f t="shared" si="0"/>
        <v>5021154</v>
      </c>
    </row>
    <row r="38" spans="1:50" x14ac:dyDescent="0.4">
      <c r="A38" s="20" t="s">
        <v>151</v>
      </c>
      <c r="B38" s="20">
        <v>4</v>
      </c>
      <c r="C38" s="77" t="s">
        <v>152</v>
      </c>
      <c r="D38" s="21">
        <v>340275</v>
      </c>
      <c r="E38" s="21">
        <v>2391</v>
      </c>
      <c r="F38" s="21">
        <v>5144</v>
      </c>
      <c r="G38" s="21"/>
      <c r="H38" s="21"/>
      <c r="I38" s="21"/>
      <c r="J38" s="21">
        <v>28995</v>
      </c>
      <c r="K38" s="21">
        <v>36986</v>
      </c>
      <c r="L38" s="21"/>
      <c r="M38" s="21"/>
      <c r="N38" s="21">
        <v>693</v>
      </c>
      <c r="O38" s="21"/>
      <c r="P38" s="21">
        <v>4092</v>
      </c>
      <c r="Q38" s="21"/>
      <c r="R38" s="21"/>
      <c r="S38" s="21"/>
      <c r="T38" s="21"/>
      <c r="U38" s="21"/>
      <c r="V38" s="21"/>
      <c r="W38" s="21">
        <v>357</v>
      </c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>
        <v>2470</v>
      </c>
      <c r="AK38" s="21">
        <v>2492</v>
      </c>
      <c r="AL38" s="21"/>
      <c r="AM38" s="21"/>
      <c r="AN38" s="21"/>
      <c r="AO38" s="21"/>
      <c r="AP38" s="21">
        <v>65562</v>
      </c>
      <c r="AQ38" s="21"/>
      <c r="AR38" s="21">
        <v>11158</v>
      </c>
      <c r="AS38" s="21">
        <v>150870</v>
      </c>
      <c r="AT38" s="21"/>
      <c r="AU38" s="21"/>
      <c r="AV38" s="21">
        <v>1993</v>
      </c>
      <c r="AW38" s="21"/>
      <c r="AX38" s="99">
        <f t="shared" si="0"/>
        <v>653478</v>
      </c>
    </row>
    <row r="39" spans="1:50" x14ac:dyDescent="0.4">
      <c r="A39" s="57" t="s">
        <v>153</v>
      </c>
      <c r="B39" s="57">
        <v>1</v>
      </c>
      <c r="C39" s="74" t="s">
        <v>154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>
        <v>1001</v>
      </c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>
        <f t="shared" si="0"/>
        <v>1001</v>
      </c>
    </row>
    <row r="40" spans="1:50" x14ac:dyDescent="0.4">
      <c r="A40" s="20" t="s">
        <v>155</v>
      </c>
      <c r="B40" s="20">
        <v>2</v>
      </c>
      <c r="C40" s="77" t="s">
        <v>156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>
        <v>1001</v>
      </c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99">
        <f t="shared" si="0"/>
        <v>1001</v>
      </c>
    </row>
    <row r="41" spans="1:50" x14ac:dyDescent="0.4">
      <c r="A41" s="57" t="s">
        <v>161</v>
      </c>
      <c r="B41" s="57">
        <v>1</v>
      </c>
      <c r="C41" s="74" t="s">
        <v>162</v>
      </c>
      <c r="D41" s="76">
        <v>5435526</v>
      </c>
      <c r="E41" s="76">
        <v>18893</v>
      </c>
      <c r="F41" s="76">
        <v>24338</v>
      </c>
      <c r="G41" s="76"/>
      <c r="H41" s="76">
        <v>47452</v>
      </c>
      <c r="I41" s="76">
        <v>7474</v>
      </c>
      <c r="J41" s="76">
        <v>16200</v>
      </c>
      <c r="K41" s="76">
        <v>51079</v>
      </c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>
        <v>260322</v>
      </c>
      <c r="AK41" s="76">
        <v>1711</v>
      </c>
      <c r="AL41" s="76"/>
      <c r="AM41" s="76"/>
      <c r="AN41" s="76"/>
      <c r="AO41" s="76">
        <v>10539</v>
      </c>
      <c r="AP41" s="76">
        <v>44322</v>
      </c>
      <c r="AQ41" s="76"/>
      <c r="AR41" s="76">
        <v>133811</v>
      </c>
      <c r="AS41" s="76">
        <v>2914982</v>
      </c>
      <c r="AT41" s="76">
        <v>202</v>
      </c>
      <c r="AU41" s="76">
        <v>6736</v>
      </c>
      <c r="AV41" s="76">
        <v>267221</v>
      </c>
      <c r="AW41" s="76"/>
      <c r="AX41" s="76">
        <f t="shared" si="0"/>
        <v>9240808</v>
      </c>
    </row>
    <row r="42" spans="1:50" x14ac:dyDescent="0.4">
      <c r="A42" s="20" t="s">
        <v>163</v>
      </c>
      <c r="B42" s="20">
        <v>2</v>
      </c>
      <c r="C42" s="77" t="s">
        <v>164</v>
      </c>
      <c r="D42" s="21">
        <v>348741</v>
      </c>
      <c r="E42" s="21"/>
      <c r="F42" s="21"/>
      <c r="G42" s="21"/>
      <c r="H42" s="21">
        <v>2361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>
        <v>2501</v>
      </c>
      <c r="AK42" s="21"/>
      <c r="AL42" s="21"/>
      <c r="AM42" s="21"/>
      <c r="AN42" s="21"/>
      <c r="AO42" s="21"/>
      <c r="AP42" s="21"/>
      <c r="AQ42" s="21"/>
      <c r="AR42" s="21">
        <v>675</v>
      </c>
      <c r="AS42" s="21">
        <v>595633</v>
      </c>
      <c r="AT42" s="21"/>
      <c r="AU42" s="21"/>
      <c r="AV42" s="21">
        <v>2857</v>
      </c>
      <c r="AW42" s="21"/>
      <c r="AX42" s="99">
        <f t="shared" si="0"/>
        <v>952768</v>
      </c>
    </row>
    <row r="43" spans="1:50" x14ac:dyDescent="0.4">
      <c r="A43" s="20" t="s">
        <v>165</v>
      </c>
      <c r="B43" s="20">
        <v>3</v>
      </c>
      <c r="C43" s="77" t="s">
        <v>166</v>
      </c>
      <c r="D43" s="21">
        <v>266095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>
        <v>2501</v>
      </c>
      <c r="AK43" s="21"/>
      <c r="AL43" s="21"/>
      <c r="AM43" s="21"/>
      <c r="AN43" s="21"/>
      <c r="AO43" s="21"/>
      <c r="AP43" s="21"/>
      <c r="AQ43" s="21"/>
      <c r="AR43" s="21">
        <v>675</v>
      </c>
      <c r="AS43" s="21">
        <v>133662</v>
      </c>
      <c r="AT43" s="21"/>
      <c r="AU43" s="21"/>
      <c r="AV43" s="21">
        <v>2529</v>
      </c>
      <c r="AW43" s="21"/>
      <c r="AX43" s="99">
        <f t="shared" si="0"/>
        <v>405462</v>
      </c>
    </row>
    <row r="44" spans="1:50" x14ac:dyDescent="0.4">
      <c r="A44" s="20" t="s">
        <v>169</v>
      </c>
      <c r="B44" s="20">
        <v>4</v>
      </c>
      <c r="C44" s="77" t="s">
        <v>170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>
        <v>260</v>
      </c>
      <c r="AT44" s="21"/>
      <c r="AU44" s="21"/>
      <c r="AV44" s="21"/>
      <c r="AW44" s="21"/>
      <c r="AX44" s="99">
        <f t="shared" si="0"/>
        <v>260</v>
      </c>
    </row>
    <row r="45" spans="1:50" x14ac:dyDescent="0.4">
      <c r="A45" s="20" t="s">
        <v>173</v>
      </c>
      <c r="B45" s="20">
        <v>3</v>
      </c>
      <c r="C45" s="77" t="s">
        <v>174</v>
      </c>
      <c r="D45" s="21">
        <v>82646</v>
      </c>
      <c r="E45" s="21"/>
      <c r="F45" s="21"/>
      <c r="G45" s="21"/>
      <c r="H45" s="21">
        <v>2361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>
        <v>461971</v>
      </c>
      <c r="AT45" s="21"/>
      <c r="AU45" s="21"/>
      <c r="AV45" s="21">
        <v>328</v>
      </c>
      <c r="AW45" s="21"/>
      <c r="AX45" s="99">
        <f t="shared" si="0"/>
        <v>547306</v>
      </c>
    </row>
    <row r="46" spans="1:50" x14ac:dyDescent="0.4">
      <c r="A46" s="20" t="s">
        <v>179</v>
      </c>
      <c r="B46" s="20">
        <v>4</v>
      </c>
      <c r="C46" s="77" t="s">
        <v>180</v>
      </c>
      <c r="D46" s="21">
        <v>2550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>
        <v>144756</v>
      </c>
      <c r="AT46" s="21"/>
      <c r="AU46" s="21"/>
      <c r="AV46" s="21"/>
      <c r="AW46" s="21"/>
      <c r="AX46" s="99">
        <f t="shared" si="0"/>
        <v>147306</v>
      </c>
    </row>
    <row r="47" spans="1:50" x14ac:dyDescent="0.4">
      <c r="A47" s="20" t="s">
        <v>185</v>
      </c>
      <c r="B47" s="20">
        <v>2</v>
      </c>
      <c r="C47" s="77" t="s">
        <v>186</v>
      </c>
      <c r="D47" s="21">
        <v>534111</v>
      </c>
      <c r="E47" s="21"/>
      <c r="F47" s="21"/>
      <c r="G47" s="21"/>
      <c r="H47" s="21"/>
      <c r="I47" s="21">
        <v>576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>
        <v>1270</v>
      </c>
      <c r="AL47" s="21"/>
      <c r="AM47" s="21"/>
      <c r="AN47" s="21"/>
      <c r="AO47" s="21"/>
      <c r="AP47" s="21">
        <v>963</v>
      </c>
      <c r="AQ47" s="21"/>
      <c r="AR47" s="21">
        <v>13592</v>
      </c>
      <c r="AS47" s="21">
        <v>310186</v>
      </c>
      <c r="AT47" s="21"/>
      <c r="AU47" s="21"/>
      <c r="AV47" s="21">
        <v>60336</v>
      </c>
      <c r="AW47" s="21"/>
      <c r="AX47" s="99">
        <f t="shared" si="0"/>
        <v>921034</v>
      </c>
    </row>
    <row r="48" spans="1:50" x14ac:dyDescent="0.4">
      <c r="A48" s="20" t="s">
        <v>187</v>
      </c>
      <c r="B48" s="20">
        <v>3</v>
      </c>
      <c r="C48" s="77" t="s">
        <v>188</v>
      </c>
      <c r="D48" s="21">
        <v>5056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99">
        <f t="shared" si="0"/>
        <v>5056</v>
      </c>
    </row>
    <row r="49" spans="1:50" x14ac:dyDescent="0.4">
      <c r="A49" s="20" t="s">
        <v>189</v>
      </c>
      <c r="B49" s="20">
        <v>3</v>
      </c>
      <c r="C49" s="77" t="s">
        <v>190</v>
      </c>
      <c r="D49" s="21">
        <v>427900</v>
      </c>
      <c r="E49" s="21"/>
      <c r="F49" s="21"/>
      <c r="G49" s="21"/>
      <c r="H49" s="21"/>
      <c r="I49" s="21">
        <v>576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>
        <v>1270</v>
      </c>
      <c r="AL49" s="21"/>
      <c r="AM49" s="21"/>
      <c r="AN49" s="21"/>
      <c r="AO49" s="21"/>
      <c r="AP49" s="21">
        <v>963</v>
      </c>
      <c r="AQ49" s="21"/>
      <c r="AR49" s="21">
        <v>13357</v>
      </c>
      <c r="AS49" s="21">
        <v>258143</v>
      </c>
      <c r="AT49" s="21"/>
      <c r="AU49" s="21"/>
      <c r="AV49" s="21">
        <v>60336</v>
      </c>
      <c r="AW49" s="21"/>
      <c r="AX49" s="99">
        <f t="shared" si="0"/>
        <v>762545</v>
      </c>
    </row>
    <row r="50" spans="1:50" x14ac:dyDescent="0.4">
      <c r="A50" s="20" t="s">
        <v>191</v>
      </c>
      <c r="B50" s="20">
        <v>2</v>
      </c>
      <c r="C50" s="77" t="s">
        <v>192</v>
      </c>
      <c r="D50" s="21">
        <v>266309</v>
      </c>
      <c r="E50" s="21"/>
      <c r="F50" s="21"/>
      <c r="G50" s="21"/>
      <c r="H50" s="21"/>
      <c r="I50" s="21"/>
      <c r="J50" s="21"/>
      <c r="K50" s="21">
        <v>45144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>
        <v>44805</v>
      </c>
      <c r="AT50" s="21"/>
      <c r="AU50" s="21"/>
      <c r="AV50" s="21"/>
      <c r="AW50" s="21"/>
      <c r="AX50" s="99">
        <f t="shared" si="0"/>
        <v>356258</v>
      </c>
    </row>
    <row r="51" spans="1:50" x14ac:dyDescent="0.4">
      <c r="A51" s="20" t="s">
        <v>201</v>
      </c>
      <c r="B51" s="20">
        <v>2</v>
      </c>
      <c r="C51" s="77" t="s">
        <v>202</v>
      </c>
      <c r="D51" s="21">
        <v>65046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>
        <v>221</v>
      </c>
      <c r="AS51" s="21">
        <v>233494</v>
      </c>
      <c r="AT51" s="21"/>
      <c r="AU51" s="21">
        <v>1600</v>
      </c>
      <c r="AV51" s="21">
        <v>3180</v>
      </c>
      <c r="AW51" s="21"/>
      <c r="AX51" s="99">
        <f t="shared" si="0"/>
        <v>303541</v>
      </c>
    </row>
    <row r="52" spans="1:50" x14ac:dyDescent="0.4">
      <c r="A52" s="20" t="s">
        <v>203</v>
      </c>
      <c r="B52" s="20">
        <v>3</v>
      </c>
      <c r="C52" s="77" t="s">
        <v>204</v>
      </c>
      <c r="D52" s="21">
        <v>237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99">
        <f t="shared" si="0"/>
        <v>237</v>
      </c>
    </row>
    <row r="53" spans="1:50" x14ac:dyDescent="0.4">
      <c r="A53" s="20" t="s">
        <v>205</v>
      </c>
      <c r="B53" s="20">
        <v>3</v>
      </c>
      <c r="C53" s="77" t="s">
        <v>206</v>
      </c>
      <c r="D53" s="21">
        <v>1518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99">
        <f t="shared" si="0"/>
        <v>1518</v>
      </c>
    </row>
    <row r="54" spans="1:50" x14ac:dyDescent="0.4">
      <c r="A54" s="20" t="s">
        <v>207</v>
      </c>
      <c r="B54" s="20">
        <v>2</v>
      </c>
      <c r="C54" s="77" t="s">
        <v>208</v>
      </c>
      <c r="D54" s="21">
        <v>4278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99">
        <f t="shared" si="0"/>
        <v>4278</v>
      </c>
    </row>
    <row r="55" spans="1:50" x14ac:dyDescent="0.4">
      <c r="A55" s="20" t="s">
        <v>215</v>
      </c>
      <c r="B55" s="20">
        <v>2</v>
      </c>
      <c r="C55" s="77" t="s">
        <v>216</v>
      </c>
      <c r="D55" s="21">
        <v>3410854</v>
      </c>
      <c r="E55" s="21">
        <v>18893</v>
      </c>
      <c r="F55" s="21"/>
      <c r="G55" s="21"/>
      <c r="H55" s="21"/>
      <c r="I55" s="21"/>
      <c r="J55" s="21">
        <v>690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>
        <v>62229</v>
      </c>
      <c r="AK55" s="21"/>
      <c r="AL55" s="21"/>
      <c r="AM55" s="21"/>
      <c r="AN55" s="21"/>
      <c r="AO55" s="21">
        <v>697</v>
      </c>
      <c r="AP55" s="21">
        <v>21050</v>
      </c>
      <c r="AQ55" s="21"/>
      <c r="AR55" s="21">
        <v>95896</v>
      </c>
      <c r="AS55" s="21">
        <v>1067524</v>
      </c>
      <c r="AT55" s="21"/>
      <c r="AU55" s="21">
        <v>2138</v>
      </c>
      <c r="AV55" s="21">
        <v>109484</v>
      </c>
      <c r="AW55" s="21"/>
      <c r="AX55" s="99">
        <f t="shared" si="0"/>
        <v>4789455</v>
      </c>
    </row>
    <row r="56" spans="1:50" x14ac:dyDescent="0.4">
      <c r="A56" s="20" t="s">
        <v>217</v>
      </c>
      <c r="B56" s="20">
        <v>3</v>
      </c>
      <c r="C56" s="77" t="s">
        <v>218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>
        <v>38853</v>
      </c>
      <c r="AT56" s="21"/>
      <c r="AU56" s="21"/>
      <c r="AV56" s="21"/>
      <c r="AW56" s="21"/>
      <c r="AX56" s="99">
        <f t="shared" si="0"/>
        <v>38853</v>
      </c>
    </row>
    <row r="57" spans="1:50" x14ac:dyDescent="0.4">
      <c r="A57" s="20" t="s">
        <v>219</v>
      </c>
      <c r="B57" s="20">
        <v>3</v>
      </c>
      <c r="C57" s="77" t="s">
        <v>220</v>
      </c>
      <c r="D57" s="21">
        <v>251046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>
        <v>3624</v>
      </c>
      <c r="AK57" s="21"/>
      <c r="AL57" s="21"/>
      <c r="AM57" s="21"/>
      <c r="AN57" s="21"/>
      <c r="AO57" s="21"/>
      <c r="AP57" s="21"/>
      <c r="AQ57" s="21"/>
      <c r="AR57" s="21">
        <v>206</v>
      </c>
      <c r="AS57" s="21">
        <v>21593</v>
      </c>
      <c r="AT57" s="21"/>
      <c r="AU57" s="21"/>
      <c r="AV57" s="21">
        <v>22476</v>
      </c>
      <c r="AW57" s="21"/>
      <c r="AX57" s="99">
        <f t="shared" si="0"/>
        <v>298945</v>
      </c>
    </row>
    <row r="58" spans="1:50" x14ac:dyDescent="0.4">
      <c r="A58" s="20" t="s">
        <v>221</v>
      </c>
      <c r="B58" s="20">
        <v>4</v>
      </c>
      <c r="C58" s="77" t="s">
        <v>222</v>
      </c>
      <c r="D58" s="21">
        <v>1962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99">
        <f t="shared" si="0"/>
        <v>1962</v>
      </c>
    </row>
    <row r="59" spans="1:50" x14ac:dyDescent="0.4">
      <c r="A59" s="20" t="s">
        <v>223</v>
      </c>
      <c r="B59" s="20">
        <v>4</v>
      </c>
      <c r="C59" s="77" t="s">
        <v>224</v>
      </c>
      <c r="D59" s="21">
        <v>249084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>
        <v>3624</v>
      </c>
      <c r="AK59" s="21"/>
      <c r="AL59" s="21"/>
      <c r="AM59" s="21"/>
      <c r="AN59" s="21"/>
      <c r="AO59" s="21"/>
      <c r="AP59" s="21"/>
      <c r="AQ59" s="21"/>
      <c r="AR59" s="21">
        <v>206</v>
      </c>
      <c r="AS59" s="21">
        <v>21593</v>
      </c>
      <c r="AT59" s="21"/>
      <c r="AU59" s="21"/>
      <c r="AV59" s="21">
        <v>22476</v>
      </c>
      <c r="AW59" s="21"/>
      <c r="AX59" s="99">
        <f t="shared" si="0"/>
        <v>296983</v>
      </c>
    </row>
    <row r="60" spans="1:50" x14ac:dyDescent="0.4">
      <c r="A60" s="20" t="s">
        <v>225</v>
      </c>
      <c r="B60" s="20">
        <v>3</v>
      </c>
      <c r="C60" s="77" t="s">
        <v>226</v>
      </c>
      <c r="D60" s="21">
        <v>442060</v>
      </c>
      <c r="E60" s="21"/>
      <c r="F60" s="21"/>
      <c r="G60" s="21"/>
      <c r="H60" s="21"/>
      <c r="I60" s="21"/>
      <c r="J60" s="21">
        <v>690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>
        <v>230</v>
      </c>
      <c r="AK60" s="21"/>
      <c r="AL60" s="21"/>
      <c r="AM60" s="21"/>
      <c r="AN60" s="21"/>
      <c r="AO60" s="21"/>
      <c r="AP60" s="21"/>
      <c r="AQ60" s="21"/>
      <c r="AR60" s="21">
        <v>95690</v>
      </c>
      <c r="AS60" s="21"/>
      <c r="AT60" s="21"/>
      <c r="AU60" s="21"/>
      <c r="AV60" s="21"/>
      <c r="AW60" s="21"/>
      <c r="AX60" s="99">
        <f t="shared" si="0"/>
        <v>538670</v>
      </c>
    </row>
    <row r="61" spans="1:50" x14ac:dyDescent="0.4">
      <c r="A61" s="20" t="s">
        <v>229</v>
      </c>
      <c r="B61" s="20">
        <v>2</v>
      </c>
      <c r="C61" s="77" t="s">
        <v>230</v>
      </c>
      <c r="D61" s="21">
        <v>806187</v>
      </c>
      <c r="E61" s="21"/>
      <c r="F61" s="21">
        <v>24338</v>
      </c>
      <c r="G61" s="21"/>
      <c r="H61" s="21">
        <v>45091</v>
      </c>
      <c r="I61" s="21">
        <v>6898</v>
      </c>
      <c r="J61" s="21">
        <v>15510</v>
      </c>
      <c r="K61" s="21">
        <v>5935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>
        <v>195592</v>
      </c>
      <c r="AK61" s="21">
        <v>441</v>
      </c>
      <c r="AL61" s="21"/>
      <c r="AM61" s="21"/>
      <c r="AN61" s="21"/>
      <c r="AO61" s="21">
        <v>9842</v>
      </c>
      <c r="AP61" s="21">
        <v>22309</v>
      </c>
      <c r="AQ61" s="21"/>
      <c r="AR61" s="21">
        <v>23427</v>
      </c>
      <c r="AS61" s="21">
        <v>663340</v>
      </c>
      <c r="AT61" s="21">
        <v>202</v>
      </c>
      <c r="AU61" s="21">
        <v>2998</v>
      </c>
      <c r="AV61" s="21">
        <v>91364</v>
      </c>
      <c r="AW61" s="21"/>
      <c r="AX61" s="99">
        <f t="shared" si="0"/>
        <v>1913474</v>
      </c>
    </row>
    <row r="62" spans="1:50" x14ac:dyDescent="0.4">
      <c r="A62" s="57" t="s">
        <v>231</v>
      </c>
      <c r="B62" s="57">
        <v>1</v>
      </c>
      <c r="C62" s="74" t="s">
        <v>232</v>
      </c>
      <c r="D62" s="76">
        <v>31936177</v>
      </c>
      <c r="E62" s="76">
        <v>157542</v>
      </c>
      <c r="F62" s="76">
        <v>277044</v>
      </c>
      <c r="G62" s="76"/>
      <c r="H62" s="76">
        <v>39799</v>
      </c>
      <c r="I62" s="76">
        <v>54263</v>
      </c>
      <c r="J62" s="76">
        <v>1522123</v>
      </c>
      <c r="K62" s="76">
        <v>133836</v>
      </c>
      <c r="L62" s="76"/>
      <c r="M62" s="76"/>
      <c r="N62" s="76">
        <v>1498</v>
      </c>
      <c r="O62" s="76"/>
      <c r="P62" s="76">
        <v>1118</v>
      </c>
      <c r="Q62" s="76">
        <v>845</v>
      </c>
      <c r="R62" s="76">
        <v>13325</v>
      </c>
      <c r="S62" s="76">
        <v>1830</v>
      </c>
      <c r="T62" s="76">
        <v>219376</v>
      </c>
      <c r="U62" s="76">
        <v>9383</v>
      </c>
      <c r="V62" s="76"/>
      <c r="W62" s="76"/>
      <c r="X62" s="76">
        <v>46945</v>
      </c>
      <c r="Y62" s="76"/>
      <c r="Z62" s="76"/>
      <c r="AA62" s="76"/>
      <c r="AB62" s="76"/>
      <c r="AC62" s="76"/>
      <c r="AD62" s="76"/>
      <c r="AE62" s="76"/>
      <c r="AF62" s="76"/>
      <c r="AG62" s="76"/>
      <c r="AH62" s="76">
        <v>559</v>
      </c>
      <c r="AI62" s="76"/>
      <c r="AJ62" s="76">
        <v>394816</v>
      </c>
      <c r="AK62" s="76">
        <v>23104</v>
      </c>
      <c r="AL62" s="76">
        <v>8064</v>
      </c>
      <c r="AM62" s="76"/>
      <c r="AN62" s="76">
        <v>267</v>
      </c>
      <c r="AO62" s="76">
        <v>1777316</v>
      </c>
      <c r="AP62" s="76">
        <v>5555203</v>
      </c>
      <c r="AQ62" s="76">
        <v>120417</v>
      </c>
      <c r="AR62" s="76">
        <v>1189990</v>
      </c>
      <c r="AS62" s="76">
        <v>11425078</v>
      </c>
      <c r="AT62" s="76">
        <v>156581</v>
      </c>
      <c r="AU62" s="76">
        <v>49604</v>
      </c>
      <c r="AV62" s="76">
        <v>1875942</v>
      </c>
      <c r="AW62" s="76"/>
      <c r="AX62" s="76">
        <f t="shared" si="0"/>
        <v>56992045</v>
      </c>
    </row>
    <row r="63" spans="1:50" x14ac:dyDescent="0.4">
      <c r="A63" s="20" t="s">
        <v>235</v>
      </c>
      <c r="B63" s="20">
        <v>2</v>
      </c>
      <c r="C63" s="77" t="s">
        <v>236</v>
      </c>
      <c r="D63" s="21">
        <v>2904735</v>
      </c>
      <c r="E63" s="21">
        <v>106408</v>
      </c>
      <c r="F63" s="21">
        <v>26219</v>
      </c>
      <c r="G63" s="21"/>
      <c r="H63" s="21">
        <v>12908</v>
      </c>
      <c r="I63" s="21">
        <v>13046</v>
      </c>
      <c r="J63" s="21">
        <v>54787</v>
      </c>
      <c r="K63" s="21">
        <v>74933</v>
      </c>
      <c r="L63" s="21"/>
      <c r="M63" s="21"/>
      <c r="N63" s="21"/>
      <c r="O63" s="21"/>
      <c r="P63" s="21">
        <v>1118</v>
      </c>
      <c r="Q63" s="21">
        <v>206</v>
      </c>
      <c r="R63" s="21">
        <v>3886</v>
      </c>
      <c r="S63" s="21"/>
      <c r="T63" s="21">
        <v>217235</v>
      </c>
      <c r="U63" s="21">
        <v>9037</v>
      </c>
      <c r="V63" s="21"/>
      <c r="W63" s="21"/>
      <c r="X63" s="21">
        <v>46945</v>
      </c>
      <c r="Y63" s="21"/>
      <c r="Z63" s="21"/>
      <c r="AA63" s="21"/>
      <c r="AB63" s="21"/>
      <c r="AC63" s="21"/>
      <c r="AD63" s="21"/>
      <c r="AE63" s="21"/>
      <c r="AF63" s="21"/>
      <c r="AG63" s="21"/>
      <c r="AH63" s="21">
        <v>303</v>
      </c>
      <c r="AI63" s="21"/>
      <c r="AJ63" s="21">
        <v>224775</v>
      </c>
      <c r="AK63" s="21">
        <v>2744</v>
      </c>
      <c r="AL63" s="21">
        <v>5693</v>
      </c>
      <c r="AM63" s="21"/>
      <c r="AN63" s="21"/>
      <c r="AO63" s="21">
        <v>117199</v>
      </c>
      <c r="AP63" s="21">
        <v>191853</v>
      </c>
      <c r="AQ63" s="21">
        <v>86968</v>
      </c>
      <c r="AR63" s="21">
        <v>66221</v>
      </c>
      <c r="AS63" s="21">
        <v>1693416</v>
      </c>
      <c r="AT63" s="21">
        <v>112686</v>
      </c>
      <c r="AU63" s="21">
        <v>40179</v>
      </c>
      <c r="AV63" s="21">
        <v>445701</v>
      </c>
      <c r="AW63" s="21"/>
      <c r="AX63" s="99">
        <f t="shared" si="0"/>
        <v>6459201</v>
      </c>
    </row>
    <row r="64" spans="1:50" x14ac:dyDescent="0.4">
      <c r="A64" s="20" t="s">
        <v>237</v>
      </c>
      <c r="B64" s="20">
        <v>3</v>
      </c>
      <c r="C64" s="77" t="s">
        <v>238</v>
      </c>
      <c r="D64" s="21">
        <v>434775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>
        <v>698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>
        <v>1573</v>
      </c>
      <c r="AK64" s="21"/>
      <c r="AL64" s="21"/>
      <c r="AM64" s="21"/>
      <c r="AN64" s="21"/>
      <c r="AO64" s="21"/>
      <c r="AP64" s="21"/>
      <c r="AQ64" s="21"/>
      <c r="AR64" s="21"/>
      <c r="AS64" s="21">
        <v>586399</v>
      </c>
      <c r="AT64" s="21"/>
      <c r="AU64" s="21"/>
      <c r="AV64" s="21">
        <v>46009</v>
      </c>
      <c r="AW64" s="21"/>
      <c r="AX64" s="99">
        <f t="shared" si="0"/>
        <v>1069454</v>
      </c>
    </row>
    <row r="65" spans="1:50" x14ac:dyDescent="0.4">
      <c r="A65" s="20" t="s">
        <v>239</v>
      </c>
      <c r="B65" s="20">
        <v>3</v>
      </c>
      <c r="C65" s="77" t="s">
        <v>240</v>
      </c>
      <c r="D65" s="21">
        <v>1478079</v>
      </c>
      <c r="E65" s="21">
        <v>93743</v>
      </c>
      <c r="F65" s="21">
        <v>14482</v>
      </c>
      <c r="G65" s="21"/>
      <c r="H65" s="21">
        <v>3890</v>
      </c>
      <c r="I65" s="21"/>
      <c r="J65" s="21">
        <v>18139</v>
      </c>
      <c r="K65" s="21">
        <v>56293</v>
      </c>
      <c r="L65" s="21"/>
      <c r="M65" s="21"/>
      <c r="N65" s="21"/>
      <c r="O65" s="21"/>
      <c r="P65" s="21">
        <v>868</v>
      </c>
      <c r="Q65" s="21"/>
      <c r="R65" s="21"/>
      <c r="S65" s="21"/>
      <c r="T65" s="21">
        <v>217235</v>
      </c>
      <c r="U65" s="21">
        <v>8770</v>
      </c>
      <c r="V65" s="21"/>
      <c r="W65" s="21"/>
      <c r="X65" s="21">
        <v>46945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>
        <v>303</v>
      </c>
      <c r="AI65" s="21"/>
      <c r="AJ65" s="21">
        <v>185420</v>
      </c>
      <c r="AK65" s="21"/>
      <c r="AL65" s="21">
        <v>5693</v>
      </c>
      <c r="AM65" s="21"/>
      <c r="AN65" s="21"/>
      <c r="AO65" s="21">
        <v>103876</v>
      </c>
      <c r="AP65" s="21">
        <v>127687</v>
      </c>
      <c r="AQ65" s="21">
        <v>86583</v>
      </c>
      <c r="AR65" s="21">
        <v>64845</v>
      </c>
      <c r="AS65" s="21">
        <v>300209</v>
      </c>
      <c r="AT65" s="21">
        <v>94765</v>
      </c>
      <c r="AU65" s="21">
        <v>38793</v>
      </c>
      <c r="AV65" s="21">
        <v>295184</v>
      </c>
      <c r="AW65" s="21"/>
      <c r="AX65" s="99">
        <f t="shared" si="0"/>
        <v>3241802</v>
      </c>
    </row>
    <row r="66" spans="1:50" x14ac:dyDescent="0.4">
      <c r="A66" s="20" t="s">
        <v>241</v>
      </c>
      <c r="B66" s="20">
        <v>4</v>
      </c>
      <c r="C66" s="77" t="s">
        <v>242</v>
      </c>
      <c r="D66" s="21">
        <v>1472754</v>
      </c>
      <c r="E66" s="21">
        <v>78767</v>
      </c>
      <c r="F66" s="21"/>
      <c r="G66" s="21"/>
      <c r="H66" s="21"/>
      <c r="I66" s="21"/>
      <c r="J66" s="21">
        <v>18139</v>
      </c>
      <c r="K66" s="21">
        <v>55683</v>
      </c>
      <c r="L66" s="21"/>
      <c r="M66" s="21"/>
      <c r="N66" s="21"/>
      <c r="O66" s="21"/>
      <c r="P66" s="21"/>
      <c r="Q66" s="21"/>
      <c r="R66" s="21"/>
      <c r="S66" s="21"/>
      <c r="T66" s="21">
        <v>212714</v>
      </c>
      <c r="U66" s="21">
        <v>8770</v>
      </c>
      <c r="V66" s="21"/>
      <c r="W66" s="21"/>
      <c r="X66" s="21">
        <v>46945</v>
      </c>
      <c r="Y66" s="21"/>
      <c r="Z66" s="21"/>
      <c r="AA66" s="21"/>
      <c r="AB66" s="21"/>
      <c r="AC66" s="21"/>
      <c r="AD66" s="21"/>
      <c r="AE66" s="21"/>
      <c r="AF66" s="21"/>
      <c r="AG66" s="21"/>
      <c r="AH66" s="21">
        <v>303</v>
      </c>
      <c r="AI66" s="21"/>
      <c r="AJ66" s="21">
        <v>185420</v>
      </c>
      <c r="AK66" s="21"/>
      <c r="AL66" s="21"/>
      <c r="AM66" s="21"/>
      <c r="AN66" s="21"/>
      <c r="AO66" s="21">
        <v>103876</v>
      </c>
      <c r="AP66" s="21">
        <v>127351</v>
      </c>
      <c r="AQ66" s="21">
        <v>247</v>
      </c>
      <c r="AR66" s="21">
        <v>56963</v>
      </c>
      <c r="AS66" s="21">
        <v>297870</v>
      </c>
      <c r="AT66" s="21">
        <v>70945</v>
      </c>
      <c r="AU66" s="21">
        <v>36111</v>
      </c>
      <c r="AV66" s="21">
        <v>277846</v>
      </c>
      <c r="AW66" s="21"/>
      <c r="AX66" s="99">
        <f t="shared" si="0"/>
        <v>3050704</v>
      </c>
    </row>
    <row r="67" spans="1:50" x14ac:dyDescent="0.4">
      <c r="A67" s="20" t="s">
        <v>245</v>
      </c>
      <c r="B67" s="20">
        <v>3</v>
      </c>
      <c r="C67" s="77" t="s">
        <v>246</v>
      </c>
      <c r="D67" s="21">
        <v>25363</v>
      </c>
      <c r="E67" s="21">
        <v>9939</v>
      </c>
      <c r="F67" s="21">
        <v>11737</v>
      </c>
      <c r="G67" s="21"/>
      <c r="H67" s="21">
        <v>9018</v>
      </c>
      <c r="I67" s="21">
        <v>12069</v>
      </c>
      <c r="J67" s="21">
        <v>16499</v>
      </c>
      <c r="K67" s="21">
        <v>15561</v>
      </c>
      <c r="L67" s="21"/>
      <c r="M67" s="21"/>
      <c r="N67" s="21"/>
      <c r="O67" s="21"/>
      <c r="P67" s="21"/>
      <c r="Q67" s="21">
        <v>206</v>
      </c>
      <c r="R67" s="21">
        <v>883</v>
      </c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>
        <v>4790</v>
      </c>
      <c r="AK67" s="21">
        <v>2744</v>
      </c>
      <c r="AL67" s="21"/>
      <c r="AM67" s="21"/>
      <c r="AN67" s="21"/>
      <c r="AO67" s="21">
        <v>6643</v>
      </c>
      <c r="AP67" s="21">
        <v>62528</v>
      </c>
      <c r="AQ67" s="21">
        <v>385</v>
      </c>
      <c r="AR67" s="21"/>
      <c r="AS67" s="21">
        <v>12810</v>
      </c>
      <c r="AT67" s="21">
        <v>17699</v>
      </c>
      <c r="AU67" s="21">
        <v>1386</v>
      </c>
      <c r="AV67" s="21">
        <v>52939</v>
      </c>
      <c r="AW67" s="21"/>
      <c r="AX67" s="99">
        <f t="shared" si="0"/>
        <v>263199</v>
      </c>
    </row>
    <row r="68" spans="1:50" x14ac:dyDescent="0.4">
      <c r="A68" s="20" t="s">
        <v>247</v>
      </c>
      <c r="B68" s="20">
        <v>2</v>
      </c>
      <c r="C68" s="77" t="s">
        <v>248</v>
      </c>
      <c r="D68" s="21">
        <v>369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>
        <v>333</v>
      </c>
      <c r="AS68" s="21">
        <v>306</v>
      </c>
      <c r="AT68" s="21"/>
      <c r="AU68" s="21"/>
      <c r="AV68" s="21"/>
      <c r="AW68" s="21"/>
      <c r="AX68" s="99">
        <f t="shared" si="0"/>
        <v>1008</v>
      </c>
    </row>
    <row r="69" spans="1:50" x14ac:dyDescent="0.4">
      <c r="A69" s="20" t="s">
        <v>255</v>
      </c>
      <c r="B69" s="20">
        <v>3</v>
      </c>
      <c r="C69" s="77" t="s">
        <v>256</v>
      </c>
      <c r="D69" s="21">
        <v>369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>
        <v>333</v>
      </c>
      <c r="AS69" s="21">
        <v>306</v>
      </c>
      <c r="AT69" s="21"/>
      <c r="AU69" s="21"/>
      <c r="AV69" s="21"/>
      <c r="AW69" s="21"/>
      <c r="AX69" s="99">
        <f t="shared" si="0"/>
        <v>1008</v>
      </c>
    </row>
    <row r="70" spans="1:50" x14ac:dyDescent="0.4">
      <c r="A70" s="20" t="s">
        <v>257</v>
      </c>
      <c r="B70" s="20">
        <v>4</v>
      </c>
      <c r="C70" s="77" t="s">
        <v>258</v>
      </c>
      <c r="D70" s="21">
        <v>369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>
        <v>306</v>
      </c>
      <c r="AT70" s="21"/>
      <c r="AU70" s="21"/>
      <c r="AV70" s="21"/>
      <c r="AW70" s="21"/>
      <c r="AX70" s="99">
        <f t="shared" si="0"/>
        <v>675</v>
      </c>
    </row>
    <row r="71" spans="1:50" x14ac:dyDescent="0.4">
      <c r="A71" s="20" t="s">
        <v>259</v>
      </c>
      <c r="B71" s="20">
        <v>2</v>
      </c>
      <c r="C71" s="77" t="s">
        <v>260</v>
      </c>
      <c r="D71" s="21">
        <v>189868</v>
      </c>
      <c r="E71" s="21"/>
      <c r="F71" s="21">
        <v>915</v>
      </c>
      <c r="G71" s="21"/>
      <c r="H71" s="21">
        <v>1019</v>
      </c>
      <c r="I71" s="21">
        <v>924</v>
      </c>
      <c r="J71" s="21">
        <v>819</v>
      </c>
      <c r="K71" s="21">
        <v>2266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>
        <v>12866</v>
      </c>
      <c r="AK71" s="21"/>
      <c r="AL71" s="21"/>
      <c r="AM71" s="21"/>
      <c r="AN71" s="21"/>
      <c r="AO71" s="21">
        <v>13338</v>
      </c>
      <c r="AP71" s="21">
        <v>869</v>
      </c>
      <c r="AQ71" s="21"/>
      <c r="AR71" s="21">
        <v>2360</v>
      </c>
      <c r="AS71" s="21">
        <v>151933</v>
      </c>
      <c r="AT71" s="21"/>
      <c r="AU71" s="21"/>
      <c r="AV71" s="21">
        <v>32964</v>
      </c>
      <c r="AW71" s="21"/>
      <c r="AX71" s="99">
        <f t="shared" si="0"/>
        <v>410141</v>
      </c>
    </row>
    <row r="72" spans="1:50" x14ac:dyDescent="0.4">
      <c r="A72" s="20" t="s">
        <v>261</v>
      </c>
      <c r="B72" s="20">
        <v>3</v>
      </c>
      <c r="C72" s="77" t="s">
        <v>262</v>
      </c>
      <c r="D72" s="21">
        <v>169834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>
        <v>12866</v>
      </c>
      <c r="AK72" s="21"/>
      <c r="AL72" s="21"/>
      <c r="AM72" s="21"/>
      <c r="AN72" s="21"/>
      <c r="AO72" s="21">
        <v>13338</v>
      </c>
      <c r="AP72" s="21"/>
      <c r="AQ72" s="21"/>
      <c r="AR72" s="21"/>
      <c r="AS72" s="21">
        <v>143023</v>
      </c>
      <c r="AT72" s="21"/>
      <c r="AU72" s="21"/>
      <c r="AV72" s="21">
        <v>615</v>
      </c>
      <c r="AW72" s="21"/>
      <c r="AX72" s="99">
        <f t="shared" si="0"/>
        <v>339676</v>
      </c>
    </row>
    <row r="73" spans="1:50" x14ac:dyDescent="0.4">
      <c r="A73" s="20" t="s">
        <v>263</v>
      </c>
      <c r="B73" s="20">
        <v>4</v>
      </c>
      <c r="C73" s="77" t="s">
        <v>264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>
        <v>3525</v>
      </c>
      <c r="AT73" s="21"/>
      <c r="AU73" s="21"/>
      <c r="AV73" s="21"/>
      <c r="AW73" s="21"/>
      <c r="AX73" s="99">
        <f t="shared" ref="AX73:AX136" si="1">SUM(D73:AW73)</f>
        <v>3525</v>
      </c>
    </row>
    <row r="74" spans="1:50" x14ac:dyDescent="0.4">
      <c r="A74" s="20" t="s">
        <v>271</v>
      </c>
      <c r="B74" s="20">
        <v>4</v>
      </c>
      <c r="C74" s="77" t="s">
        <v>272</v>
      </c>
      <c r="D74" s="21">
        <v>62041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>
        <v>12866</v>
      </c>
      <c r="AK74" s="21"/>
      <c r="AL74" s="21"/>
      <c r="AM74" s="21"/>
      <c r="AN74" s="21"/>
      <c r="AO74" s="21"/>
      <c r="AP74" s="21"/>
      <c r="AQ74" s="21"/>
      <c r="AR74" s="21"/>
      <c r="AS74" s="21">
        <v>95088</v>
      </c>
      <c r="AT74" s="21"/>
      <c r="AU74" s="21"/>
      <c r="AV74" s="21"/>
      <c r="AW74" s="21"/>
      <c r="AX74" s="99">
        <f t="shared" si="1"/>
        <v>169995</v>
      </c>
    </row>
    <row r="75" spans="1:50" x14ac:dyDescent="0.4">
      <c r="A75" s="20" t="s">
        <v>273</v>
      </c>
      <c r="B75" s="20">
        <v>5</v>
      </c>
      <c r="C75" s="77" t="s">
        <v>268</v>
      </c>
      <c r="D75" s="21">
        <v>62041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>
        <v>12866</v>
      </c>
      <c r="AK75" s="21"/>
      <c r="AL75" s="21"/>
      <c r="AM75" s="21"/>
      <c r="AN75" s="21"/>
      <c r="AO75" s="21"/>
      <c r="AP75" s="21"/>
      <c r="AQ75" s="21"/>
      <c r="AR75" s="21"/>
      <c r="AS75" s="21">
        <v>95088</v>
      </c>
      <c r="AT75" s="21"/>
      <c r="AU75" s="21"/>
      <c r="AV75" s="21"/>
      <c r="AW75" s="21"/>
      <c r="AX75" s="99">
        <f t="shared" si="1"/>
        <v>169995</v>
      </c>
    </row>
    <row r="76" spans="1:50" x14ac:dyDescent="0.4">
      <c r="A76" s="20" t="s">
        <v>276</v>
      </c>
      <c r="B76" s="20">
        <v>3</v>
      </c>
      <c r="C76" s="77" t="s">
        <v>277</v>
      </c>
      <c r="D76" s="21">
        <v>1392</v>
      </c>
      <c r="E76" s="21"/>
      <c r="F76" s="21">
        <v>915</v>
      </c>
      <c r="G76" s="21"/>
      <c r="H76" s="21">
        <v>1019</v>
      </c>
      <c r="I76" s="21">
        <v>924</v>
      </c>
      <c r="J76" s="21">
        <v>819</v>
      </c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>
        <v>210</v>
      </c>
      <c r="AS76" s="21">
        <v>2924</v>
      </c>
      <c r="AT76" s="21"/>
      <c r="AU76" s="21"/>
      <c r="AV76" s="21">
        <v>277</v>
      </c>
      <c r="AW76" s="21"/>
      <c r="AX76" s="99">
        <f t="shared" si="1"/>
        <v>8480</v>
      </c>
    </row>
    <row r="77" spans="1:50" x14ac:dyDescent="0.4">
      <c r="A77" s="20" t="s">
        <v>278</v>
      </c>
      <c r="B77" s="20">
        <v>3</v>
      </c>
      <c r="C77" s="77" t="s">
        <v>279</v>
      </c>
      <c r="D77" s="21"/>
      <c r="E77" s="21"/>
      <c r="F77" s="21"/>
      <c r="G77" s="21"/>
      <c r="H77" s="21"/>
      <c r="I77" s="21"/>
      <c r="J77" s="21"/>
      <c r="K77" s="21">
        <v>2266</v>
      </c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99">
        <f t="shared" si="1"/>
        <v>2266</v>
      </c>
    </row>
    <row r="78" spans="1:50" x14ac:dyDescent="0.4">
      <c r="A78" s="20" t="s">
        <v>280</v>
      </c>
      <c r="B78" s="20">
        <v>2</v>
      </c>
      <c r="C78" s="77" t="s">
        <v>281</v>
      </c>
      <c r="D78" s="21">
        <v>1264524</v>
      </c>
      <c r="E78" s="21">
        <v>306</v>
      </c>
      <c r="F78" s="21">
        <v>1246</v>
      </c>
      <c r="G78" s="21"/>
      <c r="H78" s="21">
        <v>5220</v>
      </c>
      <c r="I78" s="21">
        <v>3370</v>
      </c>
      <c r="J78" s="21">
        <v>414</v>
      </c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>
        <v>488</v>
      </c>
      <c r="AK78" s="21"/>
      <c r="AL78" s="21"/>
      <c r="AM78" s="21"/>
      <c r="AN78" s="21"/>
      <c r="AO78" s="21">
        <v>447</v>
      </c>
      <c r="AP78" s="21">
        <v>22276</v>
      </c>
      <c r="AQ78" s="21"/>
      <c r="AR78" s="21">
        <v>762</v>
      </c>
      <c r="AS78" s="21">
        <v>127852</v>
      </c>
      <c r="AT78" s="21">
        <v>332</v>
      </c>
      <c r="AU78" s="21">
        <v>5499</v>
      </c>
      <c r="AV78" s="21">
        <v>88832</v>
      </c>
      <c r="AW78" s="21"/>
      <c r="AX78" s="99">
        <f t="shared" si="1"/>
        <v>1521568</v>
      </c>
    </row>
    <row r="79" spans="1:50" x14ac:dyDescent="0.4">
      <c r="A79" s="20" t="s">
        <v>282</v>
      </c>
      <c r="B79" s="20">
        <v>3</v>
      </c>
      <c r="C79" s="77" t="s">
        <v>283</v>
      </c>
      <c r="D79" s="21">
        <v>94035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>
        <v>447</v>
      </c>
      <c r="AP79" s="21">
        <v>7449</v>
      </c>
      <c r="AQ79" s="21"/>
      <c r="AR79" s="21">
        <v>762</v>
      </c>
      <c r="AS79" s="21">
        <v>38378</v>
      </c>
      <c r="AT79" s="21"/>
      <c r="AU79" s="21">
        <v>3358</v>
      </c>
      <c r="AV79" s="21"/>
      <c r="AW79" s="21"/>
      <c r="AX79" s="99">
        <f t="shared" si="1"/>
        <v>144429</v>
      </c>
    </row>
    <row r="80" spans="1:50" x14ac:dyDescent="0.4">
      <c r="A80" s="20" t="s">
        <v>286</v>
      </c>
      <c r="B80" s="20">
        <v>4</v>
      </c>
      <c r="C80" s="77" t="s">
        <v>287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>
        <v>762</v>
      </c>
      <c r="AS80" s="21"/>
      <c r="AT80" s="21"/>
      <c r="AU80" s="21"/>
      <c r="AV80" s="21"/>
      <c r="AW80" s="21"/>
      <c r="AX80" s="99">
        <f t="shared" si="1"/>
        <v>762</v>
      </c>
    </row>
    <row r="81" spans="1:50" x14ac:dyDescent="0.4">
      <c r="A81" s="20" t="s">
        <v>288</v>
      </c>
      <c r="B81" s="20">
        <v>4</v>
      </c>
      <c r="C81" s="77" t="s">
        <v>289</v>
      </c>
      <c r="D81" s="21">
        <v>84420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>
        <v>447</v>
      </c>
      <c r="AP81" s="21">
        <v>7449</v>
      </c>
      <c r="AQ81" s="21"/>
      <c r="AR81" s="21"/>
      <c r="AS81" s="21">
        <v>38378</v>
      </c>
      <c r="AT81" s="21"/>
      <c r="AU81" s="21">
        <v>3358</v>
      </c>
      <c r="AV81" s="21"/>
      <c r="AW81" s="21"/>
      <c r="AX81" s="99">
        <f t="shared" si="1"/>
        <v>134052</v>
      </c>
    </row>
    <row r="82" spans="1:50" x14ac:dyDescent="0.4">
      <c r="A82" s="20" t="s">
        <v>292</v>
      </c>
      <c r="B82" s="20">
        <v>3</v>
      </c>
      <c r="C82" s="77" t="s">
        <v>293</v>
      </c>
      <c r="D82" s="21">
        <v>333898</v>
      </c>
      <c r="E82" s="21">
        <v>306</v>
      </c>
      <c r="F82" s="21">
        <v>1246</v>
      </c>
      <c r="G82" s="21"/>
      <c r="H82" s="21">
        <v>666</v>
      </c>
      <c r="I82" s="21">
        <v>3370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>
        <v>1656</v>
      </c>
      <c r="AV82" s="21">
        <v>5803</v>
      </c>
      <c r="AW82" s="21"/>
      <c r="AX82" s="99">
        <f t="shared" si="1"/>
        <v>346945</v>
      </c>
    </row>
    <row r="83" spans="1:50" x14ac:dyDescent="0.4">
      <c r="A83" s="20" t="s">
        <v>294</v>
      </c>
      <c r="B83" s="20">
        <v>4</v>
      </c>
      <c r="C83" s="77" t="s">
        <v>295</v>
      </c>
      <c r="D83" s="21">
        <v>3521</v>
      </c>
      <c r="E83" s="21">
        <v>306</v>
      </c>
      <c r="F83" s="21">
        <v>394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99">
        <f t="shared" si="1"/>
        <v>4221</v>
      </c>
    </row>
    <row r="84" spans="1:50" x14ac:dyDescent="0.4">
      <c r="A84" s="20" t="s">
        <v>300</v>
      </c>
      <c r="B84" s="20">
        <v>4</v>
      </c>
      <c r="C84" s="77" t="s">
        <v>301</v>
      </c>
      <c r="D84" s="21">
        <v>50073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>
        <v>1656</v>
      </c>
      <c r="AV84" s="21">
        <v>5803</v>
      </c>
      <c r="AW84" s="21"/>
      <c r="AX84" s="99">
        <f t="shared" si="1"/>
        <v>57532</v>
      </c>
    </row>
    <row r="85" spans="1:50" x14ac:dyDescent="0.4">
      <c r="A85" s="20" t="s">
        <v>302</v>
      </c>
      <c r="B85" s="20">
        <v>4</v>
      </c>
      <c r="C85" s="77" t="s">
        <v>303</v>
      </c>
      <c r="D85" s="21">
        <v>279876</v>
      </c>
      <c r="E85" s="21"/>
      <c r="F85" s="21">
        <v>852</v>
      </c>
      <c r="G85" s="21"/>
      <c r="H85" s="21">
        <v>666</v>
      </c>
      <c r="I85" s="21">
        <v>3370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99">
        <f t="shared" si="1"/>
        <v>284764</v>
      </c>
    </row>
    <row r="86" spans="1:50" x14ac:dyDescent="0.4">
      <c r="A86" s="20" t="s">
        <v>304</v>
      </c>
      <c r="B86" s="20">
        <v>3</v>
      </c>
      <c r="C86" s="77" t="s">
        <v>305</v>
      </c>
      <c r="D86" s="21">
        <v>836591</v>
      </c>
      <c r="E86" s="21"/>
      <c r="F86" s="21"/>
      <c r="G86" s="21"/>
      <c r="H86" s="21">
        <v>4554</v>
      </c>
      <c r="I86" s="21"/>
      <c r="J86" s="21">
        <v>414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>
        <v>488</v>
      </c>
      <c r="AK86" s="21"/>
      <c r="AL86" s="21"/>
      <c r="AM86" s="21"/>
      <c r="AN86" s="21"/>
      <c r="AO86" s="21"/>
      <c r="AP86" s="21">
        <v>14827</v>
      </c>
      <c r="AQ86" s="21"/>
      <c r="AR86" s="21"/>
      <c r="AS86" s="21">
        <v>89474</v>
      </c>
      <c r="AT86" s="21">
        <v>332</v>
      </c>
      <c r="AU86" s="21">
        <v>485</v>
      </c>
      <c r="AV86" s="21">
        <v>83029</v>
      </c>
      <c r="AW86" s="21"/>
      <c r="AX86" s="99">
        <f t="shared" si="1"/>
        <v>1030194</v>
      </c>
    </row>
    <row r="87" spans="1:50" x14ac:dyDescent="0.4">
      <c r="A87" s="20" t="s">
        <v>306</v>
      </c>
      <c r="B87" s="20">
        <v>4</v>
      </c>
      <c r="C87" s="77" t="s">
        <v>307</v>
      </c>
      <c r="D87" s="21">
        <v>107946</v>
      </c>
      <c r="E87" s="21"/>
      <c r="F87" s="21"/>
      <c r="G87" s="21"/>
      <c r="H87" s="21">
        <v>4252</v>
      </c>
      <c r="I87" s="21"/>
      <c r="J87" s="21">
        <v>414</v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>
        <v>1234</v>
      </c>
      <c r="AQ87" s="21"/>
      <c r="AR87" s="21"/>
      <c r="AS87" s="21">
        <v>11460</v>
      </c>
      <c r="AT87" s="21">
        <v>332</v>
      </c>
      <c r="AU87" s="21">
        <v>485</v>
      </c>
      <c r="AV87" s="21">
        <v>2588</v>
      </c>
      <c r="AW87" s="21"/>
      <c r="AX87" s="99">
        <f t="shared" si="1"/>
        <v>128711</v>
      </c>
    </row>
    <row r="88" spans="1:50" x14ac:dyDescent="0.4">
      <c r="A88" s="20" t="s">
        <v>318</v>
      </c>
      <c r="B88" s="20">
        <v>4</v>
      </c>
      <c r="C88" s="77" t="s">
        <v>319</v>
      </c>
      <c r="D88" s="21">
        <v>728645</v>
      </c>
      <c r="E88" s="21"/>
      <c r="F88" s="21"/>
      <c r="G88" s="21"/>
      <c r="H88" s="21">
        <v>302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>
        <v>488</v>
      </c>
      <c r="AK88" s="21"/>
      <c r="AL88" s="21"/>
      <c r="AM88" s="21"/>
      <c r="AN88" s="21"/>
      <c r="AO88" s="21"/>
      <c r="AP88" s="21">
        <v>13593</v>
      </c>
      <c r="AQ88" s="21"/>
      <c r="AR88" s="21"/>
      <c r="AS88" s="21">
        <v>78014</v>
      </c>
      <c r="AT88" s="21"/>
      <c r="AU88" s="21"/>
      <c r="AV88" s="21">
        <v>80441</v>
      </c>
      <c r="AW88" s="21"/>
      <c r="AX88" s="99">
        <f t="shared" si="1"/>
        <v>901483</v>
      </c>
    </row>
    <row r="89" spans="1:50" x14ac:dyDescent="0.4">
      <c r="A89" s="20" t="s">
        <v>320</v>
      </c>
      <c r="B89" s="20">
        <v>5</v>
      </c>
      <c r="C89" s="77" t="s">
        <v>321</v>
      </c>
      <c r="D89" s="21">
        <v>5304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>
        <v>553</v>
      </c>
      <c r="AT89" s="21"/>
      <c r="AU89" s="21"/>
      <c r="AV89" s="21"/>
      <c r="AW89" s="21"/>
      <c r="AX89" s="99">
        <f t="shared" si="1"/>
        <v>5857</v>
      </c>
    </row>
    <row r="90" spans="1:50" x14ac:dyDescent="0.4">
      <c r="A90" s="20" t="s">
        <v>324</v>
      </c>
      <c r="B90" s="20">
        <v>2</v>
      </c>
      <c r="C90" s="77" t="s">
        <v>325</v>
      </c>
      <c r="D90" s="21">
        <v>1898872</v>
      </c>
      <c r="E90" s="21">
        <v>47674</v>
      </c>
      <c r="F90" s="21">
        <v>26225</v>
      </c>
      <c r="G90" s="21"/>
      <c r="H90" s="21">
        <v>18768</v>
      </c>
      <c r="I90" s="21">
        <v>35994</v>
      </c>
      <c r="J90" s="21">
        <v>66012</v>
      </c>
      <c r="K90" s="21">
        <v>53419</v>
      </c>
      <c r="L90" s="21"/>
      <c r="M90" s="21"/>
      <c r="N90" s="21">
        <v>218</v>
      </c>
      <c r="O90" s="21"/>
      <c r="P90" s="21"/>
      <c r="Q90" s="21">
        <v>639</v>
      </c>
      <c r="R90" s="21">
        <v>2618</v>
      </c>
      <c r="S90" s="21">
        <v>1830</v>
      </c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>
        <v>256</v>
      </c>
      <c r="AI90" s="21"/>
      <c r="AJ90" s="21">
        <v>126932</v>
      </c>
      <c r="AK90" s="21">
        <v>16635</v>
      </c>
      <c r="AL90" s="21">
        <v>2371</v>
      </c>
      <c r="AM90" s="21"/>
      <c r="AN90" s="21">
        <v>267</v>
      </c>
      <c r="AO90" s="21">
        <v>54945</v>
      </c>
      <c r="AP90" s="21">
        <v>92909</v>
      </c>
      <c r="AQ90" s="21">
        <v>24444</v>
      </c>
      <c r="AR90" s="21">
        <v>121211</v>
      </c>
      <c r="AS90" s="21">
        <v>2410421</v>
      </c>
      <c r="AT90" s="21">
        <v>21650</v>
      </c>
      <c r="AU90" s="21">
        <v>686</v>
      </c>
      <c r="AV90" s="21">
        <v>151537</v>
      </c>
      <c r="AW90" s="21"/>
      <c r="AX90" s="99">
        <f t="shared" si="1"/>
        <v>5176533</v>
      </c>
    </row>
    <row r="91" spans="1:50" x14ac:dyDescent="0.4">
      <c r="A91" s="20" t="s">
        <v>328</v>
      </c>
      <c r="B91" s="20">
        <v>3</v>
      </c>
      <c r="C91" s="77" t="s">
        <v>329</v>
      </c>
      <c r="D91" s="21">
        <v>810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>
        <v>1597</v>
      </c>
      <c r="AQ91" s="21"/>
      <c r="AR91" s="21"/>
      <c r="AS91" s="21"/>
      <c r="AT91" s="21"/>
      <c r="AU91" s="21"/>
      <c r="AV91" s="21"/>
      <c r="AW91" s="21"/>
      <c r="AX91" s="99">
        <f t="shared" si="1"/>
        <v>2407</v>
      </c>
    </row>
    <row r="92" spans="1:50" x14ac:dyDescent="0.4">
      <c r="A92" s="20" t="s">
        <v>330</v>
      </c>
      <c r="B92" s="20">
        <v>3</v>
      </c>
      <c r="C92" s="77" t="s">
        <v>331</v>
      </c>
      <c r="D92" s="21">
        <v>99063</v>
      </c>
      <c r="E92" s="21">
        <v>6767</v>
      </c>
      <c r="F92" s="21">
        <v>2064</v>
      </c>
      <c r="G92" s="21"/>
      <c r="H92" s="21">
        <v>227</v>
      </c>
      <c r="I92" s="21">
        <v>1055</v>
      </c>
      <c r="J92" s="21">
        <v>7490</v>
      </c>
      <c r="K92" s="21">
        <v>5547</v>
      </c>
      <c r="L92" s="21"/>
      <c r="M92" s="21"/>
      <c r="N92" s="21">
        <v>218</v>
      </c>
      <c r="O92" s="21"/>
      <c r="P92" s="21"/>
      <c r="Q92" s="21">
        <v>639</v>
      </c>
      <c r="R92" s="21"/>
      <c r="S92" s="21">
        <v>285</v>
      </c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>
        <v>256</v>
      </c>
      <c r="AI92" s="21"/>
      <c r="AJ92" s="21">
        <v>17285</v>
      </c>
      <c r="AK92" s="21"/>
      <c r="AL92" s="21">
        <v>2371</v>
      </c>
      <c r="AM92" s="21"/>
      <c r="AN92" s="21"/>
      <c r="AO92" s="21">
        <v>7685</v>
      </c>
      <c r="AP92" s="21">
        <v>18391</v>
      </c>
      <c r="AQ92" s="21">
        <v>5860</v>
      </c>
      <c r="AR92" s="21">
        <v>48601</v>
      </c>
      <c r="AS92" s="21">
        <v>54868</v>
      </c>
      <c r="AT92" s="21">
        <v>4406</v>
      </c>
      <c r="AU92" s="21"/>
      <c r="AV92" s="21">
        <v>65288</v>
      </c>
      <c r="AW92" s="21"/>
      <c r="AX92" s="99">
        <f t="shared" si="1"/>
        <v>348366</v>
      </c>
    </row>
    <row r="93" spans="1:50" x14ac:dyDescent="0.4">
      <c r="A93" s="20" t="s">
        <v>332</v>
      </c>
      <c r="B93" s="20">
        <v>4</v>
      </c>
      <c r="C93" s="77" t="s">
        <v>333</v>
      </c>
      <c r="D93" s="21">
        <v>74313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>
        <v>4194</v>
      </c>
      <c r="AW93" s="21"/>
      <c r="AX93" s="99">
        <f t="shared" si="1"/>
        <v>78507</v>
      </c>
    </row>
    <row r="94" spans="1:50" x14ac:dyDescent="0.4">
      <c r="A94" s="20" t="s">
        <v>336</v>
      </c>
      <c r="B94" s="20">
        <v>5</v>
      </c>
      <c r="C94" s="77" t="s">
        <v>337</v>
      </c>
      <c r="D94" s="21">
        <v>74313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>
        <v>4194</v>
      </c>
      <c r="AW94" s="21"/>
      <c r="AX94" s="99">
        <f t="shared" si="1"/>
        <v>78507</v>
      </c>
    </row>
    <row r="95" spans="1:50" x14ac:dyDescent="0.4">
      <c r="A95" s="20" t="s">
        <v>338</v>
      </c>
      <c r="B95" s="20">
        <v>4</v>
      </c>
      <c r="C95" s="77" t="s">
        <v>339</v>
      </c>
      <c r="D95" s="21">
        <v>3520</v>
      </c>
      <c r="E95" s="21">
        <v>1583</v>
      </c>
      <c r="F95" s="21">
        <v>268</v>
      </c>
      <c r="G95" s="21"/>
      <c r="H95" s="21"/>
      <c r="I95" s="21"/>
      <c r="J95" s="21">
        <v>2819</v>
      </c>
      <c r="K95" s="21">
        <v>1131</v>
      </c>
      <c r="L95" s="21"/>
      <c r="M95" s="21"/>
      <c r="N95" s="21"/>
      <c r="O95" s="21"/>
      <c r="P95" s="21"/>
      <c r="Q95" s="21"/>
      <c r="R95" s="21"/>
      <c r="S95" s="21">
        <v>285</v>
      </c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>
        <v>5036</v>
      </c>
      <c r="AK95" s="21"/>
      <c r="AL95" s="21">
        <v>2371</v>
      </c>
      <c r="AM95" s="21"/>
      <c r="AN95" s="21"/>
      <c r="AO95" s="21">
        <v>1508</v>
      </c>
      <c r="AP95" s="21">
        <v>10886</v>
      </c>
      <c r="AQ95" s="21">
        <v>1315</v>
      </c>
      <c r="AR95" s="21">
        <v>15772</v>
      </c>
      <c r="AS95" s="21">
        <v>24967</v>
      </c>
      <c r="AT95" s="21">
        <v>1602</v>
      </c>
      <c r="AU95" s="21"/>
      <c r="AV95" s="21">
        <v>29980</v>
      </c>
      <c r="AW95" s="21"/>
      <c r="AX95" s="99">
        <f t="shared" si="1"/>
        <v>103043</v>
      </c>
    </row>
    <row r="96" spans="1:50" x14ac:dyDescent="0.4">
      <c r="A96" s="20" t="s">
        <v>340</v>
      </c>
      <c r="B96" s="20">
        <v>4</v>
      </c>
      <c r="C96" s="77" t="s">
        <v>341</v>
      </c>
      <c r="D96" s="21">
        <v>3479</v>
      </c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>
        <v>694</v>
      </c>
      <c r="AS96" s="21">
        <v>3056</v>
      </c>
      <c r="AT96" s="21"/>
      <c r="AU96" s="21"/>
      <c r="AV96" s="21"/>
      <c r="AW96" s="21"/>
      <c r="AX96" s="99">
        <f t="shared" si="1"/>
        <v>7229</v>
      </c>
    </row>
    <row r="97" spans="1:50" x14ac:dyDescent="0.4">
      <c r="A97" s="20" t="s">
        <v>346</v>
      </c>
      <c r="B97" s="20">
        <v>3</v>
      </c>
      <c r="C97" s="77" t="s">
        <v>347</v>
      </c>
      <c r="D97" s="21">
        <v>7866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>
        <v>904</v>
      </c>
      <c r="AS97" s="21">
        <v>49562</v>
      </c>
      <c r="AT97" s="21"/>
      <c r="AU97" s="21"/>
      <c r="AV97" s="21"/>
      <c r="AW97" s="21"/>
      <c r="AX97" s="99">
        <f t="shared" si="1"/>
        <v>58332</v>
      </c>
    </row>
    <row r="98" spans="1:50" x14ac:dyDescent="0.4">
      <c r="A98" s="20" t="s">
        <v>348</v>
      </c>
      <c r="B98" s="20">
        <v>4</v>
      </c>
      <c r="C98" s="77" t="s">
        <v>349</v>
      </c>
      <c r="D98" s="21">
        <v>7593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>
        <v>467</v>
      </c>
      <c r="AS98" s="21">
        <v>43615</v>
      </c>
      <c r="AT98" s="21"/>
      <c r="AU98" s="21"/>
      <c r="AV98" s="21"/>
      <c r="AW98" s="21"/>
      <c r="AX98" s="99">
        <f t="shared" si="1"/>
        <v>51675</v>
      </c>
    </row>
    <row r="99" spans="1:50" x14ac:dyDescent="0.4">
      <c r="A99" s="20" t="s">
        <v>350</v>
      </c>
      <c r="B99" s="20">
        <v>4</v>
      </c>
      <c r="C99" s="77" t="s">
        <v>351</v>
      </c>
      <c r="D99" s="21">
        <v>273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>
        <v>437</v>
      </c>
      <c r="AS99" s="21">
        <v>5947</v>
      </c>
      <c r="AT99" s="21"/>
      <c r="AU99" s="21"/>
      <c r="AV99" s="21"/>
      <c r="AW99" s="21"/>
      <c r="AX99" s="99">
        <f t="shared" si="1"/>
        <v>6657</v>
      </c>
    </row>
    <row r="100" spans="1:50" x14ac:dyDescent="0.4">
      <c r="A100" s="20" t="s">
        <v>354</v>
      </c>
      <c r="B100" s="20">
        <v>2</v>
      </c>
      <c r="C100" s="77" t="s">
        <v>355</v>
      </c>
      <c r="D100" s="21">
        <v>14407843</v>
      </c>
      <c r="E100" s="21"/>
      <c r="F100" s="21">
        <v>222439</v>
      </c>
      <c r="G100" s="21"/>
      <c r="H100" s="21"/>
      <c r="I100" s="21"/>
      <c r="J100" s="21">
        <v>1336095</v>
      </c>
      <c r="K100" s="21"/>
      <c r="L100" s="21"/>
      <c r="M100" s="21"/>
      <c r="N100" s="21"/>
      <c r="O100" s="21"/>
      <c r="P100" s="21"/>
      <c r="Q100" s="21"/>
      <c r="R100" s="21"/>
      <c r="S100" s="21"/>
      <c r="T100" s="21">
        <v>2141</v>
      </c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>
        <v>5359</v>
      </c>
      <c r="AK100" s="21"/>
      <c r="AL100" s="21"/>
      <c r="AM100" s="21"/>
      <c r="AN100" s="21"/>
      <c r="AO100" s="21">
        <v>1573791</v>
      </c>
      <c r="AP100" s="21">
        <v>5213259</v>
      </c>
      <c r="AQ100" s="21"/>
      <c r="AR100" s="21">
        <v>29054</v>
      </c>
      <c r="AS100" s="21">
        <v>1210117</v>
      </c>
      <c r="AT100" s="21">
        <v>338</v>
      </c>
      <c r="AU100" s="21"/>
      <c r="AV100" s="21">
        <v>205804</v>
      </c>
      <c r="AW100" s="21"/>
      <c r="AX100" s="99">
        <f t="shared" si="1"/>
        <v>24206240</v>
      </c>
    </row>
    <row r="101" spans="1:50" x14ac:dyDescent="0.4">
      <c r="A101" s="20" t="s">
        <v>356</v>
      </c>
      <c r="B101" s="20">
        <v>3</v>
      </c>
      <c r="C101" s="77" t="s">
        <v>357</v>
      </c>
      <c r="D101" s="21">
        <v>155552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>
        <v>49534</v>
      </c>
      <c r="AT101" s="21"/>
      <c r="AU101" s="21"/>
      <c r="AV101" s="21">
        <v>1738</v>
      </c>
      <c r="AW101" s="21"/>
      <c r="AX101" s="99">
        <f t="shared" si="1"/>
        <v>206824</v>
      </c>
    </row>
    <row r="102" spans="1:50" x14ac:dyDescent="0.4">
      <c r="A102" s="20" t="s">
        <v>358</v>
      </c>
      <c r="B102" s="20">
        <v>4</v>
      </c>
      <c r="C102" s="77" t="s">
        <v>359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>
        <v>781</v>
      </c>
      <c r="AT102" s="21"/>
      <c r="AU102" s="21"/>
      <c r="AV102" s="21"/>
      <c r="AW102" s="21"/>
      <c r="AX102" s="99">
        <f t="shared" si="1"/>
        <v>781</v>
      </c>
    </row>
    <row r="103" spans="1:50" x14ac:dyDescent="0.4">
      <c r="A103" s="20" t="s">
        <v>364</v>
      </c>
      <c r="B103" s="20">
        <v>3</v>
      </c>
      <c r="C103" s="77" t="s">
        <v>365</v>
      </c>
      <c r="D103" s="21">
        <v>2013577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>
        <v>213</v>
      </c>
      <c r="AK103" s="21"/>
      <c r="AL103" s="21"/>
      <c r="AM103" s="21"/>
      <c r="AN103" s="21"/>
      <c r="AO103" s="21"/>
      <c r="AP103" s="21"/>
      <c r="AQ103" s="21"/>
      <c r="AR103" s="21">
        <v>2757</v>
      </c>
      <c r="AS103" s="21">
        <v>238664</v>
      </c>
      <c r="AT103" s="21"/>
      <c r="AU103" s="21"/>
      <c r="AV103" s="21"/>
      <c r="AW103" s="21"/>
      <c r="AX103" s="99">
        <f t="shared" si="1"/>
        <v>2255211</v>
      </c>
    </row>
    <row r="104" spans="1:50" x14ac:dyDescent="0.4">
      <c r="A104" s="20" t="s">
        <v>366</v>
      </c>
      <c r="B104" s="20">
        <v>4</v>
      </c>
      <c r="C104" s="77" t="s">
        <v>367</v>
      </c>
      <c r="D104" s="21">
        <v>1753670</v>
      </c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>
        <v>19065</v>
      </c>
      <c r="AT104" s="21"/>
      <c r="AU104" s="21"/>
      <c r="AV104" s="21"/>
      <c r="AW104" s="21"/>
      <c r="AX104" s="99">
        <f t="shared" si="1"/>
        <v>1772735</v>
      </c>
    </row>
    <row r="105" spans="1:50" x14ac:dyDescent="0.4">
      <c r="A105" s="20" t="s">
        <v>368</v>
      </c>
      <c r="B105" s="20">
        <v>4</v>
      </c>
      <c r="C105" s="77" t="s">
        <v>369</v>
      </c>
      <c r="D105" s="21">
        <v>40699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>
        <v>36803</v>
      </c>
      <c r="AT105" s="21"/>
      <c r="AU105" s="21"/>
      <c r="AV105" s="21"/>
      <c r="AW105" s="21"/>
      <c r="AX105" s="99">
        <f t="shared" si="1"/>
        <v>77502</v>
      </c>
    </row>
    <row r="106" spans="1:50" x14ac:dyDescent="0.4">
      <c r="A106" s="20" t="s">
        <v>370</v>
      </c>
      <c r="B106" s="20">
        <v>4</v>
      </c>
      <c r="C106" s="77" t="s">
        <v>371</v>
      </c>
      <c r="D106" s="21">
        <v>219208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>
        <v>213</v>
      </c>
      <c r="AK106" s="21"/>
      <c r="AL106" s="21"/>
      <c r="AM106" s="21"/>
      <c r="AN106" s="21"/>
      <c r="AO106" s="21"/>
      <c r="AP106" s="21"/>
      <c r="AQ106" s="21"/>
      <c r="AR106" s="21">
        <v>2757</v>
      </c>
      <c r="AS106" s="21">
        <v>182796</v>
      </c>
      <c r="AT106" s="21"/>
      <c r="AU106" s="21"/>
      <c r="AV106" s="21"/>
      <c r="AW106" s="21"/>
      <c r="AX106" s="99">
        <f t="shared" si="1"/>
        <v>404974</v>
      </c>
    </row>
    <row r="107" spans="1:50" x14ac:dyDescent="0.4">
      <c r="A107" s="20" t="s">
        <v>372</v>
      </c>
      <c r="B107" s="20">
        <v>3</v>
      </c>
      <c r="C107" s="77" t="s">
        <v>373</v>
      </c>
      <c r="D107" s="21">
        <v>11308591</v>
      </c>
      <c r="E107" s="21"/>
      <c r="F107" s="21">
        <v>222439</v>
      </c>
      <c r="G107" s="21"/>
      <c r="H107" s="21"/>
      <c r="I107" s="21"/>
      <c r="J107" s="21">
        <v>1335830</v>
      </c>
      <c r="K107" s="21"/>
      <c r="L107" s="21"/>
      <c r="M107" s="21"/>
      <c r="N107" s="21"/>
      <c r="O107" s="21"/>
      <c r="P107" s="21"/>
      <c r="Q107" s="21"/>
      <c r="R107" s="21"/>
      <c r="S107" s="21"/>
      <c r="T107" s="21">
        <v>2141</v>
      </c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>
        <v>4818</v>
      </c>
      <c r="AK107" s="21"/>
      <c r="AL107" s="21"/>
      <c r="AM107" s="21"/>
      <c r="AN107" s="21"/>
      <c r="AO107" s="21">
        <v>1573791</v>
      </c>
      <c r="AP107" s="21">
        <v>5213259</v>
      </c>
      <c r="AQ107" s="21"/>
      <c r="AR107" s="21">
        <v>24889</v>
      </c>
      <c r="AS107" s="21">
        <v>843555</v>
      </c>
      <c r="AT107" s="21"/>
      <c r="AU107" s="21"/>
      <c r="AV107" s="21">
        <v>10129</v>
      </c>
      <c r="AW107" s="21"/>
      <c r="AX107" s="99">
        <f t="shared" si="1"/>
        <v>20539442</v>
      </c>
    </row>
    <row r="108" spans="1:50" x14ac:dyDescent="0.4">
      <c r="A108" s="20" t="s">
        <v>374</v>
      </c>
      <c r="B108" s="20">
        <v>4</v>
      </c>
      <c r="C108" s="77" t="s">
        <v>375</v>
      </c>
      <c r="D108" s="21">
        <v>166470</v>
      </c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>
        <v>33472</v>
      </c>
      <c r="AT108" s="21"/>
      <c r="AU108" s="21"/>
      <c r="AV108" s="21"/>
      <c r="AW108" s="21"/>
      <c r="AX108" s="99">
        <f t="shared" si="1"/>
        <v>199942</v>
      </c>
    </row>
    <row r="109" spans="1:50" x14ac:dyDescent="0.4">
      <c r="A109" s="20" t="s">
        <v>376</v>
      </c>
      <c r="B109" s="20">
        <v>5</v>
      </c>
      <c r="C109" s="77" t="s">
        <v>377</v>
      </c>
      <c r="D109" s="21">
        <v>43841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99">
        <f t="shared" si="1"/>
        <v>43841</v>
      </c>
    </row>
    <row r="110" spans="1:50" x14ac:dyDescent="0.4">
      <c r="A110" s="20" t="s">
        <v>378</v>
      </c>
      <c r="B110" s="20">
        <v>4</v>
      </c>
      <c r="C110" s="77" t="s">
        <v>379</v>
      </c>
      <c r="D110" s="21">
        <v>3172684</v>
      </c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>
        <v>6038</v>
      </c>
      <c r="AS110" s="21">
        <v>5709</v>
      </c>
      <c r="AT110" s="21"/>
      <c r="AU110" s="21"/>
      <c r="AV110" s="21"/>
      <c r="AW110" s="21"/>
      <c r="AX110" s="99">
        <f t="shared" si="1"/>
        <v>3184431</v>
      </c>
    </row>
    <row r="111" spans="1:50" x14ac:dyDescent="0.4">
      <c r="A111" s="20" t="s">
        <v>382</v>
      </c>
      <c r="B111" s="20">
        <v>4</v>
      </c>
      <c r="C111" s="77" t="s">
        <v>383</v>
      </c>
      <c r="D111" s="21">
        <v>3842931</v>
      </c>
      <c r="E111" s="21"/>
      <c r="F111" s="21">
        <v>222439</v>
      </c>
      <c r="G111" s="21"/>
      <c r="H111" s="21"/>
      <c r="I111" s="21"/>
      <c r="J111" s="21">
        <v>1335830</v>
      </c>
      <c r="K111" s="21"/>
      <c r="L111" s="21"/>
      <c r="M111" s="21"/>
      <c r="N111" s="21"/>
      <c r="O111" s="21"/>
      <c r="P111" s="21"/>
      <c r="Q111" s="21"/>
      <c r="R111" s="21"/>
      <c r="S111" s="21"/>
      <c r="T111" s="21">
        <v>2141</v>
      </c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>
        <v>4818</v>
      </c>
      <c r="AK111" s="21"/>
      <c r="AL111" s="21"/>
      <c r="AM111" s="21"/>
      <c r="AN111" s="21"/>
      <c r="AO111" s="21">
        <v>1573791</v>
      </c>
      <c r="AP111" s="21">
        <v>5213259</v>
      </c>
      <c r="AQ111" s="21"/>
      <c r="AR111" s="21">
        <v>18851</v>
      </c>
      <c r="AS111" s="21">
        <v>804374</v>
      </c>
      <c r="AT111" s="21"/>
      <c r="AU111" s="21"/>
      <c r="AV111" s="21"/>
      <c r="AW111" s="21"/>
      <c r="AX111" s="99">
        <f t="shared" si="1"/>
        <v>13018434</v>
      </c>
    </row>
    <row r="112" spans="1:50" x14ac:dyDescent="0.4">
      <c r="A112" s="20" t="s">
        <v>384</v>
      </c>
      <c r="B112" s="20">
        <v>5</v>
      </c>
      <c r="C112" s="77" t="s">
        <v>385</v>
      </c>
      <c r="D112" s="21">
        <v>226089</v>
      </c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>
        <v>30414</v>
      </c>
      <c r="AT112" s="21"/>
      <c r="AU112" s="21"/>
      <c r="AV112" s="21"/>
      <c r="AW112" s="21"/>
      <c r="AX112" s="99">
        <f t="shared" si="1"/>
        <v>256503</v>
      </c>
    </row>
    <row r="113" spans="1:50" x14ac:dyDescent="0.4">
      <c r="A113" s="20" t="s">
        <v>386</v>
      </c>
      <c r="B113" s="20">
        <v>4</v>
      </c>
      <c r="C113" s="77" t="s">
        <v>387</v>
      </c>
      <c r="D113" s="21">
        <v>4126506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>
        <v>10129</v>
      </c>
      <c r="AW113" s="21"/>
      <c r="AX113" s="99">
        <f t="shared" si="1"/>
        <v>4136635</v>
      </c>
    </row>
    <row r="114" spans="1:50" x14ac:dyDescent="0.4">
      <c r="A114" s="20" t="s">
        <v>388</v>
      </c>
      <c r="B114" s="20">
        <v>5</v>
      </c>
      <c r="C114" s="77" t="s">
        <v>389</v>
      </c>
      <c r="D114" s="21">
        <v>1956016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>
        <v>7640</v>
      </c>
      <c r="AW114" s="21"/>
      <c r="AX114" s="99">
        <f t="shared" si="1"/>
        <v>1963656</v>
      </c>
    </row>
    <row r="115" spans="1:50" x14ac:dyDescent="0.4">
      <c r="A115" s="20" t="s">
        <v>394</v>
      </c>
      <c r="B115" s="20">
        <v>3</v>
      </c>
      <c r="C115" s="77" t="s">
        <v>395</v>
      </c>
      <c r="D115" s="21">
        <v>930123</v>
      </c>
      <c r="E115" s="21"/>
      <c r="F115" s="21"/>
      <c r="G115" s="21"/>
      <c r="H115" s="21"/>
      <c r="I115" s="21"/>
      <c r="J115" s="21">
        <v>265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>
        <v>328</v>
      </c>
      <c r="AK115" s="21"/>
      <c r="AL115" s="21"/>
      <c r="AM115" s="21"/>
      <c r="AN115" s="21"/>
      <c r="AO115" s="21"/>
      <c r="AP115" s="21"/>
      <c r="AQ115" s="21"/>
      <c r="AR115" s="21">
        <v>1408</v>
      </c>
      <c r="AS115" s="21">
        <v>78364</v>
      </c>
      <c r="AT115" s="21">
        <v>338</v>
      </c>
      <c r="AU115" s="21"/>
      <c r="AV115" s="21">
        <v>193937</v>
      </c>
      <c r="AW115" s="21"/>
      <c r="AX115" s="99">
        <f t="shared" si="1"/>
        <v>1204763</v>
      </c>
    </row>
    <row r="116" spans="1:50" x14ac:dyDescent="0.4">
      <c r="A116" s="20" t="s">
        <v>396</v>
      </c>
      <c r="B116" s="20">
        <v>4</v>
      </c>
      <c r="C116" s="77" t="s">
        <v>397</v>
      </c>
      <c r="D116" s="21">
        <v>201579</v>
      </c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>
        <v>30861</v>
      </c>
      <c r="AT116" s="21"/>
      <c r="AU116" s="21"/>
      <c r="AV116" s="21">
        <v>42108</v>
      </c>
      <c r="AW116" s="21"/>
      <c r="AX116" s="99">
        <f t="shared" si="1"/>
        <v>274548</v>
      </c>
    </row>
    <row r="117" spans="1:50" x14ac:dyDescent="0.4">
      <c r="A117" s="20" t="s">
        <v>398</v>
      </c>
      <c r="B117" s="20">
        <v>2</v>
      </c>
      <c r="C117" s="77" t="s">
        <v>399</v>
      </c>
      <c r="D117" s="21">
        <v>1448592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>
        <v>238</v>
      </c>
      <c r="AK117" s="21"/>
      <c r="AL117" s="21"/>
      <c r="AM117" s="21"/>
      <c r="AN117" s="21"/>
      <c r="AO117" s="21">
        <v>946</v>
      </c>
      <c r="AP117" s="21">
        <v>999</v>
      </c>
      <c r="AQ117" s="21"/>
      <c r="AR117" s="21">
        <v>2804</v>
      </c>
      <c r="AS117" s="21">
        <v>409922</v>
      </c>
      <c r="AT117" s="21"/>
      <c r="AU117" s="21"/>
      <c r="AV117" s="21">
        <v>33043</v>
      </c>
      <c r="AW117" s="21"/>
      <c r="AX117" s="99">
        <f t="shared" si="1"/>
        <v>1896544</v>
      </c>
    </row>
    <row r="118" spans="1:50" x14ac:dyDescent="0.4">
      <c r="A118" s="20" t="s">
        <v>400</v>
      </c>
      <c r="B118" s="20">
        <v>3</v>
      </c>
      <c r="C118" s="77" t="s">
        <v>401</v>
      </c>
      <c r="D118" s="21">
        <v>414945</v>
      </c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>
        <v>65200</v>
      </c>
      <c r="AT118" s="21"/>
      <c r="AU118" s="21"/>
      <c r="AV118" s="21"/>
      <c r="AW118" s="21"/>
      <c r="AX118" s="99">
        <f t="shared" si="1"/>
        <v>480145</v>
      </c>
    </row>
    <row r="119" spans="1:50" x14ac:dyDescent="0.4">
      <c r="A119" s="20" t="s">
        <v>402</v>
      </c>
      <c r="B119" s="20">
        <v>4</v>
      </c>
      <c r="C119" s="77" t="s">
        <v>403</v>
      </c>
      <c r="D119" s="21">
        <v>23993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99">
        <f t="shared" si="1"/>
        <v>23993</v>
      </c>
    </row>
    <row r="120" spans="1:50" x14ac:dyDescent="0.4">
      <c r="A120" s="20" t="s">
        <v>404</v>
      </c>
      <c r="B120" s="20">
        <v>4</v>
      </c>
      <c r="C120" s="77" t="s">
        <v>405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>
        <v>4490</v>
      </c>
      <c r="AT120" s="21"/>
      <c r="AU120" s="21"/>
      <c r="AV120" s="21"/>
      <c r="AW120" s="21"/>
      <c r="AX120" s="99">
        <f t="shared" si="1"/>
        <v>4490</v>
      </c>
    </row>
    <row r="121" spans="1:50" x14ac:dyDescent="0.4">
      <c r="A121" s="20" t="s">
        <v>406</v>
      </c>
      <c r="B121" s="20">
        <v>4</v>
      </c>
      <c r="C121" s="77" t="s">
        <v>407</v>
      </c>
      <c r="D121" s="21">
        <v>354583</v>
      </c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>
        <v>208</v>
      </c>
      <c r="AT121" s="21"/>
      <c r="AU121" s="21"/>
      <c r="AV121" s="21"/>
      <c r="AW121" s="21"/>
      <c r="AX121" s="99">
        <f t="shared" si="1"/>
        <v>354791</v>
      </c>
    </row>
    <row r="122" spans="1:50" x14ac:dyDescent="0.4">
      <c r="A122" s="20" t="s">
        <v>410</v>
      </c>
      <c r="B122" s="20">
        <v>3</v>
      </c>
      <c r="C122" s="77" t="s">
        <v>411</v>
      </c>
      <c r="D122" s="21">
        <v>920607</v>
      </c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>
        <v>210473</v>
      </c>
      <c r="AT122" s="21"/>
      <c r="AU122" s="21"/>
      <c r="AV122" s="21">
        <v>33043</v>
      </c>
      <c r="AW122" s="21"/>
      <c r="AX122" s="99">
        <f t="shared" si="1"/>
        <v>1164123</v>
      </c>
    </row>
    <row r="123" spans="1:50" x14ac:dyDescent="0.4">
      <c r="A123" s="20" t="s">
        <v>412</v>
      </c>
      <c r="B123" s="20">
        <v>4</v>
      </c>
      <c r="C123" s="77" t="s">
        <v>413</v>
      </c>
      <c r="D123" s="21">
        <v>325591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99">
        <f t="shared" si="1"/>
        <v>325591</v>
      </c>
    </row>
    <row r="124" spans="1:50" x14ac:dyDescent="0.4">
      <c r="A124" s="20" t="s">
        <v>414</v>
      </c>
      <c r="B124" s="20">
        <v>4</v>
      </c>
      <c r="C124" s="77" t="s">
        <v>415</v>
      </c>
      <c r="D124" s="21">
        <v>13605</v>
      </c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>
        <v>29736</v>
      </c>
      <c r="AT124" s="21"/>
      <c r="AU124" s="21"/>
      <c r="AV124" s="21"/>
      <c r="AW124" s="21"/>
      <c r="AX124" s="99">
        <f t="shared" si="1"/>
        <v>43341</v>
      </c>
    </row>
    <row r="125" spans="1:50" x14ac:dyDescent="0.4">
      <c r="A125" s="20" t="s">
        <v>416</v>
      </c>
      <c r="B125" s="20">
        <v>3</v>
      </c>
      <c r="C125" s="77" t="s">
        <v>417</v>
      </c>
      <c r="D125" s="21">
        <v>100315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99">
        <f t="shared" si="1"/>
        <v>100315</v>
      </c>
    </row>
    <row r="126" spans="1:50" x14ac:dyDescent="0.4">
      <c r="A126" s="20" t="s">
        <v>424</v>
      </c>
      <c r="B126" s="20">
        <v>2</v>
      </c>
      <c r="C126" s="77" t="s">
        <v>425</v>
      </c>
      <c r="D126" s="21">
        <v>9821374</v>
      </c>
      <c r="E126" s="21">
        <v>3154</v>
      </c>
      <c r="F126" s="21"/>
      <c r="G126" s="21"/>
      <c r="H126" s="21">
        <v>1884</v>
      </c>
      <c r="I126" s="21">
        <v>929</v>
      </c>
      <c r="J126" s="21">
        <v>63996</v>
      </c>
      <c r="K126" s="21">
        <v>3218</v>
      </c>
      <c r="L126" s="21"/>
      <c r="M126" s="21"/>
      <c r="N126" s="21">
        <v>1280</v>
      </c>
      <c r="O126" s="21"/>
      <c r="P126" s="21"/>
      <c r="Q126" s="21"/>
      <c r="R126" s="21">
        <v>6821</v>
      </c>
      <c r="S126" s="21"/>
      <c r="T126" s="21"/>
      <c r="U126" s="21">
        <v>346</v>
      </c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>
        <v>24158</v>
      </c>
      <c r="AK126" s="21">
        <v>3725</v>
      </c>
      <c r="AL126" s="21"/>
      <c r="AM126" s="21"/>
      <c r="AN126" s="21"/>
      <c r="AO126" s="21">
        <v>16650</v>
      </c>
      <c r="AP126" s="21">
        <v>33038</v>
      </c>
      <c r="AQ126" s="21">
        <v>9005</v>
      </c>
      <c r="AR126" s="21">
        <v>967245</v>
      </c>
      <c r="AS126" s="21">
        <v>5421111</v>
      </c>
      <c r="AT126" s="21">
        <v>21575</v>
      </c>
      <c r="AU126" s="21">
        <v>3240</v>
      </c>
      <c r="AV126" s="21">
        <v>918061</v>
      </c>
      <c r="AW126" s="21"/>
      <c r="AX126" s="99">
        <f t="shared" si="1"/>
        <v>17320810</v>
      </c>
    </row>
    <row r="127" spans="1:50" x14ac:dyDescent="0.4">
      <c r="A127" s="20" t="s">
        <v>426</v>
      </c>
      <c r="B127" s="20">
        <v>3</v>
      </c>
      <c r="C127" s="77" t="s">
        <v>427</v>
      </c>
      <c r="D127" s="21">
        <v>118850</v>
      </c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>
        <v>1149</v>
      </c>
      <c r="AS127" s="21">
        <v>2500</v>
      </c>
      <c r="AT127" s="21"/>
      <c r="AU127" s="21"/>
      <c r="AV127" s="21"/>
      <c r="AW127" s="21"/>
      <c r="AX127" s="99">
        <f t="shared" si="1"/>
        <v>122499</v>
      </c>
    </row>
    <row r="128" spans="1:50" x14ac:dyDescent="0.4">
      <c r="A128" s="20" t="s">
        <v>428</v>
      </c>
      <c r="B128" s="20">
        <v>4</v>
      </c>
      <c r="C128" s="77" t="s">
        <v>429</v>
      </c>
      <c r="D128" s="21">
        <v>118544</v>
      </c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>
        <v>1149</v>
      </c>
      <c r="AS128" s="21">
        <v>2500</v>
      </c>
      <c r="AT128" s="21"/>
      <c r="AU128" s="21"/>
      <c r="AV128" s="21"/>
      <c r="AW128" s="21"/>
      <c r="AX128" s="99">
        <f t="shared" si="1"/>
        <v>122193</v>
      </c>
    </row>
    <row r="129" spans="1:50" x14ac:dyDescent="0.4">
      <c r="A129" s="20" t="s">
        <v>430</v>
      </c>
      <c r="B129" s="20">
        <v>3</v>
      </c>
      <c r="C129" s="77" t="s">
        <v>431</v>
      </c>
      <c r="D129" s="21">
        <v>1834</v>
      </c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>
        <v>844</v>
      </c>
      <c r="AS129" s="21">
        <v>462</v>
      </c>
      <c r="AT129" s="21"/>
      <c r="AU129" s="21"/>
      <c r="AV129" s="21"/>
      <c r="AW129" s="21"/>
      <c r="AX129" s="99">
        <f t="shared" si="1"/>
        <v>3140</v>
      </c>
    </row>
    <row r="130" spans="1:50" x14ac:dyDescent="0.4">
      <c r="A130" s="20" t="s">
        <v>432</v>
      </c>
      <c r="B130" s="20">
        <v>4</v>
      </c>
      <c r="C130" s="77" t="s">
        <v>433</v>
      </c>
      <c r="D130" s="21">
        <v>778</v>
      </c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99">
        <f t="shared" si="1"/>
        <v>778</v>
      </c>
    </row>
    <row r="131" spans="1:50" x14ac:dyDescent="0.4">
      <c r="A131" s="20" t="s">
        <v>434</v>
      </c>
      <c r="B131" s="20">
        <v>5</v>
      </c>
      <c r="C131" s="77" t="s">
        <v>435</v>
      </c>
      <c r="D131" s="21">
        <v>778</v>
      </c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99">
        <f t="shared" si="1"/>
        <v>778</v>
      </c>
    </row>
    <row r="132" spans="1:50" x14ac:dyDescent="0.4">
      <c r="A132" s="20" t="s">
        <v>436</v>
      </c>
      <c r="B132" s="20">
        <v>3</v>
      </c>
      <c r="C132" s="77" t="s">
        <v>437</v>
      </c>
      <c r="D132" s="21">
        <v>61610</v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>
        <v>4855</v>
      </c>
      <c r="AS132" s="21">
        <v>2571</v>
      </c>
      <c r="AT132" s="21"/>
      <c r="AU132" s="21"/>
      <c r="AV132" s="21">
        <v>411</v>
      </c>
      <c r="AW132" s="21"/>
      <c r="AX132" s="99">
        <f t="shared" si="1"/>
        <v>69447</v>
      </c>
    </row>
    <row r="133" spans="1:50" x14ac:dyDescent="0.4">
      <c r="A133" s="20" t="s">
        <v>438</v>
      </c>
      <c r="B133" s="20">
        <v>4</v>
      </c>
      <c r="C133" s="77" t="s">
        <v>439</v>
      </c>
      <c r="D133" s="21">
        <v>776</v>
      </c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>
        <v>4855</v>
      </c>
      <c r="AS133" s="21"/>
      <c r="AT133" s="21"/>
      <c r="AU133" s="21"/>
      <c r="AV133" s="21">
        <v>411</v>
      </c>
      <c r="AW133" s="21"/>
      <c r="AX133" s="99">
        <f t="shared" si="1"/>
        <v>6042</v>
      </c>
    </row>
    <row r="134" spans="1:50" x14ac:dyDescent="0.4">
      <c r="A134" s="20" t="s">
        <v>440</v>
      </c>
      <c r="B134" s="20">
        <v>4</v>
      </c>
      <c r="C134" s="77" t="s">
        <v>441</v>
      </c>
      <c r="D134" s="21">
        <v>35868</v>
      </c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>
        <v>2571</v>
      </c>
      <c r="AT134" s="21"/>
      <c r="AU134" s="21"/>
      <c r="AV134" s="21"/>
      <c r="AW134" s="21"/>
      <c r="AX134" s="99">
        <f t="shared" si="1"/>
        <v>38439</v>
      </c>
    </row>
    <row r="135" spans="1:50" x14ac:dyDescent="0.4">
      <c r="A135" s="20" t="s">
        <v>442</v>
      </c>
      <c r="B135" s="20">
        <v>3</v>
      </c>
      <c r="C135" s="77" t="s">
        <v>443</v>
      </c>
      <c r="D135" s="21">
        <v>2306900</v>
      </c>
      <c r="E135" s="21"/>
      <c r="F135" s="21"/>
      <c r="G135" s="21"/>
      <c r="H135" s="21"/>
      <c r="I135" s="21"/>
      <c r="J135" s="21">
        <v>32902</v>
      </c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>
        <v>1967</v>
      </c>
      <c r="AK135" s="21">
        <v>642</v>
      </c>
      <c r="AL135" s="21"/>
      <c r="AM135" s="21"/>
      <c r="AN135" s="21"/>
      <c r="AO135" s="21"/>
      <c r="AP135" s="21">
        <v>1323</v>
      </c>
      <c r="AQ135" s="21"/>
      <c r="AR135" s="21">
        <v>2786</v>
      </c>
      <c r="AS135" s="21">
        <v>2705119</v>
      </c>
      <c r="AT135" s="21"/>
      <c r="AU135" s="21"/>
      <c r="AV135" s="21">
        <v>529306</v>
      </c>
      <c r="AW135" s="21"/>
      <c r="AX135" s="99">
        <f t="shared" si="1"/>
        <v>5580945</v>
      </c>
    </row>
    <row r="136" spans="1:50" x14ac:dyDescent="0.4">
      <c r="A136" s="20" t="s">
        <v>448</v>
      </c>
      <c r="B136" s="20">
        <v>4</v>
      </c>
      <c r="C136" s="77" t="s">
        <v>449</v>
      </c>
      <c r="D136" s="21">
        <v>1979618</v>
      </c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>
        <v>1104</v>
      </c>
      <c r="AK136" s="21">
        <v>642</v>
      </c>
      <c r="AL136" s="21"/>
      <c r="AM136" s="21"/>
      <c r="AN136" s="21"/>
      <c r="AO136" s="21"/>
      <c r="AP136" s="21">
        <v>489</v>
      </c>
      <c r="AQ136" s="21"/>
      <c r="AR136" s="21">
        <v>2515</v>
      </c>
      <c r="AS136" s="21">
        <v>2646185</v>
      </c>
      <c r="AT136" s="21"/>
      <c r="AU136" s="21"/>
      <c r="AV136" s="21">
        <v>496236</v>
      </c>
      <c r="AW136" s="21"/>
      <c r="AX136" s="99">
        <f t="shared" si="1"/>
        <v>5126789</v>
      </c>
    </row>
    <row r="137" spans="1:50" x14ac:dyDescent="0.4">
      <c r="A137" s="20" t="s">
        <v>450</v>
      </c>
      <c r="B137" s="20">
        <v>4</v>
      </c>
      <c r="C137" s="77" t="s">
        <v>451</v>
      </c>
      <c r="D137" s="21">
        <v>27745</v>
      </c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>
        <v>18713</v>
      </c>
      <c r="AT137" s="21"/>
      <c r="AU137" s="21"/>
      <c r="AV137" s="21">
        <v>733</v>
      </c>
      <c r="AW137" s="21"/>
      <c r="AX137" s="99">
        <f t="shared" ref="AX137:AX200" si="2">SUM(D137:AW137)</f>
        <v>47191</v>
      </c>
    </row>
    <row r="138" spans="1:50" x14ac:dyDescent="0.4">
      <c r="A138" s="20" t="s">
        <v>452</v>
      </c>
      <c r="B138" s="20">
        <v>3</v>
      </c>
      <c r="C138" s="77" t="s">
        <v>453</v>
      </c>
      <c r="D138" s="21">
        <v>4302346</v>
      </c>
      <c r="E138" s="21"/>
      <c r="F138" s="21"/>
      <c r="G138" s="21"/>
      <c r="H138" s="21">
        <v>245</v>
      </c>
      <c r="I138" s="21"/>
      <c r="J138" s="21"/>
      <c r="K138" s="21"/>
      <c r="L138" s="21"/>
      <c r="M138" s="21"/>
      <c r="N138" s="21">
        <v>1280</v>
      </c>
      <c r="O138" s="21"/>
      <c r="P138" s="21"/>
      <c r="Q138" s="21"/>
      <c r="R138" s="21">
        <v>6821</v>
      </c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>
        <v>2523</v>
      </c>
      <c r="AK138" s="21"/>
      <c r="AL138" s="21"/>
      <c r="AM138" s="21"/>
      <c r="AN138" s="21"/>
      <c r="AO138" s="21">
        <v>14627</v>
      </c>
      <c r="AP138" s="21">
        <v>18742</v>
      </c>
      <c r="AQ138" s="21">
        <v>313</v>
      </c>
      <c r="AR138" s="21">
        <v>125363</v>
      </c>
      <c r="AS138" s="21">
        <v>1828301</v>
      </c>
      <c r="AT138" s="21">
        <v>20207</v>
      </c>
      <c r="AU138" s="21"/>
      <c r="AV138" s="21">
        <v>113900</v>
      </c>
      <c r="AW138" s="21"/>
      <c r="AX138" s="99">
        <f t="shared" si="2"/>
        <v>6434668</v>
      </c>
    </row>
    <row r="139" spans="1:50" x14ac:dyDescent="0.4">
      <c r="A139" s="20" t="s">
        <v>454</v>
      </c>
      <c r="B139" s="20">
        <v>4</v>
      </c>
      <c r="C139" s="77" t="s">
        <v>455</v>
      </c>
      <c r="D139" s="21">
        <v>3406</v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>
        <v>496</v>
      </c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>
        <v>641</v>
      </c>
      <c r="AQ139" s="21"/>
      <c r="AR139" s="21">
        <v>886</v>
      </c>
      <c r="AS139" s="21">
        <v>3209</v>
      </c>
      <c r="AT139" s="21"/>
      <c r="AU139" s="21"/>
      <c r="AV139" s="21">
        <v>2341</v>
      </c>
      <c r="AW139" s="21"/>
      <c r="AX139" s="99">
        <f t="shared" si="2"/>
        <v>10979</v>
      </c>
    </row>
    <row r="140" spans="1:50" x14ac:dyDescent="0.4">
      <c r="A140" s="20" t="s">
        <v>456</v>
      </c>
      <c r="B140" s="20">
        <v>3</v>
      </c>
      <c r="C140" s="77" t="s">
        <v>457</v>
      </c>
      <c r="D140" s="21">
        <v>7631</v>
      </c>
      <c r="E140" s="21"/>
      <c r="F140" s="21"/>
      <c r="G140" s="21"/>
      <c r="H140" s="21">
        <v>204</v>
      </c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>
        <v>499</v>
      </c>
      <c r="AP140" s="21">
        <v>11486</v>
      </c>
      <c r="AQ140" s="21"/>
      <c r="AR140" s="21">
        <v>27155</v>
      </c>
      <c r="AS140" s="21">
        <v>9333</v>
      </c>
      <c r="AT140" s="21"/>
      <c r="AU140" s="21">
        <v>3240</v>
      </c>
      <c r="AV140" s="21"/>
      <c r="AW140" s="21"/>
      <c r="AX140" s="99">
        <f t="shared" si="2"/>
        <v>59548</v>
      </c>
    </row>
    <row r="141" spans="1:50" x14ac:dyDescent="0.4">
      <c r="A141" s="20" t="s">
        <v>458</v>
      </c>
      <c r="B141" s="20">
        <v>4</v>
      </c>
      <c r="C141" s="77" t="s">
        <v>459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>
        <v>5230</v>
      </c>
      <c r="AS141" s="21"/>
      <c r="AT141" s="21"/>
      <c r="AU141" s="21"/>
      <c r="AV141" s="21"/>
      <c r="AW141" s="21"/>
      <c r="AX141" s="99">
        <f t="shared" si="2"/>
        <v>5230</v>
      </c>
    </row>
    <row r="142" spans="1:50" x14ac:dyDescent="0.4">
      <c r="A142" s="20" t="s">
        <v>460</v>
      </c>
      <c r="B142" s="20">
        <v>3</v>
      </c>
      <c r="C142" s="77" t="s">
        <v>461</v>
      </c>
      <c r="D142" s="21">
        <v>2819</v>
      </c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>
        <v>802610</v>
      </c>
      <c r="AS142" s="21">
        <v>333</v>
      </c>
      <c r="AT142" s="21"/>
      <c r="AU142" s="21"/>
      <c r="AV142" s="21"/>
      <c r="AW142" s="21"/>
      <c r="AX142" s="99">
        <f t="shared" si="2"/>
        <v>805762</v>
      </c>
    </row>
    <row r="143" spans="1:50" x14ac:dyDescent="0.4">
      <c r="A143" s="20" t="s">
        <v>462</v>
      </c>
      <c r="B143" s="20">
        <v>4</v>
      </c>
      <c r="C143" s="77" t="s">
        <v>463</v>
      </c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>
        <v>802610</v>
      </c>
      <c r="AS143" s="21"/>
      <c r="AT143" s="21"/>
      <c r="AU143" s="21"/>
      <c r="AV143" s="21"/>
      <c r="AW143" s="21"/>
      <c r="AX143" s="99">
        <f t="shared" si="2"/>
        <v>802610</v>
      </c>
    </row>
    <row r="144" spans="1:50" x14ac:dyDescent="0.4">
      <c r="A144" s="20" t="s">
        <v>464</v>
      </c>
      <c r="B144" s="20">
        <v>3</v>
      </c>
      <c r="C144" s="77" t="s">
        <v>465</v>
      </c>
      <c r="D144" s="21">
        <v>724746</v>
      </c>
      <c r="E144" s="21">
        <v>3154</v>
      </c>
      <c r="F144" s="21"/>
      <c r="G144" s="21"/>
      <c r="H144" s="21"/>
      <c r="I144" s="21"/>
      <c r="J144" s="21">
        <v>600</v>
      </c>
      <c r="K144" s="21">
        <v>2910</v>
      </c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>
        <v>5060</v>
      </c>
      <c r="AK144" s="21">
        <v>258</v>
      </c>
      <c r="AL144" s="21"/>
      <c r="AM144" s="21"/>
      <c r="AN144" s="21"/>
      <c r="AO144" s="21"/>
      <c r="AP144" s="21">
        <v>429</v>
      </c>
      <c r="AQ144" s="21"/>
      <c r="AR144" s="21">
        <v>264</v>
      </c>
      <c r="AS144" s="21">
        <v>428638</v>
      </c>
      <c r="AT144" s="21">
        <v>1368</v>
      </c>
      <c r="AU144" s="21"/>
      <c r="AV144" s="21">
        <v>228646</v>
      </c>
      <c r="AW144" s="21"/>
      <c r="AX144" s="99">
        <f t="shared" si="2"/>
        <v>1396073</v>
      </c>
    </row>
    <row r="145" spans="1:50" x14ac:dyDescent="0.4">
      <c r="A145" s="20" t="s">
        <v>466</v>
      </c>
      <c r="B145" s="20">
        <v>3</v>
      </c>
      <c r="C145" s="77" t="s">
        <v>467</v>
      </c>
      <c r="D145" s="21">
        <v>4288</v>
      </c>
      <c r="E145" s="21"/>
      <c r="F145" s="21"/>
      <c r="G145" s="21"/>
      <c r="H145" s="21"/>
      <c r="I145" s="21"/>
      <c r="J145" s="21">
        <v>271</v>
      </c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>
        <v>10695</v>
      </c>
      <c r="AK145" s="21">
        <v>2825</v>
      </c>
      <c r="AL145" s="21"/>
      <c r="AM145" s="21"/>
      <c r="AN145" s="21"/>
      <c r="AO145" s="21">
        <v>355</v>
      </c>
      <c r="AP145" s="21">
        <v>444</v>
      </c>
      <c r="AQ145" s="21">
        <v>8440</v>
      </c>
      <c r="AR145" s="21">
        <v>637</v>
      </c>
      <c r="AS145" s="21">
        <v>171956</v>
      </c>
      <c r="AT145" s="21"/>
      <c r="AU145" s="21"/>
      <c r="AV145" s="21">
        <v>30844</v>
      </c>
      <c r="AW145" s="21"/>
      <c r="AX145" s="99">
        <f t="shared" si="2"/>
        <v>230755</v>
      </c>
    </row>
    <row r="146" spans="1:50" x14ac:dyDescent="0.4">
      <c r="A146" s="20" t="s">
        <v>468</v>
      </c>
      <c r="B146" s="20">
        <v>3</v>
      </c>
      <c r="C146" s="77" t="s">
        <v>469</v>
      </c>
      <c r="D146" s="21">
        <v>11550</v>
      </c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>
        <v>459</v>
      </c>
      <c r="AS146" s="21"/>
      <c r="AT146" s="21"/>
      <c r="AU146" s="21"/>
      <c r="AV146" s="21"/>
      <c r="AW146" s="21"/>
      <c r="AX146" s="99">
        <f t="shared" si="2"/>
        <v>12009</v>
      </c>
    </row>
    <row r="147" spans="1:50" x14ac:dyDescent="0.4">
      <c r="A147" s="57" t="s">
        <v>470</v>
      </c>
      <c r="B147" s="57">
        <v>1</v>
      </c>
      <c r="C147" s="74" t="s">
        <v>471</v>
      </c>
      <c r="D147" s="76">
        <v>264739633</v>
      </c>
      <c r="E147" s="76">
        <v>9953647</v>
      </c>
      <c r="F147" s="76">
        <v>3822687</v>
      </c>
      <c r="G147" s="76">
        <v>87953</v>
      </c>
      <c r="H147" s="76">
        <v>3892923</v>
      </c>
      <c r="I147" s="76">
        <v>1187884</v>
      </c>
      <c r="J147" s="76">
        <v>10649503</v>
      </c>
      <c r="K147" s="76">
        <v>35131645</v>
      </c>
      <c r="L147" s="76">
        <v>150233</v>
      </c>
      <c r="M147" s="76">
        <v>726494</v>
      </c>
      <c r="N147" s="76">
        <v>9605770</v>
      </c>
      <c r="O147" s="76">
        <v>74658</v>
      </c>
      <c r="P147" s="76">
        <v>1403614</v>
      </c>
      <c r="Q147" s="76">
        <v>4329645</v>
      </c>
      <c r="R147" s="76">
        <v>435297</v>
      </c>
      <c r="S147" s="76">
        <v>869559</v>
      </c>
      <c r="T147" s="76">
        <v>12443487</v>
      </c>
      <c r="U147" s="76">
        <v>41026437</v>
      </c>
      <c r="V147" s="76"/>
      <c r="W147" s="76">
        <v>1425859</v>
      </c>
      <c r="X147" s="76">
        <v>1337482</v>
      </c>
      <c r="Y147" s="76">
        <v>557211</v>
      </c>
      <c r="Z147" s="76">
        <v>295441</v>
      </c>
      <c r="AA147" s="76">
        <v>381744</v>
      </c>
      <c r="AB147" s="76">
        <v>774729</v>
      </c>
      <c r="AC147" s="76">
        <v>16378</v>
      </c>
      <c r="AD147" s="76">
        <v>137290</v>
      </c>
      <c r="AE147" s="76">
        <v>12450</v>
      </c>
      <c r="AF147" s="76">
        <v>385383</v>
      </c>
      <c r="AG147" s="76">
        <v>144042</v>
      </c>
      <c r="AH147" s="76">
        <v>27545</v>
      </c>
      <c r="AI147" s="76"/>
      <c r="AJ147" s="76">
        <v>23113475</v>
      </c>
      <c r="AK147" s="76">
        <v>2067343</v>
      </c>
      <c r="AL147" s="76">
        <v>1006529</v>
      </c>
      <c r="AM147" s="76">
        <v>1373694</v>
      </c>
      <c r="AN147" s="76">
        <v>243839</v>
      </c>
      <c r="AO147" s="76">
        <v>8622031</v>
      </c>
      <c r="AP147" s="76">
        <v>16544484</v>
      </c>
      <c r="AQ147" s="76">
        <v>7159907</v>
      </c>
      <c r="AR147" s="76">
        <v>28254977</v>
      </c>
      <c r="AS147" s="76">
        <v>159095940</v>
      </c>
      <c r="AT147" s="76">
        <v>2090367</v>
      </c>
      <c r="AU147" s="76">
        <v>1555930</v>
      </c>
      <c r="AV147" s="76">
        <v>39000406</v>
      </c>
      <c r="AW147" s="76"/>
      <c r="AX147" s="76">
        <f t="shared" si="2"/>
        <v>696155545</v>
      </c>
    </row>
    <row r="148" spans="1:50" x14ac:dyDescent="0.4">
      <c r="A148" s="20" t="s">
        <v>472</v>
      </c>
      <c r="B148" s="20">
        <v>2</v>
      </c>
      <c r="C148" s="77" t="s">
        <v>473</v>
      </c>
      <c r="D148" s="21">
        <v>57328853</v>
      </c>
      <c r="E148" s="21">
        <v>560380</v>
      </c>
      <c r="F148" s="21">
        <v>583200</v>
      </c>
      <c r="G148" s="21">
        <v>4075</v>
      </c>
      <c r="H148" s="21">
        <v>392147</v>
      </c>
      <c r="I148" s="21">
        <v>428967</v>
      </c>
      <c r="J148" s="21">
        <v>608751</v>
      </c>
      <c r="K148" s="21">
        <v>2859125</v>
      </c>
      <c r="L148" s="21">
        <v>3906</v>
      </c>
      <c r="M148" s="21">
        <v>216</v>
      </c>
      <c r="N148" s="21">
        <v>73348</v>
      </c>
      <c r="O148" s="21">
        <v>294</v>
      </c>
      <c r="P148" s="21">
        <v>95724</v>
      </c>
      <c r="Q148" s="21">
        <v>143385</v>
      </c>
      <c r="R148" s="21">
        <v>175104</v>
      </c>
      <c r="S148" s="21">
        <v>46490</v>
      </c>
      <c r="T148" s="21">
        <v>1531108</v>
      </c>
      <c r="U148" s="21">
        <v>4206472</v>
      </c>
      <c r="V148" s="21"/>
      <c r="W148" s="21">
        <v>46588</v>
      </c>
      <c r="X148" s="21">
        <v>207176</v>
      </c>
      <c r="Y148" s="21"/>
      <c r="Z148" s="21"/>
      <c r="AA148" s="21">
        <v>8398</v>
      </c>
      <c r="AB148" s="21">
        <v>521</v>
      </c>
      <c r="AC148" s="21"/>
      <c r="AD148" s="21">
        <v>22004</v>
      </c>
      <c r="AE148" s="21"/>
      <c r="AF148" s="21"/>
      <c r="AG148" s="21">
        <v>597</v>
      </c>
      <c r="AH148" s="21"/>
      <c r="AI148" s="21"/>
      <c r="AJ148" s="21">
        <v>1919034</v>
      </c>
      <c r="AK148" s="21">
        <v>235326</v>
      </c>
      <c r="AL148" s="21">
        <v>39450</v>
      </c>
      <c r="AM148" s="21">
        <v>13544</v>
      </c>
      <c r="AN148" s="21">
        <v>24581</v>
      </c>
      <c r="AO148" s="21">
        <v>2785146</v>
      </c>
      <c r="AP148" s="21">
        <v>1118991</v>
      </c>
      <c r="AQ148" s="21">
        <v>152266</v>
      </c>
      <c r="AR148" s="21">
        <v>3075813</v>
      </c>
      <c r="AS148" s="21">
        <v>33505854</v>
      </c>
      <c r="AT148" s="21">
        <v>371515</v>
      </c>
      <c r="AU148" s="21">
        <v>138259</v>
      </c>
      <c r="AV148" s="21">
        <v>11419812</v>
      </c>
      <c r="AW148" s="21"/>
      <c r="AX148" s="99">
        <f t="shared" si="2"/>
        <v>124126420</v>
      </c>
    </row>
    <row r="149" spans="1:50" x14ac:dyDescent="0.4">
      <c r="A149" s="20" t="s">
        <v>474</v>
      </c>
      <c r="B149" s="20">
        <v>3</v>
      </c>
      <c r="C149" s="77" t="s">
        <v>475</v>
      </c>
      <c r="D149" s="21">
        <v>5762321</v>
      </c>
      <c r="E149" s="21">
        <v>86142</v>
      </c>
      <c r="F149" s="21">
        <v>55819</v>
      </c>
      <c r="G149" s="21"/>
      <c r="H149" s="21">
        <v>44814</v>
      </c>
      <c r="I149" s="21">
        <v>37809</v>
      </c>
      <c r="J149" s="21">
        <v>121803</v>
      </c>
      <c r="K149" s="21">
        <v>344452</v>
      </c>
      <c r="L149" s="21"/>
      <c r="M149" s="21"/>
      <c r="N149" s="21">
        <v>51534</v>
      </c>
      <c r="O149" s="21">
        <v>294</v>
      </c>
      <c r="P149" s="21">
        <v>4036</v>
      </c>
      <c r="Q149" s="21">
        <v>75558</v>
      </c>
      <c r="R149" s="21">
        <v>3251</v>
      </c>
      <c r="S149" s="21">
        <v>1289</v>
      </c>
      <c r="T149" s="21">
        <v>1421579</v>
      </c>
      <c r="U149" s="21">
        <v>3884318</v>
      </c>
      <c r="V149" s="21"/>
      <c r="W149" s="21">
        <v>22340</v>
      </c>
      <c r="X149" s="21">
        <v>135129</v>
      </c>
      <c r="Y149" s="21"/>
      <c r="Z149" s="21"/>
      <c r="AA149" s="21">
        <v>540</v>
      </c>
      <c r="AB149" s="21">
        <v>289</v>
      </c>
      <c r="AC149" s="21"/>
      <c r="AD149" s="21"/>
      <c r="AE149" s="21"/>
      <c r="AF149" s="21"/>
      <c r="AG149" s="21">
        <v>597</v>
      </c>
      <c r="AH149" s="21"/>
      <c r="AI149" s="21"/>
      <c r="AJ149" s="21">
        <v>839243</v>
      </c>
      <c r="AK149" s="21">
        <v>190674</v>
      </c>
      <c r="AL149" s="21">
        <v>38738</v>
      </c>
      <c r="AM149" s="21">
        <v>11214</v>
      </c>
      <c r="AN149" s="21">
        <v>223</v>
      </c>
      <c r="AO149" s="21">
        <v>265504</v>
      </c>
      <c r="AP149" s="21">
        <v>198576</v>
      </c>
      <c r="AQ149" s="21">
        <v>29573</v>
      </c>
      <c r="AR149" s="21">
        <v>238789</v>
      </c>
      <c r="AS149" s="21">
        <v>9789541</v>
      </c>
      <c r="AT149" s="21">
        <v>127330</v>
      </c>
      <c r="AU149" s="21">
        <v>10540</v>
      </c>
      <c r="AV149" s="21">
        <v>6125905</v>
      </c>
      <c r="AW149" s="21"/>
      <c r="AX149" s="99">
        <f t="shared" si="2"/>
        <v>29919764</v>
      </c>
    </row>
    <row r="150" spans="1:50" x14ac:dyDescent="0.4">
      <c r="A150" s="20" t="s">
        <v>478</v>
      </c>
      <c r="B150" s="20">
        <v>4</v>
      </c>
      <c r="C150" s="77" t="s">
        <v>479</v>
      </c>
      <c r="D150" s="21">
        <v>5706491</v>
      </c>
      <c r="E150" s="21">
        <v>86142</v>
      </c>
      <c r="F150" s="21">
        <v>55819</v>
      </c>
      <c r="G150" s="21"/>
      <c r="H150" s="21">
        <v>43229</v>
      </c>
      <c r="I150" s="21">
        <v>37250</v>
      </c>
      <c r="J150" s="21">
        <v>121368</v>
      </c>
      <c r="K150" s="21">
        <v>344452</v>
      </c>
      <c r="L150" s="21"/>
      <c r="M150" s="21"/>
      <c r="N150" s="21">
        <v>50443</v>
      </c>
      <c r="O150" s="21">
        <v>294</v>
      </c>
      <c r="P150" s="21">
        <v>4036</v>
      </c>
      <c r="Q150" s="21">
        <v>75558</v>
      </c>
      <c r="R150" s="21">
        <v>1000</v>
      </c>
      <c r="S150" s="21">
        <v>1289</v>
      </c>
      <c r="T150" s="21">
        <v>17403</v>
      </c>
      <c r="U150" s="21">
        <v>3884318</v>
      </c>
      <c r="V150" s="21"/>
      <c r="W150" s="21">
        <v>22340</v>
      </c>
      <c r="X150" s="21">
        <v>135129</v>
      </c>
      <c r="Y150" s="21"/>
      <c r="Z150" s="21"/>
      <c r="AA150" s="21">
        <v>540</v>
      </c>
      <c r="AB150" s="21">
        <v>289</v>
      </c>
      <c r="AC150" s="21"/>
      <c r="AD150" s="21"/>
      <c r="AE150" s="21"/>
      <c r="AF150" s="21"/>
      <c r="AG150" s="21">
        <v>597</v>
      </c>
      <c r="AH150" s="21"/>
      <c r="AI150" s="21"/>
      <c r="AJ150" s="21">
        <v>836904</v>
      </c>
      <c r="AK150" s="21">
        <v>190674</v>
      </c>
      <c r="AL150" s="21">
        <v>38738</v>
      </c>
      <c r="AM150" s="21">
        <v>11214</v>
      </c>
      <c r="AN150" s="21">
        <v>223</v>
      </c>
      <c r="AO150" s="21">
        <v>265504</v>
      </c>
      <c r="AP150" s="21">
        <v>196287</v>
      </c>
      <c r="AQ150" s="21">
        <v>29573</v>
      </c>
      <c r="AR150" s="21">
        <v>236092</v>
      </c>
      <c r="AS150" s="21">
        <v>9546735</v>
      </c>
      <c r="AT150" s="21">
        <v>127330</v>
      </c>
      <c r="AU150" s="21">
        <v>10540</v>
      </c>
      <c r="AV150" s="21">
        <v>6103902</v>
      </c>
      <c r="AW150" s="21"/>
      <c r="AX150" s="99">
        <f t="shared" si="2"/>
        <v>28181703</v>
      </c>
    </row>
    <row r="151" spans="1:50" x14ac:dyDescent="0.4">
      <c r="A151" s="20" t="s">
        <v>480</v>
      </c>
      <c r="B151" s="20">
        <v>5</v>
      </c>
      <c r="C151" s="77" t="s">
        <v>481</v>
      </c>
      <c r="D151" s="21">
        <v>5072551</v>
      </c>
      <c r="E151" s="21">
        <v>49874</v>
      </c>
      <c r="F151" s="21">
        <v>33187</v>
      </c>
      <c r="G151" s="21"/>
      <c r="H151" s="21">
        <v>22832</v>
      </c>
      <c r="I151" s="21">
        <v>25527</v>
      </c>
      <c r="J151" s="21">
        <v>9735</v>
      </c>
      <c r="K151" s="21">
        <v>76362</v>
      </c>
      <c r="L151" s="21"/>
      <c r="M151" s="21"/>
      <c r="N151" s="21">
        <v>50443</v>
      </c>
      <c r="O151" s="21">
        <v>294</v>
      </c>
      <c r="P151" s="21">
        <v>4036</v>
      </c>
      <c r="Q151" s="21">
        <v>73477</v>
      </c>
      <c r="R151" s="21"/>
      <c r="S151" s="21"/>
      <c r="T151" s="21">
        <v>8364</v>
      </c>
      <c r="U151" s="21">
        <v>1773</v>
      </c>
      <c r="V151" s="21"/>
      <c r="W151" s="21">
        <v>282</v>
      </c>
      <c r="X151" s="21"/>
      <c r="Y151" s="21"/>
      <c r="Z151" s="21"/>
      <c r="AA151" s="21">
        <v>540</v>
      </c>
      <c r="AB151" s="21">
        <v>289</v>
      </c>
      <c r="AC151" s="21"/>
      <c r="AD151" s="21"/>
      <c r="AE151" s="21"/>
      <c r="AF151" s="21"/>
      <c r="AG151" s="21">
        <v>597</v>
      </c>
      <c r="AH151" s="21"/>
      <c r="AI151" s="21"/>
      <c r="AJ151" s="21">
        <v>76760</v>
      </c>
      <c r="AK151" s="21">
        <v>121131</v>
      </c>
      <c r="AL151" s="21">
        <v>25683</v>
      </c>
      <c r="AM151" s="21">
        <v>814</v>
      </c>
      <c r="AN151" s="21"/>
      <c r="AO151" s="21">
        <v>29989</v>
      </c>
      <c r="AP151" s="21">
        <v>151069</v>
      </c>
      <c r="AQ151" s="21">
        <v>23491</v>
      </c>
      <c r="AR151" s="21">
        <v>71448</v>
      </c>
      <c r="AS151" s="21">
        <v>7756288</v>
      </c>
      <c r="AT151" s="21">
        <v>90118</v>
      </c>
      <c r="AU151" s="21">
        <v>873</v>
      </c>
      <c r="AV151" s="21">
        <v>5719220</v>
      </c>
      <c r="AW151" s="21"/>
      <c r="AX151" s="99">
        <f t="shared" si="2"/>
        <v>19497047</v>
      </c>
    </row>
    <row r="152" spans="1:50" x14ac:dyDescent="0.4">
      <c r="A152" s="20" t="s">
        <v>482</v>
      </c>
      <c r="B152" s="20">
        <v>5</v>
      </c>
      <c r="C152" s="77" t="s">
        <v>483</v>
      </c>
      <c r="D152" s="21">
        <v>633940</v>
      </c>
      <c r="E152" s="21">
        <v>36268</v>
      </c>
      <c r="F152" s="21">
        <v>22632</v>
      </c>
      <c r="G152" s="21"/>
      <c r="H152" s="21">
        <v>20397</v>
      </c>
      <c r="I152" s="21">
        <v>11723</v>
      </c>
      <c r="J152" s="21">
        <v>111633</v>
      </c>
      <c r="K152" s="21">
        <v>268090</v>
      </c>
      <c r="L152" s="21"/>
      <c r="M152" s="21"/>
      <c r="N152" s="21"/>
      <c r="O152" s="21"/>
      <c r="P152" s="21"/>
      <c r="Q152" s="21">
        <v>2081</v>
      </c>
      <c r="R152" s="21">
        <v>1000</v>
      </c>
      <c r="S152" s="21">
        <v>1289</v>
      </c>
      <c r="T152" s="21">
        <v>9039</v>
      </c>
      <c r="U152" s="21">
        <v>3882545</v>
      </c>
      <c r="V152" s="21"/>
      <c r="W152" s="21">
        <v>22058</v>
      </c>
      <c r="X152" s="21">
        <v>135129</v>
      </c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>
        <v>760144</v>
      </c>
      <c r="AK152" s="21">
        <v>69543</v>
      </c>
      <c r="AL152" s="21">
        <v>13055</v>
      </c>
      <c r="AM152" s="21">
        <v>10400</v>
      </c>
      <c r="AN152" s="21">
        <v>223</v>
      </c>
      <c r="AO152" s="21">
        <v>235515</v>
      </c>
      <c r="AP152" s="21">
        <v>45218</v>
      </c>
      <c r="AQ152" s="21">
        <v>6082</v>
      </c>
      <c r="AR152" s="21">
        <v>164644</v>
      </c>
      <c r="AS152" s="21">
        <v>1790447</v>
      </c>
      <c r="AT152" s="21">
        <v>37212</v>
      </c>
      <c r="AU152" s="21">
        <v>9667</v>
      </c>
      <c r="AV152" s="21">
        <v>384682</v>
      </c>
      <c r="AW152" s="21"/>
      <c r="AX152" s="99">
        <f t="shared" si="2"/>
        <v>8684656</v>
      </c>
    </row>
    <row r="153" spans="1:50" x14ac:dyDescent="0.4">
      <c r="A153" s="20" t="s">
        <v>484</v>
      </c>
      <c r="B153" s="20">
        <v>4</v>
      </c>
      <c r="C153" s="77" t="s">
        <v>485</v>
      </c>
      <c r="D153" s="21">
        <v>21916</v>
      </c>
      <c r="E153" s="21"/>
      <c r="F153" s="21"/>
      <c r="G153" s="21"/>
      <c r="H153" s="21">
        <v>1297</v>
      </c>
      <c r="I153" s="21">
        <v>559</v>
      </c>
      <c r="J153" s="21">
        <v>435</v>
      </c>
      <c r="K153" s="21"/>
      <c r="L153" s="21"/>
      <c r="M153" s="21"/>
      <c r="N153" s="21">
        <v>1091</v>
      </c>
      <c r="O153" s="21"/>
      <c r="P153" s="21"/>
      <c r="Q153" s="21"/>
      <c r="R153" s="21"/>
      <c r="S153" s="21"/>
      <c r="T153" s="21">
        <v>237</v>
      </c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>
        <v>2134</v>
      </c>
      <c r="AK153" s="21"/>
      <c r="AL153" s="21"/>
      <c r="AM153" s="21"/>
      <c r="AN153" s="21"/>
      <c r="AO153" s="21"/>
      <c r="AP153" s="21">
        <v>2289</v>
      </c>
      <c r="AQ153" s="21"/>
      <c r="AR153" s="21">
        <v>2697</v>
      </c>
      <c r="AS153" s="21">
        <v>195829</v>
      </c>
      <c r="AT153" s="21"/>
      <c r="AU153" s="21"/>
      <c r="AV153" s="21">
        <v>2625</v>
      </c>
      <c r="AW153" s="21"/>
      <c r="AX153" s="99">
        <f t="shared" si="2"/>
        <v>231109</v>
      </c>
    </row>
    <row r="154" spans="1:50" x14ac:dyDescent="0.4">
      <c r="A154" s="20" t="s">
        <v>486</v>
      </c>
      <c r="B154" s="20">
        <v>3</v>
      </c>
      <c r="C154" s="77" t="s">
        <v>487</v>
      </c>
      <c r="D154" s="21">
        <v>26091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>
        <v>42831</v>
      </c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>
        <v>498</v>
      </c>
      <c r="AK154" s="21"/>
      <c r="AL154" s="21"/>
      <c r="AM154" s="21">
        <v>1470</v>
      </c>
      <c r="AN154" s="21"/>
      <c r="AO154" s="21"/>
      <c r="AP154" s="21">
        <v>6887</v>
      </c>
      <c r="AQ154" s="21">
        <v>2353</v>
      </c>
      <c r="AR154" s="21">
        <v>74339</v>
      </c>
      <c r="AS154" s="21">
        <v>34766</v>
      </c>
      <c r="AT154" s="21">
        <v>2642</v>
      </c>
      <c r="AU154" s="21">
        <v>5208</v>
      </c>
      <c r="AV154" s="21"/>
      <c r="AW154" s="21"/>
      <c r="AX154" s="99">
        <f t="shared" si="2"/>
        <v>197085</v>
      </c>
    </row>
    <row r="155" spans="1:50" x14ac:dyDescent="0.4">
      <c r="A155" s="20" t="s">
        <v>488</v>
      </c>
      <c r="B155" s="20">
        <v>4</v>
      </c>
      <c r="C155" s="77" t="s">
        <v>489</v>
      </c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>
        <v>1470</v>
      </c>
      <c r="AN155" s="21"/>
      <c r="AO155" s="21"/>
      <c r="AP155" s="21">
        <v>6012</v>
      </c>
      <c r="AQ155" s="21">
        <v>460</v>
      </c>
      <c r="AR155" s="21">
        <v>21031</v>
      </c>
      <c r="AS155" s="21"/>
      <c r="AT155" s="21">
        <v>2642</v>
      </c>
      <c r="AU155" s="21"/>
      <c r="AV155" s="21"/>
      <c r="AW155" s="21"/>
      <c r="AX155" s="99">
        <f t="shared" si="2"/>
        <v>31615</v>
      </c>
    </row>
    <row r="156" spans="1:50" x14ac:dyDescent="0.4">
      <c r="A156" s="20" t="s">
        <v>490</v>
      </c>
      <c r="B156" s="20">
        <v>3</v>
      </c>
      <c r="C156" s="77" t="s">
        <v>491</v>
      </c>
      <c r="D156" s="21">
        <v>5708844</v>
      </c>
      <c r="E156" s="21">
        <v>1494</v>
      </c>
      <c r="F156" s="21">
        <v>1715</v>
      </c>
      <c r="G156" s="21"/>
      <c r="H156" s="21">
        <v>271</v>
      </c>
      <c r="I156" s="21"/>
      <c r="J156" s="21">
        <v>921</v>
      </c>
      <c r="K156" s="21">
        <v>3855</v>
      </c>
      <c r="L156" s="21"/>
      <c r="M156" s="21"/>
      <c r="N156" s="21"/>
      <c r="O156" s="21"/>
      <c r="P156" s="21"/>
      <c r="Q156" s="21"/>
      <c r="R156" s="21"/>
      <c r="S156" s="21"/>
      <c r="T156" s="21">
        <v>230</v>
      </c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>
        <v>8975</v>
      </c>
      <c r="AK156" s="21">
        <v>269</v>
      </c>
      <c r="AL156" s="21"/>
      <c r="AM156" s="21"/>
      <c r="AN156" s="21"/>
      <c r="AO156" s="21">
        <v>7745</v>
      </c>
      <c r="AP156" s="21">
        <v>1089</v>
      </c>
      <c r="AQ156" s="21"/>
      <c r="AR156" s="21">
        <v>9218</v>
      </c>
      <c r="AS156" s="21">
        <v>170582</v>
      </c>
      <c r="AT156" s="21">
        <v>1975</v>
      </c>
      <c r="AU156" s="21">
        <v>740</v>
      </c>
      <c r="AV156" s="21">
        <v>14980</v>
      </c>
      <c r="AW156" s="21"/>
      <c r="AX156" s="99">
        <f t="shared" si="2"/>
        <v>5932903</v>
      </c>
    </row>
    <row r="157" spans="1:50" x14ac:dyDescent="0.4">
      <c r="A157" s="20" t="s">
        <v>492</v>
      </c>
      <c r="B157" s="20">
        <v>4</v>
      </c>
      <c r="C157" s="77" t="s">
        <v>493</v>
      </c>
      <c r="D157" s="21">
        <v>5196992</v>
      </c>
      <c r="E157" s="21">
        <v>1176</v>
      </c>
      <c r="F157" s="21"/>
      <c r="G157" s="21"/>
      <c r="H157" s="21">
        <v>271</v>
      </c>
      <c r="I157" s="21"/>
      <c r="J157" s="21">
        <v>921</v>
      </c>
      <c r="K157" s="21">
        <v>1828</v>
      </c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>
        <v>2311</v>
      </c>
      <c r="AP157" s="21"/>
      <c r="AQ157" s="21"/>
      <c r="AR157" s="21"/>
      <c r="AS157" s="21">
        <v>23045</v>
      </c>
      <c r="AT157" s="21"/>
      <c r="AU157" s="21">
        <v>250</v>
      </c>
      <c r="AV157" s="21">
        <v>6269</v>
      </c>
      <c r="AW157" s="21"/>
      <c r="AX157" s="99">
        <f t="shared" si="2"/>
        <v>5233063</v>
      </c>
    </row>
    <row r="158" spans="1:50" x14ac:dyDescent="0.4">
      <c r="A158" s="20" t="s">
        <v>494</v>
      </c>
      <c r="B158" s="20">
        <v>5</v>
      </c>
      <c r="C158" s="77" t="s">
        <v>495</v>
      </c>
      <c r="D158" s="21"/>
      <c r="E158" s="21"/>
      <c r="F158" s="21"/>
      <c r="G158" s="21"/>
      <c r="H158" s="21"/>
      <c r="I158" s="21"/>
      <c r="J158" s="21"/>
      <c r="K158" s="21">
        <v>1138</v>
      </c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>
        <v>2311</v>
      </c>
      <c r="AP158" s="21"/>
      <c r="AQ158" s="21"/>
      <c r="AR158" s="21"/>
      <c r="AS158" s="21"/>
      <c r="AT158" s="21"/>
      <c r="AU158" s="21"/>
      <c r="AV158" s="21"/>
      <c r="AW158" s="21"/>
      <c r="AX158" s="99">
        <f t="shared" si="2"/>
        <v>3449</v>
      </c>
    </row>
    <row r="159" spans="1:50" x14ac:dyDescent="0.4">
      <c r="A159" s="20" t="s">
        <v>496</v>
      </c>
      <c r="B159" s="20">
        <v>5</v>
      </c>
      <c r="C159" s="77" t="s">
        <v>497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>
        <v>1302</v>
      </c>
      <c r="AT159" s="21"/>
      <c r="AU159" s="21"/>
      <c r="AV159" s="21"/>
      <c r="AW159" s="21"/>
      <c r="AX159" s="99">
        <f t="shared" si="2"/>
        <v>1302</v>
      </c>
    </row>
    <row r="160" spans="1:50" x14ac:dyDescent="0.4">
      <c r="A160" s="20" t="s">
        <v>498</v>
      </c>
      <c r="B160" s="20">
        <v>4</v>
      </c>
      <c r="C160" s="77" t="s">
        <v>499</v>
      </c>
      <c r="D160" s="21">
        <v>473136</v>
      </c>
      <c r="E160" s="21"/>
      <c r="F160" s="21">
        <v>1715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>
        <v>4548</v>
      </c>
      <c r="AK160" s="21">
        <v>269</v>
      </c>
      <c r="AL160" s="21"/>
      <c r="AM160" s="21"/>
      <c r="AN160" s="21"/>
      <c r="AO160" s="21">
        <v>376</v>
      </c>
      <c r="AP160" s="21"/>
      <c r="AQ160" s="21"/>
      <c r="AR160" s="21">
        <v>5353</v>
      </c>
      <c r="AS160" s="21">
        <v>146489</v>
      </c>
      <c r="AT160" s="21"/>
      <c r="AU160" s="21"/>
      <c r="AV160" s="21"/>
      <c r="AW160" s="21"/>
      <c r="AX160" s="99">
        <f t="shared" si="2"/>
        <v>631886</v>
      </c>
    </row>
    <row r="161" spans="1:50" x14ac:dyDescent="0.4">
      <c r="A161" s="20" t="s">
        <v>500</v>
      </c>
      <c r="B161" s="20">
        <v>3</v>
      </c>
      <c r="C161" s="77" t="s">
        <v>501</v>
      </c>
      <c r="D161" s="21">
        <v>11186977</v>
      </c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>
        <v>31780</v>
      </c>
      <c r="AK161" s="21"/>
      <c r="AL161" s="21"/>
      <c r="AM161" s="21"/>
      <c r="AN161" s="21"/>
      <c r="AO161" s="21">
        <v>71802</v>
      </c>
      <c r="AP161" s="21">
        <v>62371</v>
      </c>
      <c r="AQ161" s="21"/>
      <c r="AR161" s="21">
        <v>58935</v>
      </c>
      <c r="AS161" s="21">
        <v>4985819</v>
      </c>
      <c r="AT161" s="21"/>
      <c r="AU161" s="21"/>
      <c r="AV161" s="21">
        <v>326363</v>
      </c>
      <c r="AW161" s="21"/>
      <c r="AX161" s="99">
        <f t="shared" si="2"/>
        <v>16724047</v>
      </c>
    </row>
    <row r="162" spans="1:50" x14ac:dyDescent="0.4">
      <c r="A162" s="20" t="s">
        <v>502</v>
      </c>
      <c r="B162" s="20">
        <v>4</v>
      </c>
      <c r="C162" s="77" t="s">
        <v>503</v>
      </c>
      <c r="D162" s="21">
        <v>8939738</v>
      </c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>
        <v>31363</v>
      </c>
      <c r="AK162" s="21"/>
      <c r="AL162" s="21"/>
      <c r="AM162" s="21"/>
      <c r="AN162" s="21"/>
      <c r="AO162" s="21">
        <v>71400</v>
      </c>
      <c r="AP162" s="21">
        <v>61446</v>
      </c>
      <c r="AQ162" s="21"/>
      <c r="AR162" s="21">
        <v>58052</v>
      </c>
      <c r="AS162" s="21">
        <v>4142453</v>
      </c>
      <c r="AT162" s="21"/>
      <c r="AU162" s="21"/>
      <c r="AV162" s="21">
        <v>306845</v>
      </c>
      <c r="AW162" s="21"/>
      <c r="AX162" s="99">
        <f t="shared" si="2"/>
        <v>13611297</v>
      </c>
    </row>
    <row r="163" spans="1:50" x14ac:dyDescent="0.4">
      <c r="A163" s="20" t="s">
        <v>504</v>
      </c>
      <c r="B163" s="20">
        <v>5</v>
      </c>
      <c r="C163" s="77" t="s">
        <v>505</v>
      </c>
      <c r="D163" s="21">
        <v>2985447</v>
      </c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>
        <v>28551</v>
      </c>
      <c r="AQ163" s="21"/>
      <c r="AR163" s="21">
        <v>58052</v>
      </c>
      <c r="AS163" s="21">
        <v>1541928</v>
      </c>
      <c r="AT163" s="21"/>
      <c r="AU163" s="21"/>
      <c r="AV163" s="21">
        <v>247637</v>
      </c>
      <c r="AW163" s="21"/>
      <c r="AX163" s="99">
        <f t="shared" si="2"/>
        <v>4861615</v>
      </c>
    </row>
    <row r="164" spans="1:50" x14ac:dyDescent="0.4">
      <c r="A164" s="20" t="s">
        <v>506</v>
      </c>
      <c r="B164" s="20">
        <v>5</v>
      </c>
      <c r="C164" s="77" t="s">
        <v>507</v>
      </c>
      <c r="D164" s="21">
        <v>553027</v>
      </c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>
        <v>71400</v>
      </c>
      <c r="AP164" s="21"/>
      <c r="AQ164" s="21"/>
      <c r="AR164" s="21"/>
      <c r="AS164" s="21">
        <v>36445</v>
      </c>
      <c r="AT164" s="21"/>
      <c r="AU164" s="21"/>
      <c r="AV164" s="21"/>
      <c r="AW164" s="21"/>
      <c r="AX164" s="99">
        <f t="shared" si="2"/>
        <v>660872</v>
      </c>
    </row>
    <row r="165" spans="1:50" x14ac:dyDescent="0.4">
      <c r="A165" s="20" t="s">
        <v>508</v>
      </c>
      <c r="B165" s="20">
        <v>4</v>
      </c>
      <c r="C165" s="77" t="s">
        <v>509</v>
      </c>
      <c r="D165" s="21">
        <v>33309</v>
      </c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>
        <v>71488</v>
      </c>
      <c r="AT165" s="21"/>
      <c r="AU165" s="21"/>
      <c r="AV165" s="21"/>
      <c r="AW165" s="21"/>
      <c r="AX165" s="99">
        <f t="shared" si="2"/>
        <v>104797</v>
      </c>
    </row>
    <row r="166" spans="1:50" x14ac:dyDescent="0.4">
      <c r="A166" s="20" t="s">
        <v>510</v>
      </c>
      <c r="B166" s="20">
        <v>3</v>
      </c>
      <c r="C166" s="77" t="s">
        <v>511</v>
      </c>
      <c r="D166" s="21">
        <v>2002215</v>
      </c>
      <c r="E166" s="21">
        <v>135945</v>
      </c>
      <c r="F166" s="21">
        <v>388963</v>
      </c>
      <c r="G166" s="21"/>
      <c r="H166" s="21">
        <v>135523</v>
      </c>
      <c r="I166" s="21">
        <v>280909</v>
      </c>
      <c r="J166" s="21">
        <v>13646</v>
      </c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>
        <v>28133</v>
      </c>
      <c r="AK166" s="21"/>
      <c r="AL166" s="21"/>
      <c r="AM166" s="21"/>
      <c r="AN166" s="21"/>
      <c r="AO166" s="21">
        <v>18864</v>
      </c>
      <c r="AP166" s="21">
        <v>201064</v>
      </c>
      <c r="AQ166" s="21"/>
      <c r="AR166" s="21">
        <v>607</v>
      </c>
      <c r="AS166" s="21">
        <v>1645341</v>
      </c>
      <c r="AT166" s="21"/>
      <c r="AU166" s="21"/>
      <c r="AV166" s="21">
        <v>253</v>
      </c>
      <c r="AW166" s="21"/>
      <c r="AX166" s="99">
        <f t="shared" si="2"/>
        <v>4851463</v>
      </c>
    </row>
    <row r="167" spans="1:50" x14ac:dyDescent="0.4">
      <c r="A167" s="20" t="s">
        <v>512</v>
      </c>
      <c r="B167" s="20">
        <v>4</v>
      </c>
      <c r="C167" s="77" t="s">
        <v>513</v>
      </c>
      <c r="D167" s="21">
        <v>86708</v>
      </c>
      <c r="E167" s="21">
        <v>106285</v>
      </c>
      <c r="F167" s="21">
        <v>296559</v>
      </c>
      <c r="G167" s="21"/>
      <c r="H167" s="21">
        <v>87861</v>
      </c>
      <c r="I167" s="21">
        <v>280909</v>
      </c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>
        <v>110248</v>
      </c>
      <c r="AQ167" s="21"/>
      <c r="AR167" s="21"/>
      <c r="AS167" s="21">
        <v>112494</v>
      </c>
      <c r="AT167" s="21"/>
      <c r="AU167" s="21"/>
      <c r="AV167" s="21"/>
      <c r="AW167" s="21"/>
      <c r="AX167" s="99">
        <f t="shared" si="2"/>
        <v>1081064</v>
      </c>
    </row>
    <row r="168" spans="1:50" x14ac:dyDescent="0.4">
      <c r="A168" s="20" t="s">
        <v>516</v>
      </c>
      <c r="B168" s="20">
        <v>4</v>
      </c>
      <c r="C168" s="77" t="s">
        <v>517</v>
      </c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>
        <v>229927</v>
      </c>
      <c r="AT168" s="21"/>
      <c r="AU168" s="21"/>
      <c r="AV168" s="21"/>
      <c r="AW168" s="21"/>
      <c r="AX168" s="99">
        <f t="shared" si="2"/>
        <v>229927</v>
      </c>
    </row>
    <row r="169" spans="1:50" x14ac:dyDescent="0.4">
      <c r="A169" s="20" t="s">
        <v>518</v>
      </c>
      <c r="B169" s="20">
        <v>4</v>
      </c>
      <c r="C169" s="77" t="s">
        <v>519</v>
      </c>
      <c r="D169" s="21"/>
      <c r="E169" s="21"/>
      <c r="F169" s="21">
        <v>89841</v>
      </c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>
        <v>79629</v>
      </c>
      <c r="AQ169" s="21"/>
      <c r="AR169" s="21"/>
      <c r="AS169" s="21">
        <v>305989</v>
      </c>
      <c r="AT169" s="21"/>
      <c r="AU169" s="21"/>
      <c r="AV169" s="21"/>
      <c r="AW169" s="21"/>
      <c r="AX169" s="99">
        <f t="shared" si="2"/>
        <v>475459</v>
      </c>
    </row>
    <row r="170" spans="1:50" x14ac:dyDescent="0.4">
      <c r="A170" s="20" t="s">
        <v>520</v>
      </c>
      <c r="B170" s="20">
        <v>4</v>
      </c>
      <c r="C170" s="77" t="s">
        <v>521</v>
      </c>
      <c r="D170" s="21">
        <v>645413</v>
      </c>
      <c r="E170" s="21">
        <v>12038</v>
      </c>
      <c r="F170" s="21"/>
      <c r="G170" s="21"/>
      <c r="H170" s="21">
        <v>6029</v>
      </c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>
        <v>9609</v>
      </c>
      <c r="AK170" s="21"/>
      <c r="AL170" s="21"/>
      <c r="AM170" s="21"/>
      <c r="AN170" s="21"/>
      <c r="AO170" s="21">
        <v>18864</v>
      </c>
      <c r="AP170" s="21"/>
      <c r="AQ170" s="21"/>
      <c r="AR170" s="21"/>
      <c r="AS170" s="21">
        <v>875807</v>
      </c>
      <c r="AT170" s="21"/>
      <c r="AU170" s="21"/>
      <c r="AV170" s="21"/>
      <c r="AW170" s="21"/>
      <c r="AX170" s="99">
        <f t="shared" si="2"/>
        <v>1567760</v>
      </c>
    </row>
    <row r="171" spans="1:50" x14ac:dyDescent="0.4">
      <c r="A171" s="20" t="s">
        <v>524</v>
      </c>
      <c r="B171" s="20">
        <v>3</v>
      </c>
      <c r="C171" s="77" t="s">
        <v>525</v>
      </c>
      <c r="D171" s="21">
        <v>11325</v>
      </c>
      <c r="E171" s="21"/>
      <c r="F171" s="21"/>
      <c r="G171" s="21"/>
      <c r="H171" s="21"/>
      <c r="I171" s="21">
        <v>2544</v>
      </c>
      <c r="J171" s="21"/>
      <c r="K171" s="21"/>
      <c r="L171" s="21"/>
      <c r="M171" s="21"/>
      <c r="N171" s="21"/>
      <c r="O171" s="21"/>
      <c r="P171" s="21"/>
      <c r="Q171" s="21"/>
      <c r="R171" s="21"/>
      <c r="S171" s="21">
        <v>263</v>
      </c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>
        <v>1766</v>
      </c>
      <c r="AQ171" s="21"/>
      <c r="AR171" s="21"/>
      <c r="AS171" s="21">
        <v>1372</v>
      </c>
      <c r="AT171" s="21"/>
      <c r="AU171" s="21"/>
      <c r="AV171" s="21"/>
      <c r="AW171" s="21"/>
      <c r="AX171" s="99">
        <f t="shared" si="2"/>
        <v>17270</v>
      </c>
    </row>
    <row r="172" spans="1:50" x14ac:dyDescent="0.4">
      <c r="A172" s="20" t="s">
        <v>528</v>
      </c>
      <c r="B172" s="20">
        <v>4</v>
      </c>
      <c r="C172" s="77" t="s">
        <v>529</v>
      </c>
      <c r="D172" s="21">
        <v>7040</v>
      </c>
      <c r="E172" s="21"/>
      <c r="F172" s="21"/>
      <c r="G172" s="21"/>
      <c r="H172" s="21"/>
      <c r="I172" s="21">
        <v>2544</v>
      </c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>
        <v>1766</v>
      </c>
      <c r="AQ172" s="21"/>
      <c r="AR172" s="21"/>
      <c r="AS172" s="21"/>
      <c r="AT172" s="21"/>
      <c r="AU172" s="21"/>
      <c r="AV172" s="21"/>
      <c r="AW172" s="21"/>
      <c r="AX172" s="99">
        <f t="shared" si="2"/>
        <v>11350</v>
      </c>
    </row>
    <row r="173" spans="1:50" x14ac:dyDescent="0.4">
      <c r="A173" s="20" t="s">
        <v>530</v>
      </c>
      <c r="B173" s="20">
        <v>4</v>
      </c>
      <c r="C173" s="77" t="s">
        <v>531</v>
      </c>
      <c r="D173" s="21">
        <v>4285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>
        <v>263</v>
      </c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>
        <v>1372</v>
      </c>
      <c r="AT173" s="21"/>
      <c r="AU173" s="21"/>
      <c r="AV173" s="21"/>
      <c r="AW173" s="21"/>
      <c r="AX173" s="99">
        <f t="shared" si="2"/>
        <v>5920</v>
      </c>
    </row>
    <row r="174" spans="1:50" x14ac:dyDescent="0.4">
      <c r="A174" s="20" t="s">
        <v>532</v>
      </c>
      <c r="B174" s="20">
        <v>3</v>
      </c>
      <c r="C174" s="77" t="s">
        <v>533</v>
      </c>
      <c r="D174" s="21">
        <v>13319</v>
      </c>
      <c r="E174" s="21"/>
      <c r="F174" s="21"/>
      <c r="G174" s="21"/>
      <c r="H174" s="21">
        <v>389</v>
      </c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>
        <v>21358</v>
      </c>
      <c r="AK174" s="21"/>
      <c r="AL174" s="21"/>
      <c r="AM174" s="21"/>
      <c r="AN174" s="21"/>
      <c r="AO174" s="21"/>
      <c r="AP174" s="21">
        <v>6070</v>
      </c>
      <c r="AQ174" s="21"/>
      <c r="AR174" s="21"/>
      <c r="AS174" s="21"/>
      <c r="AT174" s="21"/>
      <c r="AU174" s="21"/>
      <c r="AV174" s="21"/>
      <c r="AW174" s="21"/>
      <c r="AX174" s="99">
        <f t="shared" si="2"/>
        <v>41136</v>
      </c>
    </row>
    <row r="175" spans="1:50" x14ac:dyDescent="0.4">
      <c r="A175" s="20" t="s">
        <v>534</v>
      </c>
      <c r="B175" s="20">
        <v>3</v>
      </c>
      <c r="C175" s="77" t="s">
        <v>535</v>
      </c>
      <c r="D175" s="21">
        <v>15466</v>
      </c>
      <c r="E175" s="21"/>
      <c r="F175" s="21">
        <v>1380</v>
      </c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>
        <v>13213</v>
      </c>
      <c r="AT175" s="21"/>
      <c r="AU175" s="21"/>
      <c r="AV175" s="21"/>
      <c r="AW175" s="21"/>
      <c r="AX175" s="99">
        <f t="shared" si="2"/>
        <v>30059</v>
      </c>
    </row>
    <row r="176" spans="1:50" x14ac:dyDescent="0.4">
      <c r="A176" s="20" t="s">
        <v>536</v>
      </c>
      <c r="B176" s="20">
        <v>3</v>
      </c>
      <c r="C176" s="77" t="s">
        <v>537</v>
      </c>
      <c r="D176" s="21">
        <v>46199</v>
      </c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>
        <v>32749</v>
      </c>
      <c r="AS176" s="21"/>
      <c r="AT176" s="21"/>
      <c r="AU176" s="21"/>
      <c r="AV176" s="21"/>
      <c r="AW176" s="21"/>
      <c r="AX176" s="99">
        <f t="shared" si="2"/>
        <v>78948</v>
      </c>
    </row>
    <row r="177" spans="1:50" x14ac:dyDescent="0.4">
      <c r="A177" s="20" t="s">
        <v>538</v>
      </c>
      <c r="B177" s="20">
        <v>3</v>
      </c>
      <c r="C177" s="77" t="s">
        <v>539</v>
      </c>
      <c r="D177" s="21">
        <v>333549</v>
      </c>
      <c r="E177" s="21">
        <v>6126</v>
      </c>
      <c r="F177" s="21"/>
      <c r="G177" s="21"/>
      <c r="H177" s="21"/>
      <c r="I177" s="21"/>
      <c r="J177" s="21">
        <v>4940</v>
      </c>
      <c r="K177" s="21">
        <v>163412</v>
      </c>
      <c r="L177" s="21">
        <v>3666</v>
      </c>
      <c r="M177" s="21"/>
      <c r="N177" s="21"/>
      <c r="O177" s="21"/>
      <c r="P177" s="21"/>
      <c r="Q177" s="21"/>
      <c r="R177" s="21">
        <v>152146</v>
      </c>
      <c r="S177" s="21"/>
      <c r="T177" s="21"/>
      <c r="U177" s="21"/>
      <c r="V177" s="21"/>
      <c r="W177" s="21"/>
      <c r="X177" s="21">
        <v>72047</v>
      </c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>
        <v>50188</v>
      </c>
      <c r="AK177" s="21"/>
      <c r="AL177" s="21"/>
      <c r="AM177" s="21"/>
      <c r="AN177" s="21">
        <v>22553</v>
      </c>
      <c r="AO177" s="21">
        <v>10101</v>
      </c>
      <c r="AP177" s="21">
        <v>99589</v>
      </c>
      <c r="AQ177" s="21">
        <v>39286</v>
      </c>
      <c r="AR177" s="21">
        <v>1343617</v>
      </c>
      <c r="AS177" s="21">
        <v>132341</v>
      </c>
      <c r="AT177" s="21">
        <v>96624</v>
      </c>
      <c r="AU177" s="21"/>
      <c r="AV177" s="21">
        <v>12983</v>
      </c>
      <c r="AW177" s="21"/>
      <c r="AX177" s="99">
        <f t="shared" si="2"/>
        <v>2543168</v>
      </c>
    </row>
    <row r="178" spans="1:50" x14ac:dyDescent="0.4">
      <c r="A178" s="20" t="s">
        <v>540</v>
      </c>
      <c r="B178" s="20">
        <v>4</v>
      </c>
      <c r="C178" s="77" t="s">
        <v>541</v>
      </c>
      <c r="D178" s="21">
        <v>43205</v>
      </c>
      <c r="E178" s="21">
        <v>6126</v>
      </c>
      <c r="F178" s="21"/>
      <c r="G178" s="21"/>
      <c r="H178" s="21"/>
      <c r="I178" s="21"/>
      <c r="J178" s="21">
        <v>4940</v>
      </c>
      <c r="K178" s="21">
        <v>95843</v>
      </c>
      <c r="L178" s="21">
        <v>3666</v>
      </c>
      <c r="M178" s="21"/>
      <c r="N178" s="21"/>
      <c r="O178" s="21"/>
      <c r="P178" s="21"/>
      <c r="Q178" s="21"/>
      <c r="R178" s="21">
        <v>152146</v>
      </c>
      <c r="S178" s="21"/>
      <c r="T178" s="21"/>
      <c r="U178" s="21"/>
      <c r="V178" s="21"/>
      <c r="W178" s="21"/>
      <c r="X178" s="21">
        <v>72047</v>
      </c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>
        <v>50188</v>
      </c>
      <c r="AK178" s="21"/>
      <c r="AL178" s="21"/>
      <c r="AM178" s="21"/>
      <c r="AN178" s="21">
        <v>22553</v>
      </c>
      <c r="AO178" s="21">
        <v>10101</v>
      </c>
      <c r="AP178" s="21">
        <v>23603</v>
      </c>
      <c r="AQ178" s="21">
        <v>1300</v>
      </c>
      <c r="AR178" s="21">
        <v>886615</v>
      </c>
      <c r="AS178" s="21"/>
      <c r="AT178" s="21"/>
      <c r="AU178" s="21"/>
      <c r="AV178" s="21">
        <v>12983</v>
      </c>
      <c r="AW178" s="21"/>
      <c r="AX178" s="99">
        <f t="shared" si="2"/>
        <v>1385316</v>
      </c>
    </row>
    <row r="179" spans="1:50" x14ac:dyDescent="0.4">
      <c r="A179" s="20" t="s">
        <v>542</v>
      </c>
      <c r="B179" s="20">
        <v>4</v>
      </c>
      <c r="C179" s="77" t="s">
        <v>543</v>
      </c>
      <c r="D179" s="21"/>
      <c r="E179" s="21"/>
      <c r="F179" s="21"/>
      <c r="G179" s="21"/>
      <c r="H179" s="21"/>
      <c r="I179" s="21"/>
      <c r="J179" s="21"/>
      <c r="K179" s="21">
        <v>45650</v>
      </c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>
        <v>74412</v>
      </c>
      <c r="AQ179" s="21">
        <v>37986</v>
      </c>
      <c r="AR179" s="21">
        <v>313367</v>
      </c>
      <c r="AS179" s="21">
        <v>41230</v>
      </c>
      <c r="AT179" s="21"/>
      <c r="AU179" s="21"/>
      <c r="AV179" s="21"/>
      <c r="AW179" s="21"/>
      <c r="AX179" s="99">
        <f t="shared" si="2"/>
        <v>512645</v>
      </c>
    </row>
    <row r="180" spans="1:50" x14ac:dyDescent="0.4">
      <c r="A180" s="20" t="s">
        <v>544</v>
      </c>
      <c r="B180" s="20">
        <v>3</v>
      </c>
      <c r="C180" s="77" t="s">
        <v>545</v>
      </c>
      <c r="D180" s="21">
        <v>3598378</v>
      </c>
      <c r="E180" s="21">
        <v>228</v>
      </c>
      <c r="F180" s="21"/>
      <c r="G180" s="21"/>
      <c r="H180" s="21">
        <v>2550</v>
      </c>
      <c r="I180" s="21">
        <v>592</v>
      </c>
      <c r="J180" s="21">
        <v>1743</v>
      </c>
      <c r="K180" s="21">
        <v>1958</v>
      </c>
      <c r="L180" s="21"/>
      <c r="M180" s="21"/>
      <c r="N180" s="21">
        <v>876</v>
      </c>
      <c r="O180" s="21"/>
      <c r="P180" s="21"/>
      <c r="Q180" s="21"/>
      <c r="R180" s="21"/>
      <c r="S180" s="21">
        <v>334</v>
      </c>
      <c r="T180" s="21">
        <v>593</v>
      </c>
      <c r="U180" s="21">
        <v>1702</v>
      </c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>
        <v>5193</v>
      </c>
      <c r="AK180" s="21">
        <v>1269</v>
      </c>
      <c r="AL180" s="21"/>
      <c r="AM180" s="21"/>
      <c r="AN180" s="21"/>
      <c r="AO180" s="21">
        <v>395763</v>
      </c>
      <c r="AP180" s="21">
        <v>874</v>
      </c>
      <c r="AQ180" s="21">
        <v>1318</v>
      </c>
      <c r="AR180" s="21">
        <v>5327</v>
      </c>
      <c r="AS180" s="21">
        <v>985260</v>
      </c>
      <c r="AT180" s="21"/>
      <c r="AU180" s="21"/>
      <c r="AV180" s="21">
        <v>19895</v>
      </c>
      <c r="AW180" s="21"/>
      <c r="AX180" s="99">
        <f t="shared" si="2"/>
        <v>5023853</v>
      </c>
    </row>
    <row r="181" spans="1:50" x14ac:dyDescent="0.4">
      <c r="A181" s="20" t="s">
        <v>546</v>
      </c>
      <c r="B181" s="20">
        <v>4</v>
      </c>
      <c r="C181" s="77" t="s">
        <v>547</v>
      </c>
      <c r="D181" s="21">
        <v>263097</v>
      </c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>
        <v>527926</v>
      </c>
      <c r="AT181" s="21"/>
      <c r="AU181" s="21"/>
      <c r="AV181" s="21">
        <v>700</v>
      </c>
      <c r="AW181" s="21"/>
      <c r="AX181" s="99">
        <f t="shared" si="2"/>
        <v>791723</v>
      </c>
    </row>
    <row r="182" spans="1:50" x14ac:dyDescent="0.4">
      <c r="A182" s="20" t="s">
        <v>548</v>
      </c>
      <c r="B182" s="20">
        <v>4</v>
      </c>
      <c r="C182" s="77" t="s">
        <v>549</v>
      </c>
      <c r="D182" s="21">
        <v>2296</v>
      </c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>
        <v>808</v>
      </c>
      <c r="AT182" s="21"/>
      <c r="AU182" s="21"/>
      <c r="AV182" s="21"/>
      <c r="AW182" s="21"/>
      <c r="AX182" s="99">
        <f t="shared" si="2"/>
        <v>3104</v>
      </c>
    </row>
    <row r="183" spans="1:50" x14ac:dyDescent="0.4">
      <c r="A183" s="20" t="s">
        <v>550</v>
      </c>
      <c r="B183" s="20">
        <v>4</v>
      </c>
      <c r="C183" s="77" t="s">
        <v>551</v>
      </c>
      <c r="D183" s="21">
        <v>624354</v>
      </c>
      <c r="E183" s="21"/>
      <c r="F183" s="21"/>
      <c r="G183" s="21"/>
      <c r="H183" s="21"/>
      <c r="I183" s="21">
        <v>592</v>
      </c>
      <c r="J183" s="21">
        <v>566</v>
      </c>
      <c r="K183" s="21">
        <v>791</v>
      </c>
      <c r="L183" s="21"/>
      <c r="M183" s="21"/>
      <c r="N183" s="21">
        <v>876</v>
      </c>
      <c r="O183" s="21"/>
      <c r="P183" s="21"/>
      <c r="Q183" s="21"/>
      <c r="R183" s="21"/>
      <c r="S183" s="21">
        <v>334</v>
      </c>
      <c r="T183" s="21"/>
      <c r="U183" s="21">
        <v>410</v>
      </c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>
        <v>661</v>
      </c>
      <c r="AK183" s="21">
        <v>1269</v>
      </c>
      <c r="AL183" s="21"/>
      <c r="AM183" s="21"/>
      <c r="AN183" s="21"/>
      <c r="AO183" s="21">
        <v>558</v>
      </c>
      <c r="AP183" s="21">
        <v>294</v>
      </c>
      <c r="AQ183" s="21">
        <v>1318</v>
      </c>
      <c r="AR183" s="21">
        <v>3335</v>
      </c>
      <c r="AS183" s="21">
        <v>316489</v>
      </c>
      <c r="AT183" s="21"/>
      <c r="AU183" s="21"/>
      <c r="AV183" s="21">
        <v>11537</v>
      </c>
      <c r="AW183" s="21"/>
      <c r="AX183" s="99">
        <f t="shared" si="2"/>
        <v>963384</v>
      </c>
    </row>
    <row r="184" spans="1:50" x14ac:dyDescent="0.4">
      <c r="A184" s="20" t="s">
        <v>552</v>
      </c>
      <c r="B184" s="20">
        <v>3</v>
      </c>
      <c r="C184" s="77" t="s">
        <v>553</v>
      </c>
      <c r="D184" s="21">
        <v>2683571</v>
      </c>
      <c r="E184" s="21">
        <v>76251</v>
      </c>
      <c r="F184" s="21">
        <v>26041</v>
      </c>
      <c r="G184" s="21"/>
      <c r="H184" s="21">
        <v>13796</v>
      </c>
      <c r="I184" s="21">
        <v>46031</v>
      </c>
      <c r="J184" s="21">
        <v>123408</v>
      </c>
      <c r="K184" s="21">
        <v>91809</v>
      </c>
      <c r="L184" s="21"/>
      <c r="M184" s="21">
        <v>216</v>
      </c>
      <c r="N184" s="21">
        <v>5233</v>
      </c>
      <c r="O184" s="21"/>
      <c r="P184" s="21">
        <v>1172</v>
      </c>
      <c r="Q184" s="21">
        <v>712</v>
      </c>
      <c r="R184" s="21">
        <v>9014</v>
      </c>
      <c r="S184" s="21">
        <v>1773</v>
      </c>
      <c r="T184" s="21">
        <v>3689</v>
      </c>
      <c r="U184" s="21">
        <v>14605</v>
      </c>
      <c r="V184" s="21"/>
      <c r="W184" s="21">
        <v>418</v>
      </c>
      <c r="X184" s="21"/>
      <c r="Y184" s="21"/>
      <c r="Z184" s="21"/>
      <c r="AA184" s="21"/>
      <c r="AB184" s="21">
        <v>232</v>
      </c>
      <c r="AC184" s="21"/>
      <c r="AD184" s="21"/>
      <c r="AE184" s="21"/>
      <c r="AF184" s="21"/>
      <c r="AG184" s="21"/>
      <c r="AH184" s="21"/>
      <c r="AI184" s="21"/>
      <c r="AJ184" s="21">
        <v>216544</v>
      </c>
      <c r="AK184" s="21">
        <v>21879</v>
      </c>
      <c r="AL184" s="21">
        <v>712</v>
      </c>
      <c r="AM184" s="21"/>
      <c r="AN184" s="21">
        <v>987</v>
      </c>
      <c r="AO184" s="21">
        <v>184653</v>
      </c>
      <c r="AP184" s="21">
        <v>155856</v>
      </c>
      <c r="AQ184" s="21">
        <v>71587</v>
      </c>
      <c r="AR184" s="21">
        <v>119092</v>
      </c>
      <c r="AS184" s="21">
        <v>3178803</v>
      </c>
      <c r="AT184" s="21">
        <v>52390</v>
      </c>
      <c r="AU184" s="21">
        <v>26849</v>
      </c>
      <c r="AV184" s="21">
        <v>2148003</v>
      </c>
      <c r="AW184" s="21"/>
      <c r="AX184" s="99">
        <f t="shared" si="2"/>
        <v>9275326</v>
      </c>
    </row>
    <row r="185" spans="1:50" x14ac:dyDescent="0.4">
      <c r="A185" s="20" t="s">
        <v>554</v>
      </c>
      <c r="B185" s="20">
        <v>4</v>
      </c>
      <c r="C185" s="77" t="s">
        <v>555</v>
      </c>
      <c r="D185" s="21">
        <v>2015321</v>
      </c>
      <c r="E185" s="21">
        <v>17699</v>
      </c>
      <c r="F185" s="21">
        <v>265</v>
      </c>
      <c r="G185" s="21"/>
      <c r="H185" s="21">
        <v>1085</v>
      </c>
      <c r="I185" s="21"/>
      <c r="J185" s="21">
        <v>4390</v>
      </c>
      <c r="K185" s="21">
        <v>14559</v>
      </c>
      <c r="L185" s="21"/>
      <c r="M185" s="21"/>
      <c r="N185" s="21">
        <v>575</v>
      </c>
      <c r="O185" s="21"/>
      <c r="P185" s="21">
        <v>239</v>
      </c>
      <c r="Q185" s="21"/>
      <c r="R185" s="21">
        <v>1830</v>
      </c>
      <c r="S185" s="21"/>
      <c r="T185" s="21">
        <v>2312</v>
      </c>
      <c r="U185" s="21">
        <v>10360</v>
      </c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>
        <v>24454</v>
      </c>
      <c r="AK185" s="21">
        <v>9259</v>
      </c>
      <c r="AL185" s="21"/>
      <c r="AM185" s="21"/>
      <c r="AN185" s="21"/>
      <c r="AO185" s="21">
        <v>56884</v>
      </c>
      <c r="AP185" s="21">
        <v>25683</v>
      </c>
      <c r="AQ185" s="21">
        <v>41783</v>
      </c>
      <c r="AR185" s="21">
        <v>28621</v>
      </c>
      <c r="AS185" s="21">
        <v>722402</v>
      </c>
      <c r="AT185" s="21">
        <v>600</v>
      </c>
      <c r="AU185" s="21">
        <v>8530</v>
      </c>
      <c r="AV185" s="21">
        <v>69162</v>
      </c>
      <c r="AW185" s="21"/>
      <c r="AX185" s="99">
        <f t="shared" si="2"/>
        <v>3056013</v>
      </c>
    </row>
    <row r="186" spans="1:50" x14ac:dyDescent="0.4">
      <c r="A186" s="20" t="s">
        <v>556</v>
      </c>
      <c r="B186" s="20">
        <v>4</v>
      </c>
      <c r="C186" s="77" t="s">
        <v>557</v>
      </c>
      <c r="D186" s="21"/>
      <c r="E186" s="21"/>
      <c r="F186" s="21"/>
      <c r="G186" s="21"/>
      <c r="H186" s="21"/>
      <c r="I186" s="21">
        <v>236</v>
      </c>
      <c r="J186" s="21">
        <v>443</v>
      </c>
      <c r="K186" s="21">
        <v>2802</v>
      </c>
      <c r="L186" s="21"/>
      <c r="M186" s="21"/>
      <c r="N186" s="21">
        <v>2996</v>
      </c>
      <c r="O186" s="21"/>
      <c r="P186" s="21"/>
      <c r="Q186" s="21"/>
      <c r="R186" s="21"/>
      <c r="S186" s="21"/>
      <c r="T186" s="21"/>
      <c r="U186" s="21">
        <v>3426</v>
      </c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>
        <v>235</v>
      </c>
      <c r="AK186" s="21"/>
      <c r="AL186" s="21"/>
      <c r="AM186" s="21"/>
      <c r="AN186" s="21"/>
      <c r="AO186" s="21"/>
      <c r="AP186" s="21">
        <v>836</v>
      </c>
      <c r="AQ186" s="21"/>
      <c r="AR186" s="21"/>
      <c r="AS186" s="21">
        <v>967055</v>
      </c>
      <c r="AT186" s="21">
        <v>1260</v>
      </c>
      <c r="AU186" s="21"/>
      <c r="AV186" s="21">
        <v>19781</v>
      </c>
      <c r="AW186" s="21"/>
      <c r="AX186" s="99">
        <f t="shared" si="2"/>
        <v>999070</v>
      </c>
    </row>
    <row r="187" spans="1:50" x14ac:dyDescent="0.4">
      <c r="A187" s="20" t="s">
        <v>558</v>
      </c>
      <c r="B187" s="20">
        <v>3</v>
      </c>
      <c r="C187" s="77" t="s">
        <v>559</v>
      </c>
      <c r="D187" s="21">
        <v>4975694</v>
      </c>
      <c r="E187" s="21">
        <v>166083</v>
      </c>
      <c r="F187" s="21">
        <v>58547</v>
      </c>
      <c r="G187" s="21">
        <v>4075</v>
      </c>
      <c r="H187" s="21">
        <v>95738</v>
      </c>
      <c r="I187" s="21">
        <v>7648</v>
      </c>
      <c r="J187" s="21">
        <v>210065</v>
      </c>
      <c r="K187" s="21">
        <v>12140</v>
      </c>
      <c r="L187" s="21"/>
      <c r="M187" s="21"/>
      <c r="N187" s="21">
        <v>11960</v>
      </c>
      <c r="O187" s="21"/>
      <c r="P187" s="21">
        <v>90516</v>
      </c>
      <c r="Q187" s="21">
        <v>67115</v>
      </c>
      <c r="R187" s="21">
        <v>4725</v>
      </c>
      <c r="S187" s="21"/>
      <c r="T187" s="21">
        <v>78979</v>
      </c>
      <c r="U187" s="21"/>
      <c r="V187" s="21"/>
      <c r="W187" s="21">
        <v>23283</v>
      </c>
      <c r="X187" s="21"/>
      <c r="Y187" s="21"/>
      <c r="Z187" s="21"/>
      <c r="AA187" s="21">
        <v>7858</v>
      </c>
      <c r="AB187" s="21"/>
      <c r="AC187" s="21"/>
      <c r="AD187" s="21">
        <v>20804</v>
      </c>
      <c r="AE187" s="21"/>
      <c r="AF187" s="21"/>
      <c r="AG187" s="21"/>
      <c r="AH187" s="21"/>
      <c r="AI187" s="21"/>
      <c r="AJ187" s="21">
        <v>546710</v>
      </c>
      <c r="AK187" s="21"/>
      <c r="AL187" s="21"/>
      <c r="AM187" s="21">
        <v>860</v>
      </c>
      <c r="AN187" s="21"/>
      <c r="AO187" s="21">
        <v>967621</v>
      </c>
      <c r="AP187" s="21">
        <v>226124</v>
      </c>
      <c r="AQ187" s="21">
        <v>3725</v>
      </c>
      <c r="AR187" s="21">
        <v>1032008</v>
      </c>
      <c r="AS187" s="21">
        <v>2570188</v>
      </c>
      <c r="AT187" s="21">
        <v>1150</v>
      </c>
      <c r="AU187" s="21">
        <v>90888</v>
      </c>
      <c r="AV187" s="21">
        <v>539982</v>
      </c>
      <c r="AW187" s="21"/>
      <c r="AX187" s="99">
        <f t="shared" si="2"/>
        <v>11814486</v>
      </c>
    </row>
    <row r="188" spans="1:50" x14ac:dyDescent="0.4">
      <c r="A188" s="20" t="s">
        <v>560</v>
      </c>
      <c r="B188" s="20">
        <v>4</v>
      </c>
      <c r="C188" s="77" t="s">
        <v>561</v>
      </c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>
        <v>5492</v>
      </c>
      <c r="AQ188" s="21"/>
      <c r="AR188" s="21"/>
      <c r="AS188" s="21"/>
      <c r="AT188" s="21"/>
      <c r="AU188" s="21"/>
      <c r="AV188" s="21">
        <v>47220</v>
      </c>
      <c r="AW188" s="21"/>
      <c r="AX188" s="99">
        <f t="shared" si="2"/>
        <v>52712</v>
      </c>
    </row>
    <row r="189" spans="1:50" x14ac:dyDescent="0.4">
      <c r="A189" s="20" t="s">
        <v>562</v>
      </c>
      <c r="B189" s="20">
        <v>4</v>
      </c>
      <c r="C189" s="77" t="s">
        <v>563</v>
      </c>
      <c r="D189" s="21">
        <v>4784147</v>
      </c>
      <c r="E189" s="21">
        <v>160063</v>
      </c>
      <c r="F189" s="21">
        <v>58226</v>
      </c>
      <c r="G189" s="21">
        <v>4075</v>
      </c>
      <c r="H189" s="21">
        <v>90708</v>
      </c>
      <c r="I189" s="21">
        <v>7648</v>
      </c>
      <c r="J189" s="21">
        <v>194208</v>
      </c>
      <c r="K189" s="21">
        <v>11211</v>
      </c>
      <c r="L189" s="21"/>
      <c r="M189" s="21"/>
      <c r="N189" s="21">
        <v>11960</v>
      </c>
      <c r="O189" s="21"/>
      <c r="P189" s="21">
        <v>90516</v>
      </c>
      <c r="Q189" s="21">
        <v>66813</v>
      </c>
      <c r="R189" s="21"/>
      <c r="S189" s="21"/>
      <c r="T189" s="21">
        <v>68125</v>
      </c>
      <c r="U189" s="21"/>
      <c r="V189" s="21"/>
      <c r="W189" s="21">
        <v>23283</v>
      </c>
      <c r="X189" s="21"/>
      <c r="Y189" s="21"/>
      <c r="Z189" s="21"/>
      <c r="AA189" s="21">
        <v>7858</v>
      </c>
      <c r="AB189" s="21"/>
      <c r="AC189" s="21"/>
      <c r="AD189" s="21">
        <v>20804</v>
      </c>
      <c r="AE189" s="21"/>
      <c r="AF189" s="21"/>
      <c r="AG189" s="21"/>
      <c r="AH189" s="21"/>
      <c r="AI189" s="21"/>
      <c r="AJ189" s="21">
        <v>486693</v>
      </c>
      <c r="AK189" s="21"/>
      <c r="AL189" s="21"/>
      <c r="AM189" s="21">
        <v>860</v>
      </c>
      <c r="AN189" s="21"/>
      <c r="AO189" s="21">
        <v>965680</v>
      </c>
      <c r="AP189" s="21">
        <v>218258</v>
      </c>
      <c r="AQ189" s="21">
        <v>3725</v>
      </c>
      <c r="AR189" s="21">
        <v>999639</v>
      </c>
      <c r="AS189" s="21">
        <v>1556073</v>
      </c>
      <c r="AT189" s="21">
        <v>1150</v>
      </c>
      <c r="AU189" s="21">
        <v>90493</v>
      </c>
      <c r="AV189" s="21">
        <v>395857</v>
      </c>
      <c r="AW189" s="21"/>
      <c r="AX189" s="99">
        <f t="shared" si="2"/>
        <v>10318073</v>
      </c>
    </row>
    <row r="190" spans="1:50" x14ac:dyDescent="0.4">
      <c r="A190" s="20" t="s">
        <v>564</v>
      </c>
      <c r="B190" s="20">
        <v>3</v>
      </c>
      <c r="C190" s="77" t="s">
        <v>565</v>
      </c>
      <c r="D190" s="21">
        <v>1115053</v>
      </c>
      <c r="E190" s="21">
        <v>8040</v>
      </c>
      <c r="F190" s="21">
        <v>4816</v>
      </c>
      <c r="G190" s="21"/>
      <c r="H190" s="21">
        <v>2122</v>
      </c>
      <c r="I190" s="21">
        <v>12716</v>
      </c>
      <c r="J190" s="21">
        <v>18670</v>
      </c>
      <c r="K190" s="21">
        <v>2037271</v>
      </c>
      <c r="L190" s="21"/>
      <c r="M190" s="21"/>
      <c r="N190" s="21">
        <v>833</v>
      </c>
      <c r="O190" s="21"/>
      <c r="P190" s="21"/>
      <c r="Q190" s="21"/>
      <c r="R190" s="21">
        <v>695</v>
      </c>
      <c r="S190" s="21"/>
      <c r="T190" s="21">
        <v>324</v>
      </c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>
        <v>16544</v>
      </c>
      <c r="AK190" s="21">
        <v>3618</v>
      </c>
      <c r="AL190" s="21"/>
      <c r="AM190" s="21"/>
      <c r="AN190" s="21">
        <v>215</v>
      </c>
      <c r="AO190" s="21">
        <v>5629</v>
      </c>
      <c r="AP190" s="21">
        <v>25094</v>
      </c>
      <c r="AQ190" s="21">
        <v>617</v>
      </c>
      <c r="AR190" s="21">
        <v>6519</v>
      </c>
      <c r="AS190" s="21">
        <v>1510489</v>
      </c>
      <c r="AT190" s="21">
        <v>3446</v>
      </c>
      <c r="AU190" s="21"/>
      <c r="AV190" s="21">
        <v>169347</v>
      </c>
      <c r="AW190" s="21"/>
      <c r="AX190" s="99">
        <f t="shared" si="2"/>
        <v>4942058</v>
      </c>
    </row>
    <row r="191" spans="1:50" x14ac:dyDescent="0.4">
      <c r="A191" s="20" t="s">
        <v>566</v>
      </c>
      <c r="B191" s="20">
        <v>4</v>
      </c>
      <c r="C191" s="77" t="s">
        <v>567</v>
      </c>
      <c r="D191" s="21">
        <v>416812</v>
      </c>
      <c r="E191" s="21">
        <v>7393</v>
      </c>
      <c r="F191" s="21">
        <v>4816</v>
      </c>
      <c r="G191" s="21"/>
      <c r="H191" s="21">
        <v>2122</v>
      </c>
      <c r="I191" s="21">
        <v>8487</v>
      </c>
      <c r="J191" s="21">
        <v>12400</v>
      </c>
      <c r="K191" s="21">
        <v>935666</v>
      </c>
      <c r="L191" s="21"/>
      <c r="M191" s="21"/>
      <c r="N191" s="21">
        <v>833</v>
      </c>
      <c r="O191" s="21"/>
      <c r="P191" s="21"/>
      <c r="Q191" s="21"/>
      <c r="R191" s="21">
        <v>695</v>
      </c>
      <c r="S191" s="21"/>
      <c r="T191" s="21">
        <v>324</v>
      </c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>
        <v>5282</v>
      </c>
      <c r="AK191" s="21">
        <v>2704</v>
      </c>
      <c r="AL191" s="21"/>
      <c r="AM191" s="21"/>
      <c r="AN191" s="21">
        <v>215</v>
      </c>
      <c r="AO191" s="21">
        <v>5629</v>
      </c>
      <c r="AP191" s="21">
        <v>24772</v>
      </c>
      <c r="AQ191" s="21">
        <v>413</v>
      </c>
      <c r="AR191" s="21">
        <v>3197</v>
      </c>
      <c r="AS191" s="21">
        <v>568906</v>
      </c>
      <c r="AT191" s="21">
        <v>3446</v>
      </c>
      <c r="AU191" s="21"/>
      <c r="AV191" s="21">
        <v>97241</v>
      </c>
      <c r="AW191" s="21"/>
      <c r="AX191" s="99">
        <f t="shared" si="2"/>
        <v>2101353</v>
      </c>
    </row>
    <row r="192" spans="1:50" x14ac:dyDescent="0.4">
      <c r="A192" s="20" t="s">
        <v>568</v>
      </c>
      <c r="B192" s="20">
        <v>4</v>
      </c>
      <c r="C192" s="77" t="s">
        <v>569</v>
      </c>
      <c r="D192" s="21">
        <v>391733</v>
      </c>
      <c r="E192" s="21">
        <v>416</v>
      </c>
      <c r="F192" s="21"/>
      <c r="G192" s="21"/>
      <c r="H192" s="21"/>
      <c r="I192" s="21">
        <v>4229</v>
      </c>
      <c r="J192" s="21">
        <v>6270</v>
      </c>
      <c r="K192" s="21">
        <v>1046777</v>
      </c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>
        <v>6604</v>
      </c>
      <c r="AK192" s="21">
        <v>914</v>
      </c>
      <c r="AL192" s="21"/>
      <c r="AM192" s="21"/>
      <c r="AN192" s="21"/>
      <c r="AO192" s="21"/>
      <c r="AP192" s="21">
        <v>322</v>
      </c>
      <c r="AQ192" s="21">
        <v>204</v>
      </c>
      <c r="AR192" s="21">
        <v>3322</v>
      </c>
      <c r="AS192" s="21">
        <v>657527</v>
      </c>
      <c r="AT192" s="21"/>
      <c r="AU192" s="21"/>
      <c r="AV192" s="21">
        <v>69704</v>
      </c>
      <c r="AW192" s="21"/>
      <c r="AX192" s="99">
        <f t="shared" si="2"/>
        <v>2188022</v>
      </c>
    </row>
    <row r="193" spans="1:50" x14ac:dyDescent="0.4">
      <c r="A193" s="20" t="s">
        <v>570</v>
      </c>
      <c r="B193" s="20">
        <v>3</v>
      </c>
      <c r="C193" s="77" t="s">
        <v>571</v>
      </c>
      <c r="D193" s="21">
        <v>14700</v>
      </c>
      <c r="E193" s="21"/>
      <c r="F193" s="21"/>
      <c r="G193" s="21"/>
      <c r="H193" s="21"/>
      <c r="I193" s="21"/>
      <c r="J193" s="21">
        <v>3695</v>
      </c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>
        <v>24921</v>
      </c>
      <c r="AT193" s="21"/>
      <c r="AU193" s="21"/>
      <c r="AV193" s="21">
        <v>1966</v>
      </c>
      <c r="AW193" s="21"/>
      <c r="AX193" s="99">
        <f t="shared" si="2"/>
        <v>45282</v>
      </c>
    </row>
    <row r="194" spans="1:50" x14ac:dyDescent="0.4">
      <c r="A194" s="20" t="s">
        <v>572</v>
      </c>
      <c r="B194" s="20">
        <v>4</v>
      </c>
      <c r="C194" s="77" t="s">
        <v>573</v>
      </c>
      <c r="D194" s="21">
        <v>3878</v>
      </c>
      <c r="E194" s="21"/>
      <c r="F194" s="21"/>
      <c r="G194" s="21"/>
      <c r="H194" s="21"/>
      <c r="I194" s="21"/>
      <c r="J194" s="21">
        <v>3695</v>
      </c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99">
        <f t="shared" si="2"/>
        <v>7573</v>
      </c>
    </row>
    <row r="195" spans="1:50" x14ac:dyDescent="0.4">
      <c r="A195" s="20" t="s">
        <v>574</v>
      </c>
      <c r="B195" s="20">
        <v>2</v>
      </c>
      <c r="C195" s="77" t="s">
        <v>575</v>
      </c>
      <c r="D195" s="21">
        <v>52722862</v>
      </c>
      <c r="E195" s="21">
        <v>58746</v>
      </c>
      <c r="F195" s="21">
        <v>15329</v>
      </c>
      <c r="G195" s="21">
        <v>759</v>
      </c>
      <c r="H195" s="21">
        <v>13545</v>
      </c>
      <c r="I195" s="21">
        <v>9192</v>
      </c>
      <c r="J195" s="21">
        <v>374781</v>
      </c>
      <c r="K195" s="21">
        <v>69241</v>
      </c>
      <c r="L195" s="21"/>
      <c r="M195" s="21">
        <v>1575</v>
      </c>
      <c r="N195" s="21">
        <v>8922</v>
      </c>
      <c r="O195" s="21"/>
      <c r="P195" s="21">
        <v>5503</v>
      </c>
      <c r="Q195" s="21">
        <v>3449</v>
      </c>
      <c r="R195" s="21">
        <v>11140</v>
      </c>
      <c r="S195" s="21">
        <v>27582</v>
      </c>
      <c r="T195" s="21">
        <v>96252</v>
      </c>
      <c r="U195" s="21">
        <v>7084</v>
      </c>
      <c r="V195" s="21"/>
      <c r="W195" s="21">
        <v>1442</v>
      </c>
      <c r="X195" s="21"/>
      <c r="Y195" s="21">
        <v>2442</v>
      </c>
      <c r="Z195" s="21"/>
      <c r="AA195" s="21">
        <v>864</v>
      </c>
      <c r="AB195" s="21">
        <v>299526</v>
      </c>
      <c r="AC195" s="21">
        <v>1221</v>
      </c>
      <c r="AD195" s="21"/>
      <c r="AE195" s="21"/>
      <c r="AF195" s="21">
        <v>871</v>
      </c>
      <c r="AG195" s="21">
        <v>1350</v>
      </c>
      <c r="AH195" s="21"/>
      <c r="AI195" s="21"/>
      <c r="AJ195" s="21">
        <v>289959</v>
      </c>
      <c r="AK195" s="21">
        <v>34784</v>
      </c>
      <c r="AL195" s="21">
        <v>13640</v>
      </c>
      <c r="AM195" s="21">
        <v>4936</v>
      </c>
      <c r="AN195" s="21"/>
      <c r="AO195" s="21">
        <v>280686</v>
      </c>
      <c r="AP195" s="21">
        <v>399894</v>
      </c>
      <c r="AQ195" s="21">
        <v>56208</v>
      </c>
      <c r="AR195" s="21">
        <v>525394</v>
      </c>
      <c r="AS195" s="21">
        <v>20924814</v>
      </c>
      <c r="AT195" s="21">
        <v>35616</v>
      </c>
      <c r="AU195" s="21">
        <v>22315</v>
      </c>
      <c r="AV195" s="21">
        <v>5504430</v>
      </c>
      <c r="AW195" s="21"/>
      <c r="AX195" s="99">
        <f t="shared" si="2"/>
        <v>81826354</v>
      </c>
    </row>
    <row r="196" spans="1:50" x14ac:dyDescent="0.4">
      <c r="A196" s="20" t="s">
        <v>576</v>
      </c>
      <c r="B196" s="20">
        <v>3</v>
      </c>
      <c r="C196" s="77" t="s">
        <v>577</v>
      </c>
      <c r="D196" s="21">
        <v>8465669</v>
      </c>
      <c r="E196" s="21">
        <v>424</v>
      </c>
      <c r="F196" s="21"/>
      <c r="G196" s="21"/>
      <c r="H196" s="21">
        <v>551</v>
      </c>
      <c r="I196" s="21"/>
      <c r="J196" s="21">
        <v>868</v>
      </c>
      <c r="K196" s="21">
        <v>10639</v>
      </c>
      <c r="L196" s="21"/>
      <c r="M196" s="21"/>
      <c r="N196" s="21"/>
      <c r="O196" s="21"/>
      <c r="P196" s="21">
        <v>273</v>
      </c>
      <c r="Q196" s="21">
        <v>446</v>
      </c>
      <c r="R196" s="21"/>
      <c r="S196" s="21">
        <v>24791</v>
      </c>
      <c r="T196" s="21">
        <v>275</v>
      </c>
      <c r="U196" s="21"/>
      <c r="V196" s="21"/>
      <c r="W196" s="21">
        <v>219</v>
      </c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>
        <v>8734</v>
      </c>
      <c r="AK196" s="21">
        <v>1527</v>
      </c>
      <c r="AL196" s="21"/>
      <c r="AM196" s="21">
        <v>3124</v>
      </c>
      <c r="AN196" s="21"/>
      <c r="AO196" s="21">
        <v>28429</v>
      </c>
      <c r="AP196" s="21">
        <v>8075</v>
      </c>
      <c r="AQ196" s="21"/>
      <c r="AR196" s="21">
        <v>30033</v>
      </c>
      <c r="AS196" s="21">
        <v>2128768</v>
      </c>
      <c r="AT196" s="21">
        <v>1027</v>
      </c>
      <c r="AU196" s="21">
        <v>3936</v>
      </c>
      <c r="AV196" s="21">
        <v>343309</v>
      </c>
      <c r="AW196" s="21"/>
      <c r="AX196" s="99">
        <f t="shared" si="2"/>
        <v>11061117</v>
      </c>
    </row>
    <row r="197" spans="1:50" x14ac:dyDescent="0.4">
      <c r="A197" s="20" t="s">
        <v>578</v>
      </c>
      <c r="B197" s="20">
        <v>4</v>
      </c>
      <c r="C197" s="77" t="s">
        <v>579</v>
      </c>
      <c r="D197" s="21">
        <v>2862</v>
      </c>
      <c r="E197" s="21">
        <v>208</v>
      </c>
      <c r="F197" s="21"/>
      <c r="G197" s="21"/>
      <c r="H197" s="21"/>
      <c r="I197" s="21"/>
      <c r="J197" s="21"/>
      <c r="K197" s="21">
        <v>2631</v>
      </c>
      <c r="L197" s="21"/>
      <c r="M197" s="21"/>
      <c r="N197" s="21"/>
      <c r="O197" s="21"/>
      <c r="P197" s="21"/>
      <c r="Q197" s="21"/>
      <c r="R197" s="21"/>
      <c r="S197" s="21">
        <v>24791</v>
      </c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>
        <v>2855</v>
      </c>
      <c r="AN197" s="21"/>
      <c r="AO197" s="21"/>
      <c r="AP197" s="21">
        <v>532</v>
      </c>
      <c r="AQ197" s="21"/>
      <c r="AR197" s="21">
        <v>18208</v>
      </c>
      <c r="AS197" s="21">
        <v>3968</v>
      </c>
      <c r="AT197" s="21"/>
      <c r="AU197" s="21">
        <v>2420</v>
      </c>
      <c r="AV197" s="21">
        <v>30912</v>
      </c>
      <c r="AW197" s="21"/>
      <c r="AX197" s="99">
        <f t="shared" si="2"/>
        <v>89387</v>
      </c>
    </row>
    <row r="198" spans="1:50" x14ac:dyDescent="0.4">
      <c r="A198" s="20" t="s">
        <v>580</v>
      </c>
      <c r="B198" s="20">
        <v>4</v>
      </c>
      <c r="C198" s="77" t="s">
        <v>581</v>
      </c>
      <c r="D198" s="21">
        <v>906703</v>
      </c>
      <c r="E198" s="21">
        <v>216</v>
      </c>
      <c r="F198" s="21"/>
      <c r="G198" s="21"/>
      <c r="H198" s="21"/>
      <c r="I198" s="21"/>
      <c r="J198" s="21"/>
      <c r="K198" s="21">
        <v>5999</v>
      </c>
      <c r="L198" s="21"/>
      <c r="M198" s="21"/>
      <c r="N198" s="21"/>
      <c r="O198" s="21"/>
      <c r="P198" s="21">
        <v>273</v>
      </c>
      <c r="Q198" s="21">
        <v>446</v>
      </c>
      <c r="R198" s="21"/>
      <c r="S198" s="21"/>
      <c r="T198" s="21">
        <v>275</v>
      </c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>
        <v>574</v>
      </c>
      <c r="AK198" s="21">
        <v>1527</v>
      </c>
      <c r="AL198" s="21"/>
      <c r="AM198" s="21"/>
      <c r="AN198" s="21"/>
      <c r="AO198" s="21">
        <v>1172</v>
      </c>
      <c r="AP198" s="21">
        <v>2690</v>
      </c>
      <c r="AQ198" s="21"/>
      <c r="AR198" s="21">
        <v>1888</v>
      </c>
      <c r="AS198" s="21">
        <v>1046597</v>
      </c>
      <c r="AT198" s="21"/>
      <c r="AU198" s="21"/>
      <c r="AV198" s="21">
        <v>239776</v>
      </c>
      <c r="AW198" s="21"/>
      <c r="AX198" s="99">
        <f t="shared" si="2"/>
        <v>2208136</v>
      </c>
    </row>
    <row r="199" spans="1:50" x14ac:dyDescent="0.4">
      <c r="A199" s="20" t="s">
        <v>582</v>
      </c>
      <c r="B199" s="20">
        <v>4</v>
      </c>
      <c r="C199" s="77" t="s">
        <v>583</v>
      </c>
      <c r="D199" s="21">
        <v>7259</v>
      </c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>
        <v>1000</v>
      </c>
      <c r="AP199" s="21"/>
      <c r="AQ199" s="21"/>
      <c r="AR199" s="21"/>
      <c r="AS199" s="21">
        <v>5370</v>
      </c>
      <c r="AT199" s="21"/>
      <c r="AU199" s="21"/>
      <c r="AV199" s="21"/>
      <c r="AW199" s="21"/>
      <c r="AX199" s="99">
        <f t="shared" si="2"/>
        <v>13629</v>
      </c>
    </row>
    <row r="200" spans="1:50" x14ac:dyDescent="0.4">
      <c r="A200" s="20" t="s">
        <v>584</v>
      </c>
      <c r="B200" s="20">
        <v>3</v>
      </c>
      <c r="C200" s="77" t="s">
        <v>585</v>
      </c>
      <c r="D200" s="21">
        <v>13079039</v>
      </c>
      <c r="E200" s="21">
        <v>1064</v>
      </c>
      <c r="F200" s="21">
        <v>1022</v>
      </c>
      <c r="G200" s="21"/>
      <c r="H200" s="21">
        <v>294</v>
      </c>
      <c r="I200" s="21"/>
      <c r="J200" s="21">
        <v>201</v>
      </c>
      <c r="K200" s="21"/>
      <c r="L200" s="21"/>
      <c r="M200" s="21"/>
      <c r="N200" s="21"/>
      <c r="O200" s="21"/>
      <c r="P200" s="21"/>
      <c r="Q200" s="21"/>
      <c r="R200" s="21"/>
      <c r="S200" s="21"/>
      <c r="T200" s="21">
        <v>1933</v>
      </c>
      <c r="U200" s="21">
        <v>219</v>
      </c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>
        <v>14311</v>
      </c>
      <c r="AK200" s="21">
        <v>409</v>
      </c>
      <c r="AL200" s="21"/>
      <c r="AM200" s="21"/>
      <c r="AN200" s="21"/>
      <c r="AO200" s="21">
        <v>6675</v>
      </c>
      <c r="AP200" s="21">
        <v>1069</v>
      </c>
      <c r="AQ200" s="21"/>
      <c r="AR200" s="21">
        <v>25732</v>
      </c>
      <c r="AS200" s="21">
        <v>3874297</v>
      </c>
      <c r="AT200" s="21">
        <v>1380</v>
      </c>
      <c r="AU200" s="21"/>
      <c r="AV200" s="21">
        <v>334469</v>
      </c>
      <c r="AW200" s="21"/>
      <c r="AX200" s="99">
        <f t="shared" si="2"/>
        <v>17342114</v>
      </c>
    </row>
    <row r="201" spans="1:50" x14ac:dyDescent="0.4">
      <c r="A201" s="20" t="s">
        <v>586</v>
      </c>
      <c r="B201" s="20">
        <v>4</v>
      </c>
      <c r="C201" s="77" t="s">
        <v>587</v>
      </c>
      <c r="D201" s="21">
        <v>354108</v>
      </c>
      <c r="E201" s="21">
        <v>1064</v>
      </c>
      <c r="F201" s="21">
        <v>301</v>
      </c>
      <c r="G201" s="21"/>
      <c r="H201" s="21">
        <v>294</v>
      </c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>
        <v>3041</v>
      </c>
      <c r="AK201" s="21"/>
      <c r="AL201" s="21"/>
      <c r="AM201" s="21"/>
      <c r="AN201" s="21"/>
      <c r="AO201" s="21">
        <v>5438</v>
      </c>
      <c r="AP201" s="21"/>
      <c r="AQ201" s="21"/>
      <c r="AR201" s="21">
        <v>1412</v>
      </c>
      <c r="AS201" s="21">
        <v>1432778</v>
      </c>
      <c r="AT201" s="21">
        <v>503</v>
      </c>
      <c r="AU201" s="21"/>
      <c r="AV201" s="21">
        <v>42621</v>
      </c>
      <c r="AW201" s="21"/>
      <c r="AX201" s="99">
        <f t="shared" ref="AX201:AX264" si="3">SUM(D201:AW201)</f>
        <v>1841560</v>
      </c>
    </row>
    <row r="202" spans="1:50" x14ac:dyDescent="0.4">
      <c r="A202" s="20" t="s">
        <v>588</v>
      </c>
      <c r="B202" s="20">
        <v>4</v>
      </c>
      <c r="C202" s="77" t="s">
        <v>589</v>
      </c>
      <c r="D202" s="21">
        <v>6649465</v>
      </c>
      <c r="E202" s="21"/>
      <c r="F202" s="21">
        <v>721</v>
      </c>
      <c r="G202" s="21"/>
      <c r="H202" s="21"/>
      <c r="I202" s="21"/>
      <c r="J202" s="21">
        <v>201</v>
      </c>
      <c r="K202" s="21"/>
      <c r="L202" s="21"/>
      <c r="M202" s="21"/>
      <c r="N202" s="21"/>
      <c r="O202" s="21"/>
      <c r="P202" s="21"/>
      <c r="Q202" s="21"/>
      <c r="R202" s="21"/>
      <c r="S202" s="21"/>
      <c r="T202" s="21">
        <v>305</v>
      </c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>
        <v>5983</v>
      </c>
      <c r="AK202" s="21">
        <v>409</v>
      </c>
      <c r="AL202" s="21"/>
      <c r="AM202" s="21"/>
      <c r="AN202" s="21"/>
      <c r="AO202" s="21"/>
      <c r="AP202" s="21"/>
      <c r="AQ202" s="21"/>
      <c r="AR202" s="21">
        <v>1214</v>
      </c>
      <c r="AS202" s="21">
        <v>1867439</v>
      </c>
      <c r="AT202" s="21"/>
      <c r="AU202" s="21"/>
      <c r="AV202" s="21">
        <v>261646</v>
      </c>
      <c r="AW202" s="21"/>
      <c r="AX202" s="99">
        <f t="shared" si="3"/>
        <v>8787383</v>
      </c>
    </row>
    <row r="203" spans="1:50" x14ac:dyDescent="0.4">
      <c r="A203" s="20" t="s">
        <v>590</v>
      </c>
      <c r="B203" s="20">
        <v>3</v>
      </c>
      <c r="C203" s="77" t="s">
        <v>591</v>
      </c>
      <c r="D203" s="21">
        <v>3028491</v>
      </c>
      <c r="E203" s="21"/>
      <c r="F203" s="21">
        <v>1268</v>
      </c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>
        <v>950</v>
      </c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>
        <v>5572</v>
      </c>
      <c r="AK203" s="21">
        <v>2350</v>
      </c>
      <c r="AL203" s="21"/>
      <c r="AM203" s="21"/>
      <c r="AN203" s="21"/>
      <c r="AO203" s="21">
        <v>2000</v>
      </c>
      <c r="AP203" s="21">
        <v>34179</v>
      </c>
      <c r="AQ203" s="21">
        <v>27272</v>
      </c>
      <c r="AR203" s="21">
        <v>1908</v>
      </c>
      <c r="AS203" s="21">
        <v>466603</v>
      </c>
      <c r="AT203" s="21">
        <v>213</v>
      </c>
      <c r="AU203" s="21"/>
      <c r="AV203" s="21">
        <v>170860</v>
      </c>
      <c r="AW203" s="21"/>
      <c r="AX203" s="99">
        <f t="shared" si="3"/>
        <v>3741666</v>
      </c>
    </row>
    <row r="204" spans="1:50" x14ac:dyDescent="0.4">
      <c r="A204" s="20" t="s">
        <v>592</v>
      </c>
      <c r="B204" s="20">
        <v>4</v>
      </c>
      <c r="C204" s="77" t="s">
        <v>593</v>
      </c>
      <c r="D204" s="21">
        <v>25874</v>
      </c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>
        <v>872</v>
      </c>
      <c r="AK204" s="21"/>
      <c r="AL204" s="21"/>
      <c r="AM204" s="21"/>
      <c r="AN204" s="21"/>
      <c r="AO204" s="21">
        <v>2000</v>
      </c>
      <c r="AP204" s="21"/>
      <c r="AQ204" s="21"/>
      <c r="AR204" s="21"/>
      <c r="AS204" s="21">
        <v>59683</v>
      </c>
      <c r="AT204" s="21"/>
      <c r="AU204" s="21"/>
      <c r="AV204" s="21">
        <v>5680</v>
      </c>
      <c r="AW204" s="21"/>
      <c r="AX204" s="99">
        <f t="shared" si="3"/>
        <v>94109</v>
      </c>
    </row>
    <row r="205" spans="1:50" x14ac:dyDescent="0.4">
      <c r="A205" s="20" t="s">
        <v>594</v>
      </c>
      <c r="B205" s="20">
        <v>4</v>
      </c>
      <c r="C205" s="77" t="s">
        <v>595</v>
      </c>
      <c r="D205" s="21">
        <v>32749</v>
      </c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>
        <v>3179</v>
      </c>
      <c r="AT205" s="21"/>
      <c r="AU205" s="21"/>
      <c r="AV205" s="21">
        <v>2727</v>
      </c>
      <c r="AW205" s="21"/>
      <c r="AX205" s="99">
        <f t="shared" si="3"/>
        <v>38655</v>
      </c>
    </row>
    <row r="206" spans="1:50" x14ac:dyDescent="0.4">
      <c r="A206" s="20" t="s">
        <v>598</v>
      </c>
      <c r="B206" s="20">
        <v>3</v>
      </c>
      <c r="C206" s="77" t="s">
        <v>599</v>
      </c>
      <c r="D206" s="21">
        <v>58199</v>
      </c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>
        <v>218</v>
      </c>
      <c r="AK206" s="21"/>
      <c r="AL206" s="21"/>
      <c r="AM206" s="21"/>
      <c r="AN206" s="21"/>
      <c r="AO206" s="21">
        <v>567</v>
      </c>
      <c r="AP206" s="21">
        <v>590</v>
      </c>
      <c r="AQ206" s="21"/>
      <c r="AR206" s="21">
        <v>615</v>
      </c>
      <c r="AS206" s="21">
        <v>573930</v>
      </c>
      <c r="AT206" s="21"/>
      <c r="AU206" s="21"/>
      <c r="AV206" s="21">
        <v>10375</v>
      </c>
      <c r="AW206" s="21"/>
      <c r="AX206" s="99">
        <f t="shared" si="3"/>
        <v>644494</v>
      </c>
    </row>
    <row r="207" spans="1:50" x14ac:dyDescent="0.4">
      <c r="A207" s="20" t="s">
        <v>600</v>
      </c>
      <c r="B207" s="20">
        <v>4</v>
      </c>
      <c r="C207" s="77" t="s">
        <v>601</v>
      </c>
      <c r="D207" s="21">
        <v>54840</v>
      </c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>
        <v>218</v>
      </c>
      <c r="AK207" s="21"/>
      <c r="AL207" s="21"/>
      <c r="AM207" s="21"/>
      <c r="AN207" s="21"/>
      <c r="AO207" s="21"/>
      <c r="AP207" s="21">
        <v>590</v>
      </c>
      <c r="AQ207" s="21"/>
      <c r="AR207" s="21">
        <v>615</v>
      </c>
      <c r="AS207" s="21">
        <v>18092</v>
      </c>
      <c r="AT207" s="21"/>
      <c r="AU207" s="21"/>
      <c r="AV207" s="21">
        <v>309</v>
      </c>
      <c r="AW207" s="21"/>
      <c r="AX207" s="99">
        <f t="shared" si="3"/>
        <v>74664</v>
      </c>
    </row>
    <row r="208" spans="1:50" x14ac:dyDescent="0.4">
      <c r="A208" s="20" t="s">
        <v>602</v>
      </c>
      <c r="B208" s="20">
        <v>4</v>
      </c>
      <c r="C208" s="77" t="s">
        <v>603</v>
      </c>
      <c r="D208" s="21">
        <v>3359</v>
      </c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>
        <v>567</v>
      </c>
      <c r="AP208" s="21"/>
      <c r="AQ208" s="21"/>
      <c r="AR208" s="21"/>
      <c r="AS208" s="21">
        <v>555838</v>
      </c>
      <c r="AT208" s="21"/>
      <c r="AU208" s="21"/>
      <c r="AV208" s="21">
        <v>10066</v>
      </c>
      <c r="AW208" s="21"/>
      <c r="AX208" s="99">
        <f t="shared" si="3"/>
        <v>569830</v>
      </c>
    </row>
    <row r="209" spans="1:50" x14ac:dyDescent="0.4">
      <c r="A209" s="20" t="s">
        <v>604</v>
      </c>
      <c r="B209" s="20">
        <v>3</v>
      </c>
      <c r="C209" s="77" t="s">
        <v>605</v>
      </c>
      <c r="D209" s="21">
        <v>611841</v>
      </c>
      <c r="E209" s="21"/>
      <c r="F209" s="21">
        <v>232</v>
      </c>
      <c r="G209" s="21"/>
      <c r="H209" s="21"/>
      <c r="I209" s="21"/>
      <c r="J209" s="21"/>
      <c r="K209" s="21">
        <v>796</v>
      </c>
      <c r="L209" s="21"/>
      <c r="M209" s="21">
        <v>1575</v>
      </c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>
        <v>635</v>
      </c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>
        <v>267</v>
      </c>
      <c r="AS209" s="21">
        <v>21870</v>
      </c>
      <c r="AT209" s="21"/>
      <c r="AU209" s="21"/>
      <c r="AV209" s="21"/>
      <c r="AW209" s="21"/>
      <c r="AX209" s="99">
        <f t="shared" si="3"/>
        <v>637216</v>
      </c>
    </row>
    <row r="210" spans="1:50" x14ac:dyDescent="0.4">
      <c r="A210" s="20" t="s">
        <v>606</v>
      </c>
      <c r="B210" s="20">
        <v>4</v>
      </c>
      <c r="C210" s="77" t="s">
        <v>607</v>
      </c>
      <c r="D210" s="21">
        <v>231</v>
      </c>
      <c r="E210" s="21"/>
      <c r="F210" s="21"/>
      <c r="G210" s="21"/>
      <c r="H210" s="21"/>
      <c r="I210" s="21"/>
      <c r="J210" s="21"/>
      <c r="K210" s="21">
        <v>796</v>
      </c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>
        <v>267</v>
      </c>
      <c r="AS210" s="21">
        <v>2124</v>
      </c>
      <c r="AT210" s="21"/>
      <c r="AU210" s="21"/>
      <c r="AV210" s="21"/>
      <c r="AW210" s="21"/>
      <c r="AX210" s="99">
        <f t="shared" si="3"/>
        <v>3418</v>
      </c>
    </row>
    <row r="211" spans="1:50" x14ac:dyDescent="0.4">
      <c r="A211" s="20" t="s">
        <v>608</v>
      </c>
      <c r="B211" s="20">
        <v>4</v>
      </c>
      <c r="C211" s="77" t="s">
        <v>609</v>
      </c>
      <c r="D211" s="21">
        <v>611610</v>
      </c>
      <c r="E211" s="21"/>
      <c r="F211" s="21">
        <v>232</v>
      </c>
      <c r="G211" s="21"/>
      <c r="H211" s="21"/>
      <c r="I211" s="21"/>
      <c r="J211" s="21"/>
      <c r="K211" s="21"/>
      <c r="L211" s="21"/>
      <c r="M211" s="21">
        <v>1575</v>
      </c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>
        <v>635</v>
      </c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>
        <v>19746</v>
      </c>
      <c r="AT211" s="21"/>
      <c r="AU211" s="21"/>
      <c r="AV211" s="21"/>
      <c r="AW211" s="21"/>
      <c r="AX211" s="99">
        <f t="shared" si="3"/>
        <v>633798</v>
      </c>
    </row>
    <row r="212" spans="1:50" x14ac:dyDescent="0.4">
      <c r="A212" s="20" t="s">
        <v>610</v>
      </c>
      <c r="B212" s="20">
        <v>3</v>
      </c>
      <c r="C212" s="77" t="s">
        <v>611</v>
      </c>
      <c r="D212" s="21">
        <v>1422965</v>
      </c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>
        <v>316308</v>
      </c>
      <c r="AT212" s="21"/>
      <c r="AU212" s="21"/>
      <c r="AV212" s="21"/>
      <c r="AW212" s="21"/>
      <c r="AX212" s="99">
        <f t="shared" si="3"/>
        <v>1739273</v>
      </c>
    </row>
    <row r="213" spans="1:50" x14ac:dyDescent="0.4">
      <c r="A213" s="20" t="s">
        <v>612</v>
      </c>
      <c r="B213" s="20">
        <v>3</v>
      </c>
      <c r="C213" s="77" t="s">
        <v>613</v>
      </c>
      <c r="D213" s="21">
        <v>27037</v>
      </c>
      <c r="E213" s="21"/>
      <c r="F213" s="21">
        <v>813</v>
      </c>
      <c r="G213" s="21"/>
      <c r="H213" s="21"/>
      <c r="I213" s="21"/>
      <c r="J213" s="21">
        <v>952</v>
      </c>
      <c r="K213" s="21">
        <v>233</v>
      </c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>
        <v>761</v>
      </c>
      <c r="AK213" s="21"/>
      <c r="AL213" s="21"/>
      <c r="AM213" s="21"/>
      <c r="AN213" s="21"/>
      <c r="AO213" s="21">
        <v>716</v>
      </c>
      <c r="AP213" s="21"/>
      <c r="AQ213" s="21"/>
      <c r="AR213" s="21">
        <v>7528</v>
      </c>
      <c r="AS213" s="21">
        <v>348392</v>
      </c>
      <c r="AT213" s="21"/>
      <c r="AU213" s="21"/>
      <c r="AV213" s="21">
        <v>3415</v>
      </c>
      <c r="AW213" s="21"/>
      <c r="AX213" s="99">
        <f t="shared" si="3"/>
        <v>389847</v>
      </c>
    </row>
    <row r="214" spans="1:50" x14ac:dyDescent="0.4">
      <c r="A214" s="20" t="s">
        <v>614</v>
      </c>
      <c r="B214" s="20">
        <v>3</v>
      </c>
      <c r="C214" s="77" t="s">
        <v>615</v>
      </c>
      <c r="D214" s="21">
        <v>28580</v>
      </c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>
        <v>22179</v>
      </c>
      <c r="AS214" s="21">
        <v>46205</v>
      </c>
      <c r="AT214" s="21"/>
      <c r="AU214" s="21"/>
      <c r="AV214" s="21">
        <v>2579</v>
      </c>
      <c r="AW214" s="21"/>
      <c r="AX214" s="99">
        <f t="shared" si="3"/>
        <v>99543</v>
      </c>
    </row>
    <row r="215" spans="1:50" x14ac:dyDescent="0.4">
      <c r="A215" s="20" t="s">
        <v>616</v>
      </c>
      <c r="B215" s="20">
        <v>4</v>
      </c>
      <c r="C215" s="77" t="s">
        <v>617</v>
      </c>
      <c r="D215" s="21">
        <v>2540</v>
      </c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99">
        <f t="shared" si="3"/>
        <v>2540</v>
      </c>
    </row>
    <row r="216" spans="1:50" x14ac:dyDescent="0.4">
      <c r="A216" s="20" t="s">
        <v>618</v>
      </c>
      <c r="B216" s="20">
        <v>4</v>
      </c>
      <c r="C216" s="77" t="s">
        <v>619</v>
      </c>
      <c r="D216" s="21">
        <v>9283</v>
      </c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99">
        <f t="shared" si="3"/>
        <v>9283</v>
      </c>
    </row>
    <row r="217" spans="1:50" x14ac:dyDescent="0.4">
      <c r="A217" s="20" t="s">
        <v>622</v>
      </c>
      <c r="B217" s="20">
        <v>4</v>
      </c>
      <c r="C217" s="77" t="s">
        <v>623</v>
      </c>
      <c r="D217" s="21">
        <v>520</v>
      </c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99">
        <f t="shared" si="3"/>
        <v>520</v>
      </c>
    </row>
    <row r="218" spans="1:50" x14ac:dyDescent="0.4">
      <c r="A218" s="20" t="s">
        <v>624</v>
      </c>
      <c r="B218" s="20">
        <v>3</v>
      </c>
      <c r="C218" s="77" t="s">
        <v>625</v>
      </c>
      <c r="D218" s="21">
        <v>180246</v>
      </c>
      <c r="E218" s="21"/>
      <c r="F218" s="21"/>
      <c r="G218" s="21"/>
      <c r="H218" s="21"/>
      <c r="I218" s="21">
        <v>450</v>
      </c>
      <c r="J218" s="21">
        <v>3117</v>
      </c>
      <c r="K218" s="21">
        <v>4688</v>
      </c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>
        <v>5038</v>
      </c>
      <c r="AK218" s="21"/>
      <c r="AL218" s="21"/>
      <c r="AM218" s="21"/>
      <c r="AN218" s="21"/>
      <c r="AO218" s="21">
        <v>151358</v>
      </c>
      <c r="AP218" s="21">
        <v>21855</v>
      </c>
      <c r="AQ218" s="21"/>
      <c r="AR218" s="21">
        <v>12552</v>
      </c>
      <c r="AS218" s="21">
        <v>929846</v>
      </c>
      <c r="AT218" s="21"/>
      <c r="AU218" s="21">
        <v>902</v>
      </c>
      <c r="AV218" s="21">
        <v>10155</v>
      </c>
      <c r="AW218" s="21"/>
      <c r="AX218" s="99">
        <f t="shared" si="3"/>
        <v>1320207</v>
      </c>
    </row>
    <row r="219" spans="1:50" x14ac:dyDescent="0.4">
      <c r="A219" s="20" t="s">
        <v>626</v>
      </c>
      <c r="B219" s="20">
        <v>3</v>
      </c>
      <c r="C219" s="77" t="s">
        <v>627</v>
      </c>
      <c r="D219" s="21">
        <v>29715</v>
      </c>
      <c r="E219" s="21">
        <v>265</v>
      </c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>
        <v>960</v>
      </c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>
        <v>318</v>
      </c>
      <c r="AP219" s="21">
        <v>714</v>
      </c>
      <c r="AQ219" s="21"/>
      <c r="AR219" s="21">
        <v>334</v>
      </c>
      <c r="AS219" s="21">
        <v>15206</v>
      </c>
      <c r="AT219" s="21"/>
      <c r="AU219" s="21"/>
      <c r="AV219" s="21">
        <v>26004</v>
      </c>
      <c r="AW219" s="21"/>
      <c r="AX219" s="99">
        <f t="shared" si="3"/>
        <v>73516</v>
      </c>
    </row>
    <row r="220" spans="1:50" x14ac:dyDescent="0.4">
      <c r="A220" s="20" t="s">
        <v>628</v>
      </c>
      <c r="B220" s="20">
        <v>3</v>
      </c>
      <c r="C220" s="77" t="s">
        <v>629</v>
      </c>
      <c r="D220" s="21">
        <v>1604689</v>
      </c>
      <c r="E220" s="21"/>
      <c r="F220" s="21"/>
      <c r="G220" s="21"/>
      <c r="H220" s="21"/>
      <c r="I220" s="21"/>
      <c r="J220" s="21">
        <v>270484</v>
      </c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>
        <v>604</v>
      </c>
      <c r="AS220" s="21">
        <v>1374927</v>
      </c>
      <c r="AT220" s="21"/>
      <c r="AU220" s="21"/>
      <c r="AV220" s="21"/>
      <c r="AW220" s="21"/>
      <c r="AX220" s="99">
        <f t="shared" si="3"/>
        <v>3250704</v>
      </c>
    </row>
    <row r="221" spans="1:50" x14ac:dyDescent="0.4">
      <c r="A221" s="20" t="s">
        <v>630</v>
      </c>
      <c r="B221" s="20">
        <v>4</v>
      </c>
      <c r="C221" s="77" t="s">
        <v>631</v>
      </c>
      <c r="D221" s="21">
        <v>26940</v>
      </c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>
        <v>1530</v>
      </c>
      <c r="AT221" s="21"/>
      <c r="AU221" s="21"/>
      <c r="AV221" s="21"/>
      <c r="AW221" s="21"/>
      <c r="AX221" s="99">
        <f t="shared" si="3"/>
        <v>28470</v>
      </c>
    </row>
    <row r="222" spans="1:50" x14ac:dyDescent="0.4">
      <c r="A222" s="20" t="s">
        <v>632</v>
      </c>
      <c r="B222" s="20">
        <v>4</v>
      </c>
      <c r="C222" s="77" t="s">
        <v>633</v>
      </c>
      <c r="D222" s="21">
        <v>768944</v>
      </c>
      <c r="E222" s="21"/>
      <c r="F222" s="21"/>
      <c r="G222" s="21"/>
      <c r="H222" s="21"/>
      <c r="I222" s="21"/>
      <c r="J222" s="21">
        <v>235</v>
      </c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>
        <v>604</v>
      </c>
      <c r="AS222" s="21">
        <v>190802</v>
      </c>
      <c r="AT222" s="21"/>
      <c r="AU222" s="21"/>
      <c r="AV222" s="21"/>
      <c r="AW222" s="21"/>
      <c r="AX222" s="99">
        <f t="shared" si="3"/>
        <v>960585</v>
      </c>
    </row>
    <row r="223" spans="1:50" x14ac:dyDescent="0.4">
      <c r="A223" s="20" t="s">
        <v>634</v>
      </c>
      <c r="B223" s="20">
        <v>4</v>
      </c>
      <c r="C223" s="77" t="s">
        <v>635</v>
      </c>
      <c r="D223" s="21">
        <v>808805</v>
      </c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>
        <v>1182595</v>
      </c>
      <c r="AT223" s="21"/>
      <c r="AU223" s="21"/>
      <c r="AV223" s="21"/>
      <c r="AW223" s="21"/>
      <c r="AX223" s="99">
        <f t="shared" si="3"/>
        <v>1991400</v>
      </c>
    </row>
    <row r="224" spans="1:50" x14ac:dyDescent="0.4">
      <c r="A224" s="20" t="s">
        <v>636</v>
      </c>
      <c r="B224" s="20">
        <v>3</v>
      </c>
      <c r="C224" s="77" t="s">
        <v>637</v>
      </c>
      <c r="D224" s="21">
        <v>9789035</v>
      </c>
      <c r="E224" s="21">
        <v>22587</v>
      </c>
      <c r="F224" s="21">
        <v>3787</v>
      </c>
      <c r="G224" s="21"/>
      <c r="H224" s="21">
        <v>2087</v>
      </c>
      <c r="I224" s="21">
        <v>6466</v>
      </c>
      <c r="J224" s="21">
        <v>45879</v>
      </c>
      <c r="K224" s="21">
        <v>45188</v>
      </c>
      <c r="L224" s="21"/>
      <c r="M224" s="21"/>
      <c r="N224" s="21">
        <v>2167</v>
      </c>
      <c r="O224" s="21"/>
      <c r="P224" s="21">
        <v>3044</v>
      </c>
      <c r="Q224" s="21">
        <v>444</v>
      </c>
      <c r="R224" s="21">
        <v>9545</v>
      </c>
      <c r="S224" s="21">
        <v>1425</v>
      </c>
      <c r="T224" s="21">
        <v>1020</v>
      </c>
      <c r="U224" s="21"/>
      <c r="V224" s="21"/>
      <c r="W224" s="21"/>
      <c r="X224" s="21"/>
      <c r="Y224" s="21"/>
      <c r="Z224" s="21"/>
      <c r="AA224" s="21">
        <v>229</v>
      </c>
      <c r="AB224" s="21"/>
      <c r="AC224" s="21"/>
      <c r="AD224" s="21"/>
      <c r="AE224" s="21"/>
      <c r="AF224" s="21"/>
      <c r="AG224" s="21"/>
      <c r="AH224" s="21"/>
      <c r="AI224" s="21"/>
      <c r="AJ224" s="21">
        <v>111590</v>
      </c>
      <c r="AK224" s="21">
        <v>8726</v>
      </c>
      <c r="AL224" s="21">
        <v>13640</v>
      </c>
      <c r="AM224" s="21"/>
      <c r="AN224" s="21"/>
      <c r="AO224" s="21">
        <v>43124</v>
      </c>
      <c r="AP224" s="21">
        <v>98537</v>
      </c>
      <c r="AQ224" s="21">
        <v>21201</v>
      </c>
      <c r="AR224" s="21">
        <v>110286</v>
      </c>
      <c r="AS224" s="21">
        <v>2727142</v>
      </c>
      <c r="AT224" s="21">
        <v>21619</v>
      </c>
      <c r="AU224" s="21">
        <v>4065</v>
      </c>
      <c r="AV224" s="21">
        <v>578026</v>
      </c>
      <c r="AW224" s="21"/>
      <c r="AX224" s="99">
        <f t="shared" si="3"/>
        <v>13670859</v>
      </c>
    </row>
    <row r="225" spans="1:50" x14ac:dyDescent="0.4">
      <c r="A225" s="20" t="s">
        <v>638</v>
      </c>
      <c r="B225" s="20">
        <v>3</v>
      </c>
      <c r="C225" s="77" t="s">
        <v>639</v>
      </c>
      <c r="D225" s="21">
        <v>6978925</v>
      </c>
      <c r="E225" s="21">
        <v>5913</v>
      </c>
      <c r="F225" s="21">
        <v>2678</v>
      </c>
      <c r="G225" s="21"/>
      <c r="H225" s="21">
        <v>523</v>
      </c>
      <c r="I225" s="21">
        <v>1906</v>
      </c>
      <c r="J225" s="21">
        <v>11244</v>
      </c>
      <c r="K225" s="21">
        <v>6741</v>
      </c>
      <c r="L225" s="21"/>
      <c r="M225" s="21"/>
      <c r="N225" s="21">
        <v>447</v>
      </c>
      <c r="O225" s="21"/>
      <c r="P225" s="21"/>
      <c r="Q225" s="21">
        <v>468</v>
      </c>
      <c r="R225" s="21"/>
      <c r="S225" s="21">
        <v>416</v>
      </c>
      <c r="T225" s="21">
        <v>636</v>
      </c>
      <c r="U225" s="21"/>
      <c r="V225" s="21"/>
      <c r="W225" s="21">
        <v>1223</v>
      </c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>
        <v>21520</v>
      </c>
      <c r="AK225" s="21">
        <v>19675</v>
      </c>
      <c r="AL225" s="21"/>
      <c r="AM225" s="21"/>
      <c r="AN225" s="21"/>
      <c r="AO225" s="21">
        <v>17995</v>
      </c>
      <c r="AP225" s="21">
        <v>30302</v>
      </c>
      <c r="AQ225" s="21"/>
      <c r="AR225" s="21">
        <v>26514</v>
      </c>
      <c r="AS225" s="21">
        <v>6529187</v>
      </c>
      <c r="AT225" s="21">
        <v>7626</v>
      </c>
      <c r="AU225" s="21">
        <v>475</v>
      </c>
      <c r="AV225" s="21">
        <v>3703422</v>
      </c>
      <c r="AW225" s="21"/>
      <c r="AX225" s="99">
        <f t="shared" si="3"/>
        <v>17367836</v>
      </c>
    </row>
    <row r="226" spans="1:50" x14ac:dyDescent="0.4">
      <c r="A226" s="20" t="s">
        <v>640</v>
      </c>
      <c r="B226" s="20">
        <v>4</v>
      </c>
      <c r="C226" s="77" t="s">
        <v>641</v>
      </c>
      <c r="D226" s="21">
        <v>2198157</v>
      </c>
      <c r="E226" s="21">
        <v>2942</v>
      </c>
      <c r="F226" s="21">
        <v>1589</v>
      </c>
      <c r="G226" s="21"/>
      <c r="H226" s="21"/>
      <c r="I226" s="21">
        <v>1201</v>
      </c>
      <c r="J226" s="21">
        <v>1355</v>
      </c>
      <c r="K226" s="21">
        <v>4353</v>
      </c>
      <c r="L226" s="21"/>
      <c r="M226" s="21"/>
      <c r="N226" s="21"/>
      <c r="O226" s="21"/>
      <c r="P226" s="21"/>
      <c r="Q226" s="21"/>
      <c r="R226" s="21"/>
      <c r="S226" s="21">
        <v>416</v>
      </c>
      <c r="T226" s="21"/>
      <c r="U226" s="21"/>
      <c r="V226" s="21"/>
      <c r="W226" s="21">
        <v>1223</v>
      </c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>
        <v>10602</v>
      </c>
      <c r="AK226" s="21">
        <v>10503</v>
      </c>
      <c r="AL226" s="21"/>
      <c r="AM226" s="21"/>
      <c r="AN226" s="21"/>
      <c r="AO226" s="21">
        <v>10200</v>
      </c>
      <c r="AP226" s="21">
        <v>17282</v>
      </c>
      <c r="AQ226" s="21"/>
      <c r="AR226" s="21">
        <v>9044</v>
      </c>
      <c r="AS226" s="21">
        <v>2438179</v>
      </c>
      <c r="AT226" s="21">
        <v>3324</v>
      </c>
      <c r="AU226" s="21"/>
      <c r="AV226" s="21">
        <v>2786232</v>
      </c>
      <c r="AW226" s="21"/>
      <c r="AX226" s="99">
        <f t="shared" si="3"/>
        <v>7496602</v>
      </c>
    </row>
    <row r="227" spans="1:50" x14ac:dyDescent="0.4">
      <c r="A227" s="20" t="s">
        <v>642</v>
      </c>
      <c r="B227" s="20">
        <v>3</v>
      </c>
      <c r="C227" s="77" t="s">
        <v>643</v>
      </c>
      <c r="D227" s="21">
        <v>157915</v>
      </c>
      <c r="E227" s="21"/>
      <c r="F227" s="21"/>
      <c r="G227" s="21"/>
      <c r="H227" s="21">
        <v>600</v>
      </c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>
        <v>124298</v>
      </c>
      <c r="AT227" s="21"/>
      <c r="AU227" s="21"/>
      <c r="AV227" s="21">
        <v>691</v>
      </c>
      <c r="AW227" s="21"/>
      <c r="AX227" s="99">
        <f t="shared" si="3"/>
        <v>283504</v>
      </c>
    </row>
    <row r="228" spans="1:50" x14ac:dyDescent="0.4">
      <c r="A228" s="20" t="s">
        <v>644</v>
      </c>
      <c r="B228" s="20">
        <v>3</v>
      </c>
      <c r="C228" s="77" t="s">
        <v>645</v>
      </c>
      <c r="D228" s="21">
        <v>67356</v>
      </c>
      <c r="E228" s="21"/>
      <c r="F228" s="21"/>
      <c r="G228" s="21"/>
      <c r="H228" s="21"/>
      <c r="I228" s="21"/>
      <c r="J228" s="21">
        <v>11711</v>
      </c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>
        <v>1164</v>
      </c>
      <c r="AK228" s="21"/>
      <c r="AL228" s="21"/>
      <c r="AM228" s="21"/>
      <c r="AN228" s="21"/>
      <c r="AO228" s="21"/>
      <c r="AP228" s="21"/>
      <c r="AQ228" s="21"/>
      <c r="AR228" s="21">
        <v>1039</v>
      </c>
      <c r="AS228" s="21">
        <v>6158</v>
      </c>
      <c r="AT228" s="21"/>
      <c r="AU228" s="21"/>
      <c r="AV228" s="21">
        <v>130197</v>
      </c>
      <c r="AW228" s="21"/>
      <c r="AX228" s="99">
        <f t="shared" si="3"/>
        <v>217625</v>
      </c>
    </row>
    <row r="229" spans="1:50" x14ac:dyDescent="0.4">
      <c r="A229" s="20" t="s">
        <v>646</v>
      </c>
      <c r="B229" s="20">
        <v>4</v>
      </c>
      <c r="C229" s="77" t="s">
        <v>647</v>
      </c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>
        <v>129504</v>
      </c>
      <c r="AW229" s="21"/>
      <c r="AX229" s="99">
        <f t="shared" si="3"/>
        <v>129504</v>
      </c>
    </row>
    <row r="230" spans="1:50" x14ac:dyDescent="0.4">
      <c r="A230" s="20" t="s">
        <v>648</v>
      </c>
      <c r="B230" s="20">
        <v>2</v>
      </c>
      <c r="C230" s="77" t="s">
        <v>649</v>
      </c>
      <c r="D230" s="21">
        <v>154687918</v>
      </c>
      <c r="E230" s="21">
        <v>9334521</v>
      </c>
      <c r="F230" s="21">
        <v>3224158</v>
      </c>
      <c r="G230" s="21">
        <v>83119</v>
      </c>
      <c r="H230" s="21">
        <v>3487231</v>
      </c>
      <c r="I230" s="21">
        <v>749725</v>
      </c>
      <c r="J230" s="21">
        <v>9665971</v>
      </c>
      <c r="K230" s="21">
        <v>32203279</v>
      </c>
      <c r="L230" s="21">
        <v>146327</v>
      </c>
      <c r="M230" s="21">
        <v>724703</v>
      </c>
      <c r="N230" s="21">
        <v>9523500</v>
      </c>
      <c r="O230" s="21">
        <v>74364</v>
      </c>
      <c r="P230" s="21">
        <v>1302387</v>
      </c>
      <c r="Q230" s="21">
        <v>4182811</v>
      </c>
      <c r="R230" s="21">
        <v>249053</v>
      </c>
      <c r="S230" s="21">
        <v>795487</v>
      </c>
      <c r="T230" s="21">
        <v>10816127</v>
      </c>
      <c r="U230" s="21">
        <v>36812881</v>
      </c>
      <c r="V230" s="21"/>
      <c r="W230" s="21">
        <v>1377829</v>
      </c>
      <c r="X230" s="21">
        <v>1130306</v>
      </c>
      <c r="Y230" s="21">
        <v>554769</v>
      </c>
      <c r="Z230" s="21">
        <v>295441</v>
      </c>
      <c r="AA230" s="21">
        <v>372482</v>
      </c>
      <c r="AB230" s="21">
        <v>474682</v>
      </c>
      <c r="AC230" s="21">
        <v>15157</v>
      </c>
      <c r="AD230" s="21">
        <v>115286</v>
      </c>
      <c r="AE230" s="21">
        <v>12450</v>
      </c>
      <c r="AF230" s="21">
        <v>384512</v>
      </c>
      <c r="AG230" s="21">
        <v>142095</v>
      </c>
      <c r="AH230" s="21">
        <v>27545</v>
      </c>
      <c r="AI230" s="21"/>
      <c r="AJ230" s="21">
        <v>20904482</v>
      </c>
      <c r="AK230" s="21">
        <v>1797233</v>
      </c>
      <c r="AL230" s="21">
        <v>953439</v>
      </c>
      <c r="AM230" s="21">
        <v>1355214</v>
      </c>
      <c r="AN230" s="21">
        <v>219258</v>
      </c>
      <c r="AO230" s="21">
        <v>5556199</v>
      </c>
      <c r="AP230" s="21">
        <v>15025599</v>
      </c>
      <c r="AQ230" s="21">
        <v>6951433</v>
      </c>
      <c r="AR230" s="21">
        <v>24653770</v>
      </c>
      <c r="AS230" s="21">
        <v>104665272</v>
      </c>
      <c r="AT230" s="21">
        <v>1683236</v>
      </c>
      <c r="AU230" s="21">
        <v>1395356</v>
      </c>
      <c r="AV230" s="21">
        <v>22076164</v>
      </c>
      <c r="AW230" s="21"/>
      <c r="AX230" s="99">
        <f t="shared" si="3"/>
        <v>490202771</v>
      </c>
    </row>
    <row r="231" spans="1:50" x14ac:dyDescent="0.4">
      <c r="A231" s="20" t="s">
        <v>650</v>
      </c>
      <c r="B231" s="20">
        <v>3</v>
      </c>
      <c r="C231" s="77" t="s">
        <v>651</v>
      </c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>
        <v>480</v>
      </c>
      <c r="AT231" s="21"/>
      <c r="AU231" s="21"/>
      <c r="AV231" s="21"/>
      <c r="AW231" s="21"/>
      <c r="AX231" s="99">
        <f t="shared" si="3"/>
        <v>480</v>
      </c>
    </row>
    <row r="232" spans="1:50" x14ac:dyDescent="0.4">
      <c r="A232" s="20" t="s">
        <v>652</v>
      </c>
      <c r="B232" s="20">
        <v>4</v>
      </c>
      <c r="C232" s="77" t="s">
        <v>653</v>
      </c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>
        <v>480</v>
      </c>
      <c r="AT232" s="21"/>
      <c r="AU232" s="21"/>
      <c r="AV232" s="21"/>
      <c r="AW232" s="21"/>
      <c r="AX232" s="99">
        <f t="shared" si="3"/>
        <v>480</v>
      </c>
    </row>
    <row r="233" spans="1:50" x14ac:dyDescent="0.4">
      <c r="A233" s="20" t="s">
        <v>656</v>
      </c>
      <c r="B233" s="20">
        <v>3</v>
      </c>
      <c r="C233" s="77" t="s">
        <v>657</v>
      </c>
      <c r="D233" s="21">
        <v>72850084</v>
      </c>
      <c r="E233" s="21">
        <v>8842757</v>
      </c>
      <c r="F233" s="21">
        <v>3109584</v>
      </c>
      <c r="G233" s="21">
        <v>83119</v>
      </c>
      <c r="H233" s="21">
        <v>3299514</v>
      </c>
      <c r="I233" s="21">
        <v>556276</v>
      </c>
      <c r="J233" s="21">
        <v>9243037</v>
      </c>
      <c r="K233" s="21">
        <v>10921463</v>
      </c>
      <c r="L233" s="21">
        <v>137963</v>
      </c>
      <c r="M233" s="21">
        <v>724485</v>
      </c>
      <c r="N233" s="21">
        <v>9277092</v>
      </c>
      <c r="O233" s="21">
        <v>74364</v>
      </c>
      <c r="P233" s="21">
        <v>1246552</v>
      </c>
      <c r="Q233" s="21">
        <v>4040754</v>
      </c>
      <c r="R233" s="21">
        <v>243609</v>
      </c>
      <c r="S233" s="21">
        <v>784530</v>
      </c>
      <c r="T233" s="21">
        <v>10383145</v>
      </c>
      <c r="U233" s="21">
        <v>36796957</v>
      </c>
      <c r="V233" s="21"/>
      <c r="W233" s="21">
        <v>1375873</v>
      </c>
      <c r="X233" s="21">
        <v>1110136</v>
      </c>
      <c r="Y233" s="21">
        <v>553987</v>
      </c>
      <c r="Z233" s="21">
        <v>295441</v>
      </c>
      <c r="AA233" s="21">
        <v>370377</v>
      </c>
      <c r="AB233" s="21">
        <v>474243</v>
      </c>
      <c r="AC233" s="21">
        <v>13480</v>
      </c>
      <c r="AD233" s="21">
        <v>115286</v>
      </c>
      <c r="AE233" s="21">
        <v>12450</v>
      </c>
      <c r="AF233" s="21">
        <v>382318</v>
      </c>
      <c r="AG233" s="21">
        <v>140690</v>
      </c>
      <c r="AH233" s="21">
        <v>27196</v>
      </c>
      <c r="AI233" s="21"/>
      <c r="AJ233" s="21">
        <v>18699064</v>
      </c>
      <c r="AK233" s="21">
        <v>1526393</v>
      </c>
      <c r="AL233" s="21">
        <v>906469</v>
      </c>
      <c r="AM233" s="21">
        <v>1350535</v>
      </c>
      <c r="AN233" s="21">
        <v>208592</v>
      </c>
      <c r="AO233" s="21">
        <v>5094842</v>
      </c>
      <c r="AP233" s="21">
        <v>14199580</v>
      </c>
      <c r="AQ233" s="21">
        <v>6831857</v>
      </c>
      <c r="AR233" s="21">
        <v>23975784</v>
      </c>
      <c r="AS233" s="21">
        <v>27516749</v>
      </c>
      <c r="AT233" s="21">
        <v>1415005</v>
      </c>
      <c r="AU233" s="21">
        <v>1364173</v>
      </c>
      <c r="AV233" s="21">
        <v>4885573</v>
      </c>
      <c r="AW233" s="21"/>
      <c r="AX233" s="99">
        <f t="shared" si="3"/>
        <v>285461378</v>
      </c>
    </row>
    <row r="234" spans="1:50" x14ac:dyDescent="0.4">
      <c r="A234" s="20" t="s">
        <v>658</v>
      </c>
      <c r="B234" s="20">
        <v>4</v>
      </c>
      <c r="C234" s="77" t="s">
        <v>659</v>
      </c>
      <c r="D234" s="21">
        <v>61883943</v>
      </c>
      <c r="E234" s="21">
        <v>5526337</v>
      </c>
      <c r="F234" s="21">
        <v>2222943</v>
      </c>
      <c r="G234" s="21">
        <v>42546</v>
      </c>
      <c r="H234" s="21">
        <v>1292797</v>
      </c>
      <c r="I234" s="21">
        <v>374499</v>
      </c>
      <c r="J234" s="21">
        <v>8120111</v>
      </c>
      <c r="K234" s="21">
        <v>10174958</v>
      </c>
      <c r="L234" s="21">
        <v>81000</v>
      </c>
      <c r="M234" s="21">
        <v>570602</v>
      </c>
      <c r="N234" s="21">
        <v>7667052</v>
      </c>
      <c r="O234" s="21">
        <v>70661</v>
      </c>
      <c r="P234" s="21">
        <v>987506</v>
      </c>
      <c r="Q234" s="21">
        <v>3723558</v>
      </c>
      <c r="R234" s="21">
        <v>190177</v>
      </c>
      <c r="S234" s="21">
        <v>503218</v>
      </c>
      <c r="T234" s="21">
        <v>8340843</v>
      </c>
      <c r="U234" s="21">
        <v>36796957</v>
      </c>
      <c r="V234" s="21"/>
      <c r="W234" s="21">
        <v>971996</v>
      </c>
      <c r="X234" s="21">
        <v>1110136</v>
      </c>
      <c r="Y234" s="21">
        <v>332277</v>
      </c>
      <c r="Z234" s="21">
        <v>140243</v>
      </c>
      <c r="AA234" s="21">
        <v>165133</v>
      </c>
      <c r="AB234" s="21">
        <v>337850</v>
      </c>
      <c r="AC234" s="21">
        <v>12325</v>
      </c>
      <c r="AD234" s="21">
        <v>87531</v>
      </c>
      <c r="AE234" s="21">
        <v>4206</v>
      </c>
      <c r="AF234" s="21">
        <v>175713</v>
      </c>
      <c r="AG234" s="21">
        <v>104917</v>
      </c>
      <c r="AH234" s="21">
        <v>21605</v>
      </c>
      <c r="AI234" s="21"/>
      <c r="AJ234" s="21">
        <v>18575332</v>
      </c>
      <c r="AK234" s="21">
        <v>1337891</v>
      </c>
      <c r="AL234" s="21">
        <v>747501</v>
      </c>
      <c r="AM234" s="21">
        <v>1192953</v>
      </c>
      <c r="AN234" s="21">
        <v>208592</v>
      </c>
      <c r="AO234" s="21">
        <v>5094842</v>
      </c>
      <c r="AP234" s="21">
        <v>9607966</v>
      </c>
      <c r="AQ234" s="21">
        <v>4723081</v>
      </c>
      <c r="AR234" s="21">
        <v>22579928</v>
      </c>
      <c r="AS234" s="21">
        <v>27490181</v>
      </c>
      <c r="AT234" s="21">
        <v>1331243</v>
      </c>
      <c r="AU234" s="21">
        <v>1364173</v>
      </c>
      <c r="AV234" s="21">
        <v>4745048</v>
      </c>
      <c r="AW234" s="21"/>
      <c r="AX234" s="99">
        <f t="shared" si="3"/>
        <v>251032371</v>
      </c>
    </row>
    <row r="235" spans="1:50" x14ac:dyDescent="0.4">
      <c r="A235" s="20" t="s">
        <v>660</v>
      </c>
      <c r="B235" s="20">
        <v>5</v>
      </c>
      <c r="C235" s="77" t="s">
        <v>661</v>
      </c>
      <c r="D235" s="21"/>
      <c r="E235" s="21">
        <v>18331</v>
      </c>
      <c r="F235" s="21"/>
      <c r="G235" s="21"/>
      <c r="H235" s="21"/>
      <c r="I235" s="21"/>
      <c r="J235" s="21"/>
      <c r="K235" s="21"/>
      <c r="L235" s="21">
        <v>81000</v>
      </c>
      <c r="M235" s="21">
        <v>281178</v>
      </c>
      <c r="N235" s="21">
        <v>2705851</v>
      </c>
      <c r="O235" s="21">
        <v>70661</v>
      </c>
      <c r="P235" s="21">
        <v>467557</v>
      </c>
      <c r="Q235" s="21">
        <v>2552695</v>
      </c>
      <c r="R235" s="21"/>
      <c r="S235" s="21">
        <v>16009</v>
      </c>
      <c r="T235" s="21">
        <v>271185</v>
      </c>
      <c r="U235" s="21">
        <v>810</v>
      </c>
      <c r="V235" s="21"/>
      <c r="W235" s="21">
        <v>26215</v>
      </c>
      <c r="X235" s="21">
        <v>9964</v>
      </c>
      <c r="Y235" s="21">
        <v>105964</v>
      </c>
      <c r="Z235" s="21">
        <v>77446</v>
      </c>
      <c r="AA235" s="21">
        <v>138927</v>
      </c>
      <c r="AB235" s="21">
        <v>182961</v>
      </c>
      <c r="AC235" s="21">
        <v>12325</v>
      </c>
      <c r="AD235" s="21">
        <v>68685</v>
      </c>
      <c r="AE235" s="21">
        <v>4206</v>
      </c>
      <c r="AF235" s="21">
        <v>48184</v>
      </c>
      <c r="AG235" s="21">
        <v>73389</v>
      </c>
      <c r="AH235" s="21">
        <v>21605</v>
      </c>
      <c r="AI235" s="21"/>
      <c r="AJ235" s="21"/>
      <c r="AK235" s="21"/>
      <c r="AL235" s="21">
        <v>547294</v>
      </c>
      <c r="AM235" s="21">
        <v>1036250</v>
      </c>
      <c r="AN235" s="21"/>
      <c r="AO235" s="21"/>
      <c r="AP235" s="21"/>
      <c r="AQ235" s="21">
        <v>445074</v>
      </c>
      <c r="AR235" s="21">
        <v>2819650</v>
      </c>
      <c r="AS235" s="21">
        <v>50214</v>
      </c>
      <c r="AT235" s="21">
        <v>64462</v>
      </c>
      <c r="AU235" s="21"/>
      <c r="AV235" s="21">
        <v>1064</v>
      </c>
      <c r="AW235" s="21"/>
      <c r="AX235" s="99">
        <f t="shared" si="3"/>
        <v>12199156</v>
      </c>
    </row>
    <row r="236" spans="1:50" x14ac:dyDescent="0.4">
      <c r="A236" s="20" t="s">
        <v>662</v>
      </c>
      <c r="B236" s="20">
        <v>4</v>
      </c>
      <c r="C236" s="77" t="s">
        <v>663</v>
      </c>
      <c r="D236" s="21">
        <v>10966141</v>
      </c>
      <c r="E236" s="21">
        <v>3316420</v>
      </c>
      <c r="F236" s="21">
        <v>886641</v>
      </c>
      <c r="G236" s="21">
        <v>40573</v>
      </c>
      <c r="H236" s="21">
        <v>2006717</v>
      </c>
      <c r="I236" s="21">
        <v>181777</v>
      </c>
      <c r="J236" s="21">
        <v>1122926</v>
      </c>
      <c r="K236" s="21">
        <v>746505</v>
      </c>
      <c r="L236" s="21">
        <v>56963</v>
      </c>
      <c r="M236" s="21">
        <v>153883</v>
      </c>
      <c r="N236" s="21">
        <v>1610040</v>
      </c>
      <c r="O236" s="21">
        <v>3703</v>
      </c>
      <c r="P236" s="21">
        <v>259046</v>
      </c>
      <c r="Q236" s="21">
        <v>317196</v>
      </c>
      <c r="R236" s="21">
        <v>53432</v>
      </c>
      <c r="S236" s="21">
        <v>281312</v>
      </c>
      <c r="T236" s="21">
        <v>2042302</v>
      </c>
      <c r="U236" s="21"/>
      <c r="V236" s="21"/>
      <c r="W236" s="21">
        <v>403877</v>
      </c>
      <c r="X236" s="21"/>
      <c r="Y236" s="21">
        <v>221710</v>
      </c>
      <c r="Z236" s="21">
        <v>155198</v>
      </c>
      <c r="AA236" s="21">
        <v>205244</v>
      </c>
      <c r="AB236" s="21">
        <v>136393</v>
      </c>
      <c r="AC236" s="21">
        <v>1155</v>
      </c>
      <c r="AD236" s="21">
        <v>27755</v>
      </c>
      <c r="AE236" s="21">
        <v>8244</v>
      </c>
      <c r="AF236" s="21">
        <v>206605</v>
      </c>
      <c r="AG236" s="21">
        <v>35773</v>
      </c>
      <c r="AH236" s="21">
        <v>5591</v>
      </c>
      <c r="AI236" s="21"/>
      <c r="AJ236" s="21">
        <v>123732</v>
      </c>
      <c r="AK236" s="21">
        <v>188502</v>
      </c>
      <c r="AL236" s="21">
        <v>158968</v>
      </c>
      <c r="AM236" s="21">
        <v>157582</v>
      </c>
      <c r="AN236" s="21"/>
      <c r="AO236" s="21"/>
      <c r="AP236" s="21">
        <v>4591614</v>
      </c>
      <c r="AQ236" s="21">
        <v>2108776</v>
      </c>
      <c r="AR236" s="21">
        <v>1395856</v>
      </c>
      <c r="AS236" s="21">
        <v>26568</v>
      </c>
      <c r="AT236" s="21">
        <v>83762</v>
      </c>
      <c r="AU236" s="21"/>
      <c r="AV236" s="21">
        <v>140525</v>
      </c>
      <c r="AW236" s="21"/>
      <c r="AX236" s="99">
        <f t="shared" si="3"/>
        <v>34429007</v>
      </c>
    </row>
    <row r="237" spans="1:50" x14ac:dyDescent="0.4">
      <c r="A237" s="20" t="s">
        <v>664</v>
      </c>
      <c r="B237" s="20">
        <v>5</v>
      </c>
      <c r="C237" s="77" t="s">
        <v>665</v>
      </c>
      <c r="D237" s="21">
        <v>6302334</v>
      </c>
      <c r="E237" s="21">
        <v>703568</v>
      </c>
      <c r="F237" s="21">
        <v>222808</v>
      </c>
      <c r="G237" s="21"/>
      <c r="H237" s="21">
        <v>319088</v>
      </c>
      <c r="I237" s="21">
        <v>134693</v>
      </c>
      <c r="J237" s="21">
        <v>117511</v>
      </c>
      <c r="K237" s="21">
        <v>103638</v>
      </c>
      <c r="L237" s="21">
        <v>24990</v>
      </c>
      <c r="M237" s="21">
        <v>13260</v>
      </c>
      <c r="N237" s="21">
        <v>214929</v>
      </c>
      <c r="O237" s="21">
        <v>3703</v>
      </c>
      <c r="P237" s="21">
        <v>55797</v>
      </c>
      <c r="Q237" s="21">
        <v>64640</v>
      </c>
      <c r="R237" s="21">
        <v>23807</v>
      </c>
      <c r="S237" s="21">
        <v>75230</v>
      </c>
      <c r="T237" s="21">
        <v>66513</v>
      </c>
      <c r="U237" s="21"/>
      <c r="V237" s="21"/>
      <c r="W237" s="21">
        <v>95680</v>
      </c>
      <c r="X237" s="21"/>
      <c r="Y237" s="21">
        <v>49635</v>
      </c>
      <c r="Z237" s="21">
        <v>8395</v>
      </c>
      <c r="AA237" s="21">
        <v>25725</v>
      </c>
      <c r="AB237" s="21">
        <v>17490</v>
      </c>
      <c r="AC237" s="21">
        <v>1155</v>
      </c>
      <c r="AD237" s="21">
        <v>13339</v>
      </c>
      <c r="AE237" s="21"/>
      <c r="AF237" s="21">
        <v>10109</v>
      </c>
      <c r="AG237" s="21">
        <v>8159</v>
      </c>
      <c r="AH237" s="21">
        <v>986</v>
      </c>
      <c r="AI237" s="21"/>
      <c r="AJ237" s="21">
        <v>64614</v>
      </c>
      <c r="AK237" s="21">
        <v>160409</v>
      </c>
      <c r="AL237" s="21">
        <v>96545</v>
      </c>
      <c r="AM237" s="21">
        <v>72222</v>
      </c>
      <c r="AN237" s="21"/>
      <c r="AO237" s="21"/>
      <c r="AP237" s="21">
        <v>132023</v>
      </c>
      <c r="AQ237" s="21">
        <v>196842</v>
      </c>
      <c r="AR237" s="21">
        <v>908969</v>
      </c>
      <c r="AS237" s="21">
        <v>26568</v>
      </c>
      <c r="AT237" s="21">
        <v>81251</v>
      </c>
      <c r="AU237" s="21"/>
      <c r="AV237" s="21">
        <v>140525</v>
      </c>
      <c r="AW237" s="21"/>
      <c r="AX237" s="99">
        <f t="shared" si="3"/>
        <v>10557150</v>
      </c>
    </row>
    <row r="238" spans="1:50" x14ac:dyDescent="0.4">
      <c r="A238" s="20" t="s">
        <v>670</v>
      </c>
      <c r="B238" s="20">
        <v>3</v>
      </c>
      <c r="C238" s="77" t="s">
        <v>671</v>
      </c>
      <c r="D238" s="21">
        <v>80873316</v>
      </c>
      <c r="E238" s="21">
        <v>416814</v>
      </c>
      <c r="F238" s="21">
        <v>113820</v>
      </c>
      <c r="G238" s="21"/>
      <c r="H238" s="21">
        <v>187349</v>
      </c>
      <c r="I238" s="21">
        <v>193449</v>
      </c>
      <c r="J238" s="21">
        <v>380302</v>
      </c>
      <c r="K238" s="21">
        <v>949900</v>
      </c>
      <c r="L238" s="21">
        <v>8364</v>
      </c>
      <c r="M238" s="21">
        <v>218</v>
      </c>
      <c r="N238" s="21">
        <v>246408</v>
      </c>
      <c r="O238" s="21"/>
      <c r="P238" s="21">
        <v>55835</v>
      </c>
      <c r="Q238" s="21">
        <v>142057</v>
      </c>
      <c r="R238" s="21">
        <v>5444</v>
      </c>
      <c r="S238" s="21">
        <v>10957</v>
      </c>
      <c r="T238" s="21">
        <v>112239</v>
      </c>
      <c r="U238" s="21">
        <v>15718</v>
      </c>
      <c r="V238" s="21"/>
      <c r="W238" s="21">
        <v>1614</v>
      </c>
      <c r="X238" s="21">
        <v>20170</v>
      </c>
      <c r="Y238" s="21">
        <v>782</v>
      </c>
      <c r="Z238" s="21"/>
      <c r="AA238" s="21">
        <v>2105</v>
      </c>
      <c r="AB238" s="21">
        <v>439</v>
      </c>
      <c r="AC238" s="21">
        <v>1677</v>
      </c>
      <c r="AD238" s="21"/>
      <c r="AE238" s="21"/>
      <c r="AF238" s="21">
        <v>2194</v>
      </c>
      <c r="AG238" s="21">
        <v>1405</v>
      </c>
      <c r="AH238" s="21">
        <v>349</v>
      </c>
      <c r="AI238" s="21"/>
      <c r="AJ238" s="21">
        <v>633619</v>
      </c>
      <c r="AK238" s="21">
        <v>250230</v>
      </c>
      <c r="AL238" s="21">
        <v>46970</v>
      </c>
      <c r="AM238" s="21">
        <v>520</v>
      </c>
      <c r="AN238" s="21">
        <v>10666</v>
      </c>
      <c r="AO238" s="21">
        <v>301925</v>
      </c>
      <c r="AP238" s="21">
        <v>822350</v>
      </c>
      <c r="AQ238" s="21">
        <v>105601</v>
      </c>
      <c r="AR238" s="21">
        <v>404202</v>
      </c>
      <c r="AS238" s="21">
        <v>67933426</v>
      </c>
      <c r="AT238" s="21">
        <v>242223</v>
      </c>
      <c r="AU238" s="21">
        <v>23662</v>
      </c>
      <c r="AV238" s="21">
        <v>17133642</v>
      </c>
      <c r="AW238" s="21"/>
      <c r="AX238" s="99">
        <f t="shared" si="3"/>
        <v>171651961</v>
      </c>
    </row>
    <row r="239" spans="1:50" x14ac:dyDescent="0.4">
      <c r="A239" s="20" t="s">
        <v>672</v>
      </c>
      <c r="B239" s="20">
        <v>3</v>
      </c>
      <c r="C239" s="77" t="s">
        <v>673</v>
      </c>
      <c r="D239" s="21">
        <v>935609</v>
      </c>
      <c r="E239" s="21">
        <v>74950</v>
      </c>
      <c r="F239" s="21">
        <v>754</v>
      </c>
      <c r="G239" s="21"/>
      <c r="H239" s="21"/>
      <c r="I239" s="21"/>
      <c r="J239" s="21">
        <v>31650</v>
      </c>
      <c r="K239" s="21">
        <v>81031</v>
      </c>
      <c r="L239" s="21"/>
      <c r="M239" s="21"/>
      <c r="N239" s="21"/>
      <c r="O239" s="21"/>
      <c r="P239" s="21"/>
      <c r="Q239" s="21"/>
      <c r="R239" s="21"/>
      <c r="S239" s="21"/>
      <c r="T239" s="21">
        <v>320743</v>
      </c>
      <c r="U239" s="21">
        <v>206</v>
      </c>
      <c r="V239" s="21"/>
      <c r="W239" s="21">
        <v>342</v>
      </c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>
        <v>1559362</v>
      </c>
      <c r="AK239" s="21">
        <v>20610</v>
      </c>
      <c r="AL239" s="21"/>
      <c r="AM239" s="21">
        <v>4159</v>
      </c>
      <c r="AN239" s="21"/>
      <c r="AO239" s="21">
        <v>159432</v>
      </c>
      <c r="AP239" s="21">
        <v>254</v>
      </c>
      <c r="AQ239" s="21">
        <v>13975</v>
      </c>
      <c r="AR239" s="21">
        <v>273784</v>
      </c>
      <c r="AS239" s="21">
        <v>2911172</v>
      </c>
      <c r="AT239" s="21">
        <v>26008</v>
      </c>
      <c r="AU239" s="21">
        <v>7521</v>
      </c>
      <c r="AV239" s="21">
        <v>25951</v>
      </c>
      <c r="AW239" s="21"/>
      <c r="AX239" s="99">
        <f t="shared" si="3"/>
        <v>6447513</v>
      </c>
    </row>
    <row r="240" spans="1:50" x14ac:dyDescent="0.4">
      <c r="A240" s="20" t="s">
        <v>674</v>
      </c>
      <c r="B240" s="20">
        <v>4</v>
      </c>
      <c r="C240" s="77" t="s">
        <v>675</v>
      </c>
      <c r="D240" s="21">
        <v>867685</v>
      </c>
      <c r="E240" s="21">
        <v>69485</v>
      </c>
      <c r="F240" s="21"/>
      <c r="G240" s="21"/>
      <c r="H240" s="21"/>
      <c r="I240" s="21"/>
      <c r="J240" s="21">
        <v>31650</v>
      </c>
      <c r="K240" s="21">
        <v>73251</v>
      </c>
      <c r="L240" s="21"/>
      <c r="M240" s="21"/>
      <c r="N240" s="21"/>
      <c r="O240" s="21"/>
      <c r="P240" s="21"/>
      <c r="Q240" s="21"/>
      <c r="R240" s="21"/>
      <c r="S240" s="21"/>
      <c r="T240" s="21">
        <v>319973</v>
      </c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>
        <v>1475821</v>
      </c>
      <c r="AK240" s="21">
        <v>19070</v>
      </c>
      <c r="AL240" s="21"/>
      <c r="AM240" s="21">
        <v>4159</v>
      </c>
      <c r="AN240" s="21"/>
      <c r="AO240" s="21">
        <v>157133</v>
      </c>
      <c r="AP240" s="21"/>
      <c r="AQ240" s="21">
        <v>13975</v>
      </c>
      <c r="AR240" s="21">
        <v>271007</v>
      </c>
      <c r="AS240" s="21">
        <v>2372490</v>
      </c>
      <c r="AT240" s="21">
        <v>26008</v>
      </c>
      <c r="AU240" s="21">
        <v>7521</v>
      </c>
      <c r="AV240" s="21">
        <v>25453</v>
      </c>
      <c r="AW240" s="21"/>
      <c r="AX240" s="99">
        <f t="shared" si="3"/>
        <v>5734681</v>
      </c>
    </row>
    <row r="241" spans="1:50" x14ac:dyDescent="0.4">
      <c r="A241" s="20" t="s">
        <v>676</v>
      </c>
      <c r="B241" s="20">
        <v>3</v>
      </c>
      <c r="C241" s="77" t="s">
        <v>677</v>
      </c>
      <c r="D241" s="21"/>
      <c r="E241" s="21"/>
      <c r="F241" s="21"/>
      <c r="G241" s="21"/>
      <c r="H241" s="21"/>
      <c r="I241" s="21"/>
      <c r="J241" s="21">
        <v>2209</v>
      </c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>
        <v>2207</v>
      </c>
      <c r="AQ241" s="21"/>
      <c r="AR241" s="21"/>
      <c r="AS241" s="21"/>
      <c r="AT241" s="21"/>
      <c r="AU241" s="21"/>
      <c r="AV241" s="21"/>
      <c r="AW241" s="21"/>
      <c r="AX241" s="99">
        <f t="shared" si="3"/>
        <v>4416</v>
      </c>
    </row>
    <row r="242" spans="1:50" x14ac:dyDescent="0.4">
      <c r="A242" s="20" t="s">
        <v>678</v>
      </c>
      <c r="B242" s="20">
        <v>4</v>
      </c>
      <c r="C242" s="77" t="s">
        <v>679</v>
      </c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>
        <v>2207</v>
      </c>
      <c r="AQ242" s="21"/>
      <c r="AR242" s="21"/>
      <c r="AS242" s="21"/>
      <c r="AT242" s="21"/>
      <c r="AU242" s="21"/>
      <c r="AV242" s="21"/>
      <c r="AW242" s="21"/>
      <c r="AX242" s="99">
        <f t="shared" si="3"/>
        <v>2207</v>
      </c>
    </row>
    <row r="243" spans="1:50" x14ac:dyDescent="0.4">
      <c r="A243" s="20" t="s">
        <v>680</v>
      </c>
      <c r="B243" s="20">
        <v>3</v>
      </c>
      <c r="C243" s="77" t="s">
        <v>681</v>
      </c>
      <c r="D243" s="21">
        <v>7972</v>
      </c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>
        <v>6241812</v>
      </c>
      <c r="AT243" s="21"/>
      <c r="AU243" s="21"/>
      <c r="AV243" s="21"/>
      <c r="AW243" s="21"/>
      <c r="AX243" s="99">
        <f t="shared" si="3"/>
        <v>6249784</v>
      </c>
    </row>
    <row r="244" spans="1:50" x14ac:dyDescent="0.4">
      <c r="A244" s="20" t="s">
        <v>682</v>
      </c>
      <c r="B244" s="20">
        <v>3</v>
      </c>
      <c r="C244" s="77" t="s">
        <v>683</v>
      </c>
      <c r="D244" s="21"/>
      <c r="E244" s="21"/>
      <c r="F244" s="21"/>
      <c r="G244" s="21"/>
      <c r="H244" s="21"/>
      <c r="I244" s="21"/>
      <c r="J244" s="21"/>
      <c r="K244" s="21">
        <v>20250885</v>
      </c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>
        <v>1208</v>
      </c>
      <c r="AQ244" s="21"/>
      <c r="AR244" s="21"/>
      <c r="AS244" s="21"/>
      <c r="AT244" s="21"/>
      <c r="AU244" s="21"/>
      <c r="AV244" s="21"/>
      <c r="AW244" s="21"/>
      <c r="AX244" s="99">
        <f t="shared" si="3"/>
        <v>20252093</v>
      </c>
    </row>
    <row r="245" spans="1:50" x14ac:dyDescent="0.4">
      <c r="A245" s="20" t="s">
        <v>684</v>
      </c>
      <c r="B245" s="20">
        <v>4</v>
      </c>
      <c r="C245" s="77" t="s">
        <v>685</v>
      </c>
      <c r="D245" s="21"/>
      <c r="E245" s="21"/>
      <c r="F245" s="21"/>
      <c r="G245" s="21"/>
      <c r="H245" s="21"/>
      <c r="I245" s="21"/>
      <c r="J245" s="21"/>
      <c r="K245" s="21">
        <v>20250885</v>
      </c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99">
        <f t="shared" si="3"/>
        <v>20250885</v>
      </c>
    </row>
    <row r="246" spans="1:50" x14ac:dyDescent="0.4">
      <c r="A246" s="20" t="s">
        <v>686</v>
      </c>
      <c r="B246" s="20">
        <v>5</v>
      </c>
      <c r="C246" s="77" t="s">
        <v>687</v>
      </c>
      <c r="D246" s="21"/>
      <c r="E246" s="21"/>
      <c r="F246" s="21"/>
      <c r="G246" s="21"/>
      <c r="H246" s="21"/>
      <c r="I246" s="21"/>
      <c r="J246" s="21"/>
      <c r="K246" s="21">
        <v>20250885</v>
      </c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99">
        <f t="shared" si="3"/>
        <v>20250885</v>
      </c>
    </row>
    <row r="247" spans="1:50" x14ac:dyDescent="0.4">
      <c r="A247" s="57" t="s">
        <v>688</v>
      </c>
      <c r="B247" s="57">
        <v>1</v>
      </c>
      <c r="C247" s="74" t="s">
        <v>689</v>
      </c>
      <c r="D247" s="76">
        <v>5839269</v>
      </c>
      <c r="E247" s="76">
        <v>3294</v>
      </c>
      <c r="F247" s="76">
        <v>4090</v>
      </c>
      <c r="G247" s="76"/>
      <c r="H247" s="76">
        <v>765</v>
      </c>
      <c r="I247" s="76"/>
      <c r="J247" s="76">
        <v>4925</v>
      </c>
      <c r="K247" s="76">
        <v>2696</v>
      </c>
      <c r="L247" s="76"/>
      <c r="M247" s="76"/>
      <c r="N247" s="76"/>
      <c r="O247" s="76"/>
      <c r="P247" s="76"/>
      <c r="Q247" s="76"/>
      <c r="R247" s="76">
        <v>3779</v>
      </c>
      <c r="S247" s="76"/>
      <c r="T247" s="76">
        <v>820</v>
      </c>
      <c r="U247" s="76"/>
      <c r="V247" s="76"/>
      <c r="W247" s="76">
        <v>1586</v>
      </c>
      <c r="X247" s="76">
        <v>790</v>
      </c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>
        <v>66019</v>
      </c>
      <c r="AK247" s="76">
        <v>2948</v>
      </c>
      <c r="AL247" s="76">
        <v>903</v>
      </c>
      <c r="AM247" s="76"/>
      <c r="AN247" s="76"/>
      <c r="AO247" s="76">
        <v>14424</v>
      </c>
      <c r="AP247" s="76">
        <v>122869</v>
      </c>
      <c r="AQ247" s="76">
        <v>618</v>
      </c>
      <c r="AR247" s="76">
        <v>33992</v>
      </c>
      <c r="AS247" s="76">
        <v>2320453</v>
      </c>
      <c r="AT247" s="76">
        <v>5756</v>
      </c>
      <c r="AU247" s="76">
        <v>3108</v>
      </c>
      <c r="AV247" s="76">
        <v>817772</v>
      </c>
      <c r="AW247" s="76"/>
      <c r="AX247" s="76">
        <f t="shared" si="3"/>
        <v>9250876</v>
      </c>
    </row>
    <row r="248" spans="1:50" x14ac:dyDescent="0.4">
      <c r="A248" s="20" t="s">
        <v>690</v>
      </c>
      <c r="B248" s="20">
        <v>2</v>
      </c>
      <c r="C248" s="77" t="s">
        <v>691</v>
      </c>
      <c r="D248" s="21">
        <v>1787</v>
      </c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>
        <v>219</v>
      </c>
      <c r="AK248" s="21"/>
      <c r="AL248" s="21"/>
      <c r="AM248" s="21"/>
      <c r="AN248" s="21"/>
      <c r="AO248" s="21"/>
      <c r="AP248" s="21">
        <v>826</v>
      </c>
      <c r="AQ248" s="21"/>
      <c r="AR248" s="21"/>
      <c r="AS248" s="21">
        <v>762</v>
      </c>
      <c r="AT248" s="21"/>
      <c r="AU248" s="21"/>
      <c r="AV248" s="21"/>
      <c r="AW248" s="21"/>
      <c r="AX248" s="99">
        <f t="shared" si="3"/>
        <v>3594</v>
      </c>
    </row>
    <row r="249" spans="1:50" x14ac:dyDescent="0.4">
      <c r="A249" s="20" t="s">
        <v>692</v>
      </c>
      <c r="B249" s="20">
        <v>2</v>
      </c>
      <c r="C249" s="77" t="s">
        <v>693</v>
      </c>
      <c r="D249" s="21">
        <v>1302666</v>
      </c>
      <c r="E249" s="21">
        <v>405</v>
      </c>
      <c r="F249" s="21">
        <v>230</v>
      </c>
      <c r="G249" s="21"/>
      <c r="H249" s="21"/>
      <c r="I249" s="21"/>
      <c r="J249" s="21">
        <v>683</v>
      </c>
      <c r="K249" s="21"/>
      <c r="L249" s="21"/>
      <c r="M249" s="21"/>
      <c r="N249" s="21"/>
      <c r="O249" s="21"/>
      <c r="P249" s="21"/>
      <c r="Q249" s="21"/>
      <c r="R249" s="21"/>
      <c r="S249" s="21"/>
      <c r="T249" s="21">
        <v>599</v>
      </c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>
        <v>997</v>
      </c>
      <c r="AK249" s="21">
        <v>2299</v>
      </c>
      <c r="AL249" s="21"/>
      <c r="AM249" s="21"/>
      <c r="AN249" s="21"/>
      <c r="AO249" s="21">
        <v>1523</v>
      </c>
      <c r="AP249" s="21">
        <v>773</v>
      </c>
      <c r="AQ249" s="21"/>
      <c r="AR249" s="21">
        <v>211</v>
      </c>
      <c r="AS249" s="21">
        <v>764510</v>
      </c>
      <c r="AT249" s="21"/>
      <c r="AU249" s="21"/>
      <c r="AV249" s="21">
        <v>206549</v>
      </c>
      <c r="AW249" s="21"/>
      <c r="AX249" s="99">
        <f t="shared" si="3"/>
        <v>2281445</v>
      </c>
    </row>
    <row r="250" spans="1:50" x14ac:dyDescent="0.4">
      <c r="A250" s="20" t="s">
        <v>694</v>
      </c>
      <c r="B250" s="20">
        <v>3</v>
      </c>
      <c r="C250" s="77" t="s">
        <v>695</v>
      </c>
      <c r="D250" s="21">
        <v>1302666</v>
      </c>
      <c r="E250" s="21">
        <v>405</v>
      </c>
      <c r="F250" s="21"/>
      <c r="G250" s="21"/>
      <c r="H250" s="21"/>
      <c r="I250" s="21"/>
      <c r="J250" s="21">
        <v>683</v>
      </c>
      <c r="K250" s="21"/>
      <c r="L250" s="21"/>
      <c r="M250" s="21"/>
      <c r="N250" s="21"/>
      <c r="O250" s="21"/>
      <c r="P250" s="21"/>
      <c r="Q250" s="21"/>
      <c r="R250" s="21"/>
      <c r="S250" s="21"/>
      <c r="T250" s="21">
        <v>599</v>
      </c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>
        <v>997</v>
      </c>
      <c r="AK250" s="21">
        <v>2299</v>
      </c>
      <c r="AL250" s="21"/>
      <c r="AM250" s="21"/>
      <c r="AN250" s="21"/>
      <c r="AO250" s="21">
        <v>1523</v>
      </c>
      <c r="AP250" s="21">
        <v>773</v>
      </c>
      <c r="AQ250" s="21"/>
      <c r="AR250" s="21">
        <v>211</v>
      </c>
      <c r="AS250" s="21">
        <v>764510</v>
      </c>
      <c r="AT250" s="21"/>
      <c r="AU250" s="21"/>
      <c r="AV250" s="21">
        <v>206549</v>
      </c>
      <c r="AW250" s="21"/>
      <c r="AX250" s="99">
        <f t="shared" si="3"/>
        <v>2281215</v>
      </c>
    </row>
    <row r="251" spans="1:50" x14ac:dyDescent="0.4">
      <c r="A251" s="20" t="s">
        <v>698</v>
      </c>
      <c r="B251" s="20">
        <v>2</v>
      </c>
      <c r="C251" s="77" t="s">
        <v>699</v>
      </c>
      <c r="D251" s="21">
        <v>4519</v>
      </c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>
        <v>274</v>
      </c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>
        <v>222</v>
      </c>
      <c r="AS251" s="21">
        <v>561</v>
      </c>
      <c r="AT251" s="21"/>
      <c r="AU251" s="21"/>
      <c r="AV251" s="21"/>
      <c r="AW251" s="21"/>
      <c r="AX251" s="99">
        <f t="shared" si="3"/>
        <v>5576</v>
      </c>
    </row>
    <row r="252" spans="1:50" x14ac:dyDescent="0.4">
      <c r="A252" s="20" t="s">
        <v>700</v>
      </c>
      <c r="B252" s="20">
        <v>3</v>
      </c>
      <c r="C252" s="77" t="s">
        <v>701</v>
      </c>
      <c r="D252" s="21">
        <v>2418</v>
      </c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>
        <v>561</v>
      </c>
      <c r="AT252" s="21"/>
      <c r="AU252" s="21"/>
      <c r="AV252" s="21"/>
      <c r="AW252" s="21"/>
      <c r="AX252" s="99">
        <f t="shared" si="3"/>
        <v>2979</v>
      </c>
    </row>
    <row r="253" spans="1:50" x14ac:dyDescent="0.4">
      <c r="A253" s="20" t="s">
        <v>702</v>
      </c>
      <c r="B253" s="20">
        <v>4</v>
      </c>
      <c r="C253" s="77" t="s">
        <v>703</v>
      </c>
      <c r="D253" s="21">
        <v>1059</v>
      </c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99">
        <f t="shared" si="3"/>
        <v>1059</v>
      </c>
    </row>
    <row r="254" spans="1:50" x14ac:dyDescent="0.4">
      <c r="A254" s="20" t="s">
        <v>714</v>
      </c>
      <c r="B254" s="20">
        <v>3</v>
      </c>
      <c r="C254" s="77" t="s">
        <v>715</v>
      </c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>
        <v>222</v>
      </c>
      <c r="AS254" s="21"/>
      <c r="AT254" s="21"/>
      <c r="AU254" s="21"/>
      <c r="AV254" s="21"/>
      <c r="AW254" s="21"/>
      <c r="AX254" s="99">
        <f t="shared" si="3"/>
        <v>222</v>
      </c>
    </row>
    <row r="255" spans="1:50" x14ac:dyDescent="0.4">
      <c r="A255" s="20" t="s">
        <v>720</v>
      </c>
      <c r="B255" s="20">
        <v>4</v>
      </c>
      <c r="C255" s="77" t="s">
        <v>721</v>
      </c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>
        <v>222</v>
      </c>
      <c r="AS255" s="21"/>
      <c r="AT255" s="21"/>
      <c r="AU255" s="21"/>
      <c r="AV255" s="21"/>
      <c r="AW255" s="21"/>
      <c r="AX255" s="99">
        <f t="shared" si="3"/>
        <v>222</v>
      </c>
    </row>
    <row r="256" spans="1:50" x14ac:dyDescent="0.4">
      <c r="A256" s="20" t="s">
        <v>724</v>
      </c>
      <c r="B256" s="20">
        <v>3</v>
      </c>
      <c r="C256" s="77" t="s">
        <v>725</v>
      </c>
      <c r="D256" s="21">
        <v>1899</v>
      </c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>
        <v>274</v>
      </c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99">
        <f t="shared" si="3"/>
        <v>2173</v>
      </c>
    </row>
    <row r="257" spans="1:50" x14ac:dyDescent="0.4">
      <c r="A257" s="20" t="s">
        <v>728</v>
      </c>
      <c r="B257" s="20">
        <v>2</v>
      </c>
      <c r="C257" s="77" t="s">
        <v>729</v>
      </c>
      <c r="D257" s="21">
        <v>2405543</v>
      </c>
      <c r="E257" s="21">
        <v>704</v>
      </c>
      <c r="F257" s="21"/>
      <c r="G257" s="21"/>
      <c r="H257" s="21">
        <v>250</v>
      </c>
      <c r="I257" s="21"/>
      <c r="J257" s="21">
        <v>2969</v>
      </c>
      <c r="K257" s="21"/>
      <c r="L257" s="21"/>
      <c r="M257" s="21"/>
      <c r="N257" s="21"/>
      <c r="O257" s="21"/>
      <c r="P257" s="21"/>
      <c r="Q257" s="21"/>
      <c r="R257" s="21">
        <v>3179</v>
      </c>
      <c r="S257" s="21"/>
      <c r="T257" s="21"/>
      <c r="U257" s="21"/>
      <c r="V257" s="21"/>
      <c r="W257" s="21">
        <v>1043</v>
      </c>
      <c r="X257" s="21">
        <v>790</v>
      </c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>
        <v>57678</v>
      </c>
      <c r="AK257" s="21"/>
      <c r="AL257" s="21">
        <v>903</v>
      </c>
      <c r="AM257" s="21"/>
      <c r="AN257" s="21"/>
      <c r="AO257" s="21">
        <v>12901</v>
      </c>
      <c r="AP257" s="21">
        <v>4531</v>
      </c>
      <c r="AQ257" s="21"/>
      <c r="AR257" s="21">
        <v>7237</v>
      </c>
      <c r="AS257" s="21">
        <v>1098046</v>
      </c>
      <c r="AT257" s="21">
        <v>1960</v>
      </c>
      <c r="AU257" s="21">
        <v>1418</v>
      </c>
      <c r="AV257" s="21">
        <v>521822</v>
      </c>
      <c r="AW257" s="21"/>
      <c r="AX257" s="99">
        <f t="shared" si="3"/>
        <v>4120974</v>
      </c>
    </row>
    <row r="258" spans="1:50" x14ac:dyDescent="0.4">
      <c r="A258" s="20" t="s">
        <v>730</v>
      </c>
      <c r="B258" s="20">
        <v>3</v>
      </c>
      <c r="C258" s="77" t="s">
        <v>731</v>
      </c>
      <c r="D258" s="21">
        <v>2405543</v>
      </c>
      <c r="E258" s="21">
        <v>704</v>
      </c>
      <c r="F258" s="21"/>
      <c r="G258" s="21"/>
      <c r="H258" s="21">
        <v>250</v>
      </c>
      <c r="I258" s="21"/>
      <c r="J258" s="21">
        <v>2969</v>
      </c>
      <c r="K258" s="21"/>
      <c r="L258" s="21"/>
      <c r="M258" s="21"/>
      <c r="N258" s="21"/>
      <c r="O258" s="21"/>
      <c r="P258" s="21"/>
      <c r="Q258" s="21"/>
      <c r="R258" s="21">
        <v>3179</v>
      </c>
      <c r="S258" s="21"/>
      <c r="T258" s="21"/>
      <c r="U258" s="21"/>
      <c r="V258" s="21"/>
      <c r="W258" s="21">
        <v>1043</v>
      </c>
      <c r="X258" s="21">
        <v>790</v>
      </c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>
        <v>57678</v>
      </c>
      <c r="AK258" s="21"/>
      <c r="AL258" s="21">
        <v>903</v>
      </c>
      <c r="AM258" s="21"/>
      <c r="AN258" s="21"/>
      <c r="AO258" s="21">
        <v>12901</v>
      </c>
      <c r="AP258" s="21">
        <v>4531</v>
      </c>
      <c r="AQ258" s="21"/>
      <c r="AR258" s="21">
        <v>7237</v>
      </c>
      <c r="AS258" s="21">
        <v>1097625</v>
      </c>
      <c r="AT258" s="21">
        <v>1960</v>
      </c>
      <c r="AU258" s="21">
        <v>1418</v>
      </c>
      <c r="AV258" s="21">
        <v>521822</v>
      </c>
      <c r="AW258" s="21"/>
      <c r="AX258" s="99">
        <f t="shared" si="3"/>
        <v>4120553</v>
      </c>
    </row>
    <row r="259" spans="1:50" x14ac:dyDescent="0.4">
      <c r="A259" s="20" t="s">
        <v>732</v>
      </c>
      <c r="B259" s="20">
        <v>4</v>
      </c>
      <c r="C259" s="77" t="s">
        <v>733</v>
      </c>
      <c r="D259" s="21">
        <v>396</v>
      </c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99">
        <f t="shared" si="3"/>
        <v>396</v>
      </c>
    </row>
    <row r="260" spans="1:50" x14ac:dyDescent="0.4">
      <c r="A260" s="20" t="s">
        <v>734</v>
      </c>
      <c r="B260" s="20">
        <v>4</v>
      </c>
      <c r="C260" s="77" t="s">
        <v>735</v>
      </c>
      <c r="D260" s="21">
        <v>6253</v>
      </c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>
        <v>790</v>
      </c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99">
        <f t="shared" si="3"/>
        <v>7043</v>
      </c>
    </row>
    <row r="261" spans="1:50" x14ac:dyDescent="0.4">
      <c r="A261" s="20" t="s">
        <v>738</v>
      </c>
      <c r="B261" s="20">
        <v>4</v>
      </c>
      <c r="C261" s="77" t="s">
        <v>739</v>
      </c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>
        <v>1291</v>
      </c>
      <c r="AS261" s="21"/>
      <c r="AT261" s="21"/>
      <c r="AU261" s="21"/>
      <c r="AV261" s="21"/>
      <c r="AW261" s="21"/>
      <c r="AX261" s="99">
        <f t="shared" si="3"/>
        <v>1291</v>
      </c>
    </row>
    <row r="262" spans="1:50" x14ac:dyDescent="0.4">
      <c r="A262" s="20" t="s">
        <v>740</v>
      </c>
      <c r="B262" s="20">
        <v>5</v>
      </c>
      <c r="C262" s="77" t="s">
        <v>741</v>
      </c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>
        <v>1291</v>
      </c>
      <c r="AS262" s="21"/>
      <c r="AT262" s="21"/>
      <c r="AU262" s="21"/>
      <c r="AV262" s="21"/>
      <c r="AW262" s="21"/>
      <c r="AX262" s="99">
        <f t="shared" si="3"/>
        <v>1291</v>
      </c>
    </row>
    <row r="263" spans="1:50" x14ac:dyDescent="0.4">
      <c r="A263" s="20" t="s">
        <v>742</v>
      </c>
      <c r="B263" s="20">
        <v>4</v>
      </c>
      <c r="C263" s="77" t="s">
        <v>743</v>
      </c>
      <c r="D263" s="21">
        <v>545</v>
      </c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>
        <v>547</v>
      </c>
      <c r="AT263" s="21"/>
      <c r="AU263" s="21"/>
      <c r="AV263" s="21"/>
      <c r="AW263" s="21"/>
      <c r="AX263" s="99">
        <f t="shared" si="3"/>
        <v>1092</v>
      </c>
    </row>
    <row r="264" spans="1:50" x14ac:dyDescent="0.4">
      <c r="A264" s="20" t="s">
        <v>744</v>
      </c>
      <c r="B264" s="20">
        <v>5</v>
      </c>
      <c r="C264" s="77" t="s">
        <v>745</v>
      </c>
      <c r="D264" s="21">
        <v>545</v>
      </c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>
        <v>547</v>
      </c>
      <c r="AT264" s="21"/>
      <c r="AU264" s="21"/>
      <c r="AV264" s="21"/>
      <c r="AW264" s="21"/>
      <c r="AX264" s="99">
        <f t="shared" si="3"/>
        <v>1092</v>
      </c>
    </row>
    <row r="265" spans="1:50" x14ac:dyDescent="0.4">
      <c r="A265" s="20" t="s">
        <v>746</v>
      </c>
      <c r="B265" s="20">
        <v>4</v>
      </c>
      <c r="C265" s="77" t="s">
        <v>747</v>
      </c>
      <c r="D265" s="21">
        <v>2372821</v>
      </c>
      <c r="E265" s="21">
        <v>704</v>
      </c>
      <c r="F265" s="21"/>
      <c r="G265" s="21"/>
      <c r="H265" s="21">
        <v>250</v>
      </c>
      <c r="I265" s="21"/>
      <c r="J265" s="21">
        <v>658</v>
      </c>
      <c r="K265" s="21"/>
      <c r="L265" s="21"/>
      <c r="M265" s="21"/>
      <c r="N265" s="21"/>
      <c r="O265" s="21"/>
      <c r="P265" s="21"/>
      <c r="Q265" s="21"/>
      <c r="R265" s="21">
        <v>3179</v>
      </c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>
        <v>877</v>
      </c>
      <c r="AK265" s="21"/>
      <c r="AL265" s="21">
        <v>903</v>
      </c>
      <c r="AM265" s="21"/>
      <c r="AN265" s="21"/>
      <c r="AO265" s="21">
        <v>8926</v>
      </c>
      <c r="AP265" s="21">
        <v>2258</v>
      </c>
      <c r="AQ265" s="21"/>
      <c r="AR265" s="21">
        <v>3649</v>
      </c>
      <c r="AS265" s="21">
        <v>1018827</v>
      </c>
      <c r="AT265" s="21">
        <v>1960</v>
      </c>
      <c r="AU265" s="21">
        <v>870</v>
      </c>
      <c r="AV265" s="21">
        <v>178149</v>
      </c>
      <c r="AW265" s="21"/>
      <c r="AX265" s="99">
        <f t="shared" ref="AX265:AX288" si="4">SUM(D265:AW265)</f>
        <v>3594031</v>
      </c>
    </row>
    <row r="266" spans="1:50" x14ac:dyDescent="0.4">
      <c r="A266" s="20" t="s">
        <v>748</v>
      </c>
      <c r="B266" s="20">
        <v>5</v>
      </c>
      <c r="C266" s="77" t="s">
        <v>749</v>
      </c>
      <c r="D266" s="21">
        <v>1063</v>
      </c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99">
        <f t="shared" si="4"/>
        <v>1063</v>
      </c>
    </row>
    <row r="267" spans="1:50" x14ac:dyDescent="0.4">
      <c r="A267" s="20" t="s">
        <v>750</v>
      </c>
      <c r="B267" s="20">
        <v>3</v>
      </c>
      <c r="C267" s="77" t="s">
        <v>751</v>
      </c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>
        <v>421</v>
      </c>
      <c r="AT267" s="21"/>
      <c r="AU267" s="21"/>
      <c r="AV267" s="21"/>
      <c r="AW267" s="21"/>
      <c r="AX267" s="99">
        <f t="shared" si="4"/>
        <v>421</v>
      </c>
    </row>
    <row r="268" spans="1:50" x14ac:dyDescent="0.4">
      <c r="A268" s="20" t="s">
        <v>756</v>
      </c>
      <c r="B268" s="20">
        <v>2</v>
      </c>
      <c r="C268" s="77" t="s">
        <v>757</v>
      </c>
      <c r="D268" s="21">
        <v>2124754</v>
      </c>
      <c r="E268" s="21">
        <v>2185</v>
      </c>
      <c r="F268" s="21">
        <v>3860</v>
      </c>
      <c r="G268" s="21"/>
      <c r="H268" s="21">
        <v>515</v>
      </c>
      <c r="I268" s="21"/>
      <c r="J268" s="21">
        <v>1273</v>
      </c>
      <c r="K268" s="21">
        <v>2696</v>
      </c>
      <c r="L268" s="21"/>
      <c r="M268" s="21"/>
      <c r="N268" s="21"/>
      <c r="O268" s="21"/>
      <c r="P268" s="21"/>
      <c r="Q268" s="21"/>
      <c r="R268" s="21">
        <v>600</v>
      </c>
      <c r="S268" s="21"/>
      <c r="T268" s="21">
        <v>221</v>
      </c>
      <c r="U268" s="21"/>
      <c r="V268" s="21"/>
      <c r="W268" s="21">
        <v>269</v>
      </c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>
        <v>7125</v>
      </c>
      <c r="AK268" s="21">
        <v>649</v>
      </c>
      <c r="AL268" s="21"/>
      <c r="AM268" s="21"/>
      <c r="AN268" s="21"/>
      <c r="AO268" s="21"/>
      <c r="AP268" s="21">
        <v>116739</v>
      </c>
      <c r="AQ268" s="21">
        <v>618</v>
      </c>
      <c r="AR268" s="21">
        <v>26322</v>
      </c>
      <c r="AS268" s="21">
        <v>456574</v>
      </c>
      <c r="AT268" s="21">
        <v>3796</v>
      </c>
      <c r="AU268" s="21">
        <v>1690</v>
      </c>
      <c r="AV268" s="21">
        <v>89401</v>
      </c>
      <c r="AW268" s="21"/>
      <c r="AX268" s="99">
        <f t="shared" si="4"/>
        <v>2839287</v>
      </c>
    </row>
    <row r="269" spans="1:50" x14ac:dyDescent="0.4">
      <c r="A269" s="20" t="s">
        <v>758</v>
      </c>
      <c r="B269" s="20">
        <v>3</v>
      </c>
      <c r="C269" s="77" t="s">
        <v>759</v>
      </c>
      <c r="D269" s="21"/>
      <c r="E269" s="21"/>
      <c r="F269" s="21"/>
      <c r="G269" s="21"/>
      <c r="H269" s="21"/>
      <c r="I269" s="21"/>
      <c r="J269" s="21">
        <v>389</v>
      </c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>
        <v>21933</v>
      </c>
      <c r="AT269" s="21"/>
      <c r="AU269" s="21"/>
      <c r="AV269" s="21">
        <v>1654</v>
      </c>
      <c r="AW269" s="21"/>
      <c r="AX269" s="99">
        <f t="shared" si="4"/>
        <v>23976</v>
      </c>
    </row>
    <row r="270" spans="1:50" x14ac:dyDescent="0.4">
      <c r="A270" s="20" t="s">
        <v>762</v>
      </c>
      <c r="B270" s="20">
        <v>3</v>
      </c>
      <c r="C270" s="77" t="s">
        <v>763</v>
      </c>
      <c r="D270" s="21">
        <v>6937</v>
      </c>
      <c r="E270" s="21"/>
      <c r="F270" s="21"/>
      <c r="G270" s="21"/>
      <c r="H270" s="21">
        <v>252</v>
      </c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>
        <v>221</v>
      </c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>
        <v>538</v>
      </c>
      <c r="AK270" s="21">
        <v>649</v>
      </c>
      <c r="AL270" s="21"/>
      <c r="AM270" s="21"/>
      <c r="AN270" s="21"/>
      <c r="AO270" s="21"/>
      <c r="AP270" s="21">
        <v>2156</v>
      </c>
      <c r="AQ270" s="21"/>
      <c r="AR270" s="21">
        <v>3649</v>
      </c>
      <c r="AS270" s="21">
        <v>14363</v>
      </c>
      <c r="AT270" s="21">
        <v>2906</v>
      </c>
      <c r="AU270" s="21"/>
      <c r="AV270" s="21">
        <v>488</v>
      </c>
      <c r="AW270" s="21"/>
      <c r="AX270" s="99">
        <f t="shared" si="4"/>
        <v>32159</v>
      </c>
    </row>
    <row r="271" spans="1:50" x14ac:dyDescent="0.4">
      <c r="A271" s="20" t="s">
        <v>764</v>
      </c>
      <c r="B271" s="20">
        <v>3</v>
      </c>
      <c r="C271" s="77" t="s">
        <v>765</v>
      </c>
      <c r="D271" s="21">
        <v>18427</v>
      </c>
      <c r="E271" s="21"/>
      <c r="F271" s="21"/>
      <c r="G271" s="21"/>
      <c r="H271" s="21"/>
      <c r="I271" s="21"/>
      <c r="J271" s="21"/>
      <c r="K271" s="21">
        <v>1322</v>
      </c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>
        <v>1176</v>
      </c>
      <c r="AK271" s="21"/>
      <c r="AL271" s="21"/>
      <c r="AM271" s="21"/>
      <c r="AN271" s="21"/>
      <c r="AO271" s="21"/>
      <c r="AP271" s="21">
        <v>411</v>
      </c>
      <c r="AQ271" s="21"/>
      <c r="AR271" s="21">
        <v>18206</v>
      </c>
      <c r="AS271" s="21">
        <v>35241</v>
      </c>
      <c r="AT271" s="21"/>
      <c r="AU271" s="21">
        <v>1690</v>
      </c>
      <c r="AV271" s="21">
        <v>7344</v>
      </c>
      <c r="AW271" s="21"/>
      <c r="AX271" s="99">
        <f t="shared" si="4"/>
        <v>83817</v>
      </c>
    </row>
    <row r="272" spans="1:50" x14ac:dyDescent="0.4">
      <c r="A272" s="20" t="s">
        <v>766</v>
      </c>
      <c r="B272" s="20">
        <v>3</v>
      </c>
      <c r="C272" s="77" t="s">
        <v>767</v>
      </c>
      <c r="D272" s="21">
        <v>1480</v>
      </c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>
        <v>600</v>
      </c>
      <c r="S272" s="21"/>
      <c r="T272" s="21"/>
      <c r="U272" s="21"/>
      <c r="V272" s="21"/>
      <c r="W272" s="21">
        <v>269</v>
      </c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>
        <v>1111</v>
      </c>
      <c r="AK272" s="21"/>
      <c r="AL272" s="21"/>
      <c r="AM272" s="21"/>
      <c r="AN272" s="21"/>
      <c r="AO272" s="21"/>
      <c r="AP272" s="21"/>
      <c r="AQ272" s="21"/>
      <c r="AR272" s="21"/>
      <c r="AS272" s="21">
        <v>1814</v>
      </c>
      <c r="AT272" s="21"/>
      <c r="AU272" s="21"/>
      <c r="AV272" s="21">
        <v>818</v>
      </c>
      <c r="AW272" s="21"/>
      <c r="AX272" s="99">
        <f t="shared" si="4"/>
        <v>6092</v>
      </c>
    </row>
    <row r="273" spans="1:50" x14ac:dyDescent="0.4">
      <c r="A273" s="20" t="s">
        <v>770</v>
      </c>
      <c r="B273" s="20">
        <v>3</v>
      </c>
      <c r="C273" s="77" t="s">
        <v>771</v>
      </c>
      <c r="D273" s="21">
        <v>1955689</v>
      </c>
      <c r="E273" s="21">
        <v>515</v>
      </c>
      <c r="F273" s="21">
        <v>3574</v>
      </c>
      <c r="G273" s="21"/>
      <c r="H273" s="21"/>
      <c r="I273" s="21"/>
      <c r="J273" s="21">
        <v>230</v>
      </c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>
        <v>480</v>
      </c>
      <c r="AK273" s="21"/>
      <c r="AL273" s="21"/>
      <c r="AM273" s="21"/>
      <c r="AN273" s="21"/>
      <c r="AO273" s="21"/>
      <c r="AP273" s="21">
        <v>1388</v>
      </c>
      <c r="AQ273" s="21">
        <v>618</v>
      </c>
      <c r="AR273" s="21">
        <v>1996</v>
      </c>
      <c r="AS273" s="21">
        <v>324101</v>
      </c>
      <c r="AT273" s="21">
        <v>890</v>
      </c>
      <c r="AU273" s="21"/>
      <c r="AV273" s="21">
        <v>59420</v>
      </c>
      <c r="AW273" s="21"/>
      <c r="AX273" s="99">
        <f t="shared" si="4"/>
        <v>2348901</v>
      </c>
    </row>
    <row r="274" spans="1:50" x14ac:dyDescent="0.4">
      <c r="A274" s="20" t="s">
        <v>774</v>
      </c>
      <c r="B274" s="20">
        <v>4</v>
      </c>
      <c r="C274" s="77" t="s">
        <v>775</v>
      </c>
      <c r="D274" s="21">
        <v>154301</v>
      </c>
      <c r="E274" s="21">
        <v>515</v>
      </c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>
        <v>4076</v>
      </c>
      <c r="AT274" s="21"/>
      <c r="AU274" s="21"/>
      <c r="AV274" s="21"/>
      <c r="AW274" s="21"/>
      <c r="AX274" s="99">
        <f t="shared" si="4"/>
        <v>158892</v>
      </c>
    </row>
    <row r="275" spans="1:50" x14ac:dyDescent="0.4">
      <c r="A275" s="20" t="s">
        <v>776</v>
      </c>
      <c r="B275" s="20">
        <v>3</v>
      </c>
      <c r="C275" s="77" t="s">
        <v>777</v>
      </c>
      <c r="D275" s="21">
        <v>7037</v>
      </c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>
        <v>484</v>
      </c>
      <c r="AT275" s="21"/>
      <c r="AU275" s="21"/>
      <c r="AV275" s="21"/>
      <c r="AW275" s="21"/>
      <c r="AX275" s="99">
        <f t="shared" si="4"/>
        <v>7521</v>
      </c>
    </row>
    <row r="276" spans="1:50" x14ac:dyDescent="0.4">
      <c r="A276" s="20" t="s">
        <v>780</v>
      </c>
      <c r="B276" s="20">
        <v>3</v>
      </c>
      <c r="C276" s="77" t="s">
        <v>781</v>
      </c>
      <c r="D276" s="21">
        <v>3909</v>
      </c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>
        <v>257</v>
      </c>
      <c r="AS276" s="21">
        <v>1170</v>
      </c>
      <c r="AT276" s="21"/>
      <c r="AU276" s="21"/>
      <c r="AV276" s="21"/>
      <c r="AW276" s="21"/>
      <c r="AX276" s="99">
        <f t="shared" si="4"/>
        <v>5336</v>
      </c>
    </row>
    <row r="277" spans="1:50" x14ac:dyDescent="0.4">
      <c r="A277" s="20" t="s">
        <v>782</v>
      </c>
      <c r="B277" s="20">
        <v>4</v>
      </c>
      <c r="C277" s="77" t="s">
        <v>783</v>
      </c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>
        <v>1170</v>
      </c>
      <c r="AT277" s="21"/>
      <c r="AU277" s="21"/>
      <c r="AV277" s="21"/>
      <c r="AW277" s="21"/>
      <c r="AX277" s="99">
        <f t="shared" si="4"/>
        <v>1170</v>
      </c>
    </row>
    <row r="278" spans="1:50" x14ac:dyDescent="0.4">
      <c r="A278" s="20" t="s">
        <v>784</v>
      </c>
      <c r="B278" s="20">
        <v>5</v>
      </c>
      <c r="C278" s="77" t="s">
        <v>785</v>
      </c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>
        <v>523</v>
      </c>
      <c r="AT278" s="21"/>
      <c r="AU278" s="21"/>
      <c r="AV278" s="21"/>
      <c r="AW278" s="21"/>
      <c r="AX278" s="99">
        <f t="shared" si="4"/>
        <v>523</v>
      </c>
    </row>
    <row r="279" spans="1:50" x14ac:dyDescent="0.4">
      <c r="A279" s="20" t="s">
        <v>786</v>
      </c>
      <c r="B279" s="20">
        <v>3</v>
      </c>
      <c r="C279" s="77" t="s">
        <v>787</v>
      </c>
      <c r="D279" s="21">
        <v>82433</v>
      </c>
      <c r="E279" s="21">
        <v>691</v>
      </c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>
        <v>3418</v>
      </c>
      <c r="AK279" s="21"/>
      <c r="AL279" s="21"/>
      <c r="AM279" s="21"/>
      <c r="AN279" s="21"/>
      <c r="AO279" s="21"/>
      <c r="AP279" s="21">
        <v>112784</v>
      </c>
      <c r="AQ279" s="21"/>
      <c r="AR279" s="21">
        <v>1984</v>
      </c>
      <c r="AS279" s="21">
        <v>33548</v>
      </c>
      <c r="AT279" s="21"/>
      <c r="AU279" s="21"/>
      <c r="AV279" s="21">
        <v>15671</v>
      </c>
      <c r="AW279" s="21"/>
      <c r="AX279" s="99">
        <f t="shared" si="4"/>
        <v>250529</v>
      </c>
    </row>
    <row r="280" spans="1:50" x14ac:dyDescent="0.4">
      <c r="A280" s="20" t="s">
        <v>788</v>
      </c>
      <c r="B280" s="20">
        <v>4</v>
      </c>
      <c r="C280" s="77" t="s">
        <v>789</v>
      </c>
      <c r="D280" s="21">
        <v>47679</v>
      </c>
      <c r="E280" s="21">
        <v>691</v>
      </c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>
        <v>3120</v>
      </c>
      <c r="AK280" s="21"/>
      <c r="AL280" s="21"/>
      <c r="AM280" s="21"/>
      <c r="AN280" s="21"/>
      <c r="AO280" s="21"/>
      <c r="AP280" s="21">
        <v>112784</v>
      </c>
      <c r="AQ280" s="21"/>
      <c r="AR280" s="21"/>
      <c r="AS280" s="21">
        <v>31663</v>
      </c>
      <c r="AT280" s="21"/>
      <c r="AU280" s="21"/>
      <c r="AV280" s="21">
        <v>15315</v>
      </c>
      <c r="AW280" s="21"/>
      <c r="AX280" s="99">
        <f t="shared" si="4"/>
        <v>211252</v>
      </c>
    </row>
    <row r="281" spans="1:50" x14ac:dyDescent="0.4">
      <c r="A281" s="20" t="s">
        <v>790</v>
      </c>
      <c r="B281" s="20">
        <v>5</v>
      </c>
      <c r="C281" s="77" t="s">
        <v>791</v>
      </c>
      <c r="D281" s="21">
        <v>1634</v>
      </c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99">
        <f t="shared" si="4"/>
        <v>1634</v>
      </c>
    </row>
    <row r="282" spans="1:50" x14ac:dyDescent="0.4">
      <c r="A282" s="20" t="s">
        <v>792</v>
      </c>
      <c r="B282" s="20">
        <v>3</v>
      </c>
      <c r="C282" s="77" t="s">
        <v>793</v>
      </c>
      <c r="D282" s="21">
        <v>582</v>
      </c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>
        <v>9646</v>
      </c>
      <c r="AT282" s="21"/>
      <c r="AU282" s="21"/>
      <c r="AV282" s="21"/>
      <c r="AW282" s="21"/>
      <c r="AX282" s="99">
        <f t="shared" si="4"/>
        <v>10228</v>
      </c>
    </row>
    <row r="283" spans="1:50" x14ac:dyDescent="0.4">
      <c r="A283" s="20" t="s">
        <v>794</v>
      </c>
      <c r="B283" s="20">
        <v>4</v>
      </c>
      <c r="C283" s="77" t="s">
        <v>795</v>
      </c>
      <c r="D283" s="21">
        <v>582</v>
      </c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99">
        <f t="shared" si="4"/>
        <v>582</v>
      </c>
    </row>
    <row r="284" spans="1:50" x14ac:dyDescent="0.4">
      <c r="A284" s="20" t="s">
        <v>802</v>
      </c>
      <c r="B284" s="20">
        <v>3</v>
      </c>
      <c r="C284" s="77" t="s">
        <v>803</v>
      </c>
      <c r="D284" s="21">
        <v>11936</v>
      </c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99">
        <f t="shared" si="4"/>
        <v>11936</v>
      </c>
    </row>
    <row r="285" spans="1:50" x14ac:dyDescent="0.4">
      <c r="A285" s="20" t="s">
        <v>806</v>
      </c>
      <c r="B285" s="20">
        <v>4</v>
      </c>
      <c r="C285" s="77" t="s">
        <v>807</v>
      </c>
      <c r="D285" s="21">
        <v>11936</v>
      </c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99">
        <f t="shared" si="4"/>
        <v>11936</v>
      </c>
    </row>
    <row r="286" spans="1:50" x14ac:dyDescent="0.4">
      <c r="A286" s="57" t="s">
        <v>810</v>
      </c>
      <c r="B286" s="57">
        <v>1</v>
      </c>
      <c r="C286" s="74" t="s">
        <v>811</v>
      </c>
      <c r="D286" s="76">
        <v>3888805</v>
      </c>
      <c r="E286" s="76">
        <v>321504</v>
      </c>
      <c r="F286" s="76">
        <v>158820</v>
      </c>
      <c r="G286" s="76"/>
      <c r="H286" s="76">
        <v>45541</v>
      </c>
      <c r="I286" s="76">
        <v>312895</v>
      </c>
      <c r="J286" s="76">
        <v>315682</v>
      </c>
      <c r="K286" s="76">
        <v>284466</v>
      </c>
      <c r="L286" s="76"/>
      <c r="M286" s="76">
        <v>43952</v>
      </c>
      <c r="N286" s="76">
        <v>118100</v>
      </c>
      <c r="O286" s="76">
        <v>1061</v>
      </c>
      <c r="P286" s="76">
        <v>53283</v>
      </c>
      <c r="Q286" s="76">
        <v>85852</v>
      </c>
      <c r="R286" s="76">
        <v>3896</v>
      </c>
      <c r="S286" s="76"/>
      <c r="T286" s="76">
        <v>27189</v>
      </c>
      <c r="U286" s="76">
        <v>6595</v>
      </c>
      <c r="V286" s="76"/>
      <c r="W286" s="76">
        <v>3840</v>
      </c>
      <c r="X286" s="76">
        <v>10396</v>
      </c>
      <c r="Y286" s="76">
        <v>25795</v>
      </c>
      <c r="Z286" s="76">
        <v>3626</v>
      </c>
      <c r="AA286" s="76">
        <v>15945</v>
      </c>
      <c r="AB286" s="76">
        <v>7716</v>
      </c>
      <c r="AC286" s="76">
        <v>2350</v>
      </c>
      <c r="AD286" s="76">
        <v>2262</v>
      </c>
      <c r="AE286" s="76"/>
      <c r="AF286" s="76">
        <v>3618</v>
      </c>
      <c r="AG286" s="76">
        <v>5019</v>
      </c>
      <c r="AH286" s="76">
        <v>4047</v>
      </c>
      <c r="AI286" s="76"/>
      <c r="AJ286" s="76">
        <v>447143</v>
      </c>
      <c r="AK286" s="76">
        <v>28845</v>
      </c>
      <c r="AL286" s="76">
        <v>37909</v>
      </c>
      <c r="AM286" s="76">
        <v>36978</v>
      </c>
      <c r="AN286" s="76">
        <v>4501</v>
      </c>
      <c r="AO286" s="76">
        <v>269320</v>
      </c>
      <c r="AP286" s="76">
        <v>1097281</v>
      </c>
      <c r="AQ286" s="76">
        <v>54687</v>
      </c>
      <c r="AR286" s="76">
        <v>470390</v>
      </c>
      <c r="AS286" s="76">
        <v>2340591</v>
      </c>
      <c r="AT286" s="76">
        <v>264583</v>
      </c>
      <c r="AU286" s="76">
        <v>78632</v>
      </c>
      <c r="AV286" s="76">
        <v>353762</v>
      </c>
      <c r="AW286" s="76"/>
      <c r="AX286" s="76">
        <f t="shared" si="4"/>
        <v>11236877</v>
      </c>
    </row>
    <row r="287" spans="1:50" x14ac:dyDescent="0.4">
      <c r="A287" s="20" t="s">
        <v>812</v>
      </c>
      <c r="B287" s="20">
        <v>2</v>
      </c>
      <c r="C287" s="77" t="s">
        <v>813</v>
      </c>
      <c r="D287" s="21">
        <v>3888805</v>
      </c>
      <c r="E287" s="21">
        <v>321504</v>
      </c>
      <c r="F287" s="21">
        <v>158820</v>
      </c>
      <c r="G287" s="21"/>
      <c r="H287" s="21">
        <v>45541</v>
      </c>
      <c r="I287" s="21">
        <v>312895</v>
      </c>
      <c r="J287" s="21">
        <v>315682</v>
      </c>
      <c r="K287" s="21">
        <v>284466</v>
      </c>
      <c r="L287" s="21"/>
      <c r="M287" s="21">
        <v>43952</v>
      </c>
      <c r="N287" s="21">
        <v>118100</v>
      </c>
      <c r="O287" s="21">
        <v>1061</v>
      </c>
      <c r="P287" s="21">
        <v>53283</v>
      </c>
      <c r="Q287" s="21">
        <v>85852</v>
      </c>
      <c r="R287" s="21">
        <v>3896</v>
      </c>
      <c r="S287" s="21"/>
      <c r="T287" s="21">
        <v>27189</v>
      </c>
      <c r="U287" s="21">
        <v>6595</v>
      </c>
      <c r="V287" s="21"/>
      <c r="W287" s="21">
        <v>3840</v>
      </c>
      <c r="X287" s="21">
        <v>10396</v>
      </c>
      <c r="Y287" s="21">
        <v>25795</v>
      </c>
      <c r="Z287" s="21">
        <v>3626</v>
      </c>
      <c r="AA287" s="21">
        <v>15945</v>
      </c>
      <c r="AB287" s="21">
        <v>7716</v>
      </c>
      <c r="AC287" s="21">
        <v>2350</v>
      </c>
      <c r="AD287" s="21">
        <v>2262</v>
      </c>
      <c r="AE287" s="21"/>
      <c r="AF287" s="21">
        <v>3618</v>
      </c>
      <c r="AG287" s="21">
        <v>5019</v>
      </c>
      <c r="AH287" s="21">
        <v>4047</v>
      </c>
      <c r="AI287" s="21"/>
      <c r="AJ287" s="21">
        <v>447143</v>
      </c>
      <c r="AK287" s="21">
        <v>28845</v>
      </c>
      <c r="AL287" s="21">
        <v>37909</v>
      </c>
      <c r="AM287" s="21">
        <v>36978</v>
      </c>
      <c r="AN287" s="21">
        <v>4501</v>
      </c>
      <c r="AO287" s="21">
        <v>269320</v>
      </c>
      <c r="AP287" s="21">
        <v>1097281</v>
      </c>
      <c r="AQ287" s="21">
        <v>54687</v>
      </c>
      <c r="AR287" s="21">
        <v>470390</v>
      </c>
      <c r="AS287" s="21">
        <v>2340591</v>
      </c>
      <c r="AT287" s="21">
        <v>264583</v>
      </c>
      <c r="AU287" s="21">
        <v>78632</v>
      </c>
      <c r="AV287" s="21">
        <v>353762</v>
      </c>
      <c r="AW287" s="21"/>
      <c r="AX287" s="99">
        <f t="shared" si="4"/>
        <v>11236877</v>
      </c>
    </row>
    <row r="288" spans="1:50" x14ac:dyDescent="0.4">
      <c r="A288" s="78" t="s">
        <v>816</v>
      </c>
      <c r="B288" s="78"/>
      <c r="C288" s="79"/>
      <c r="D288" s="80">
        <f>D8+D20+D22+D32+D39+D41+D62+D147+D247+D286</f>
        <v>312397999</v>
      </c>
      <c r="E288" s="80">
        <f t="shared" ref="E288:AV288" si="5">E8+E20+E22+E32+E39+E41+E62+E147+E247+E286</f>
        <v>10457793</v>
      </c>
      <c r="F288" s="80">
        <f t="shared" si="5"/>
        <v>4292123</v>
      </c>
      <c r="G288" s="80">
        <f t="shared" si="5"/>
        <v>87953</v>
      </c>
      <c r="H288" s="80">
        <f t="shared" si="5"/>
        <v>4026480</v>
      </c>
      <c r="I288" s="80">
        <f t="shared" si="5"/>
        <v>1562516</v>
      </c>
      <c r="J288" s="80">
        <f t="shared" si="5"/>
        <v>12543146</v>
      </c>
      <c r="K288" s="80">
        <f t="shared" si="5"/>
        <v>36026948</v>
      </c>
      <c r="L288" s="80">
        <f t="shared" si="5"/>
        <v>150233</v>
      </c>
      <c r="M288" s="80">
        <f t="shared" si="5"/>
        <v>770446</v>
      </c>
      <c r="N288" s="80">
        <f t="shared" si="5"/>
        <v>9726061</v>
      </c>
      <c r="O288" s="80">
        <f t="shared" si="5"/>
        <v>75719</v>
      </c>
      <c r="P288" s="80">
        <f t="shared" si="5"/>
        <v>1462107</v>
      </c>
      <c r="Q288" s="80">
        <f t="shared" si="5"/>
        <v>4416342</v>
      </c>
      <c r="R288" s="80">
        <f t="shared" si="5"/>
        <v>456297</v>
      </c>
      <c r="S288" s="80">
        <f t="shared" si="5"/>
        <v>871389</v>
      </c>
      <c r="T288" s="80">
        <f t="shared" si="5"/>
        <v>12690872</v>
      </c>
      <c r="U288" s="80">
        <f t="shared" si="5"/>
        <v>41042415</v>
      </c>
      <c r="V288" s="80"/>
      <c r="W288" s="80">
        <f t="shared" si="5"/>
        <v>1431642</v>
      </c>
      <c r="X288" s="80">
        <f t="shared" si="5"/>
        <v>1397347</v>
      </c>
      <c r="Y288" s="80">
        <f t="shared" si="5"/>
        <v>583006</v>
      </c>
      <c r="Z288" s="80">
        <f t="shared" si="5"/>
        <v>299067</v>
      </c>
      <c r="AA288" s="80">
        <f t="shared" si="5"/>
        <v>397689</v>
      </c>
      <c r="AB288" s="80">
        <f t="shared" si="5"/>
        <v>782445</v>
      </c>
      <c r="AC288" s="80">
        <f t="shared" si="5"/>
        <v>18728</v>
      </c>
      <c r="AD288" s="80">
        <f t="shared" si="5"/>
        <v>139552</v>
      </c>
      <c r="AE288" s="80">
        <f t="shared" si="5"/>
        <v>12450</v>
      </c>
      <c r="AF288" s="80">
        <f t="shared" si="5"/>
        <v>389001</v>
      </c>
      <c r="AG288" s="80">
        <f t="shared" si="5"/>
        <v>149061</v>
      </c>
      <c r="AH288" s="80">
        <f t="shared" si="5"/>
        <v>32151</v>
      </c>
      <c r="AI288" s="80"/>
      <c r="AJ288" s="80">
        <f t="shared" si="5"/>
        <v>24289419</v>
      </c>
      <c r="AK288" s="80">
        <f t="shared" si="5"/>
        <v>2126850</v>
      </c>
      <c r="AL288" s="80">
        <f t="shared" si="5"/>
        <v>1053405</v>
      </c>
      <c r="AM288" s="80">
        <f t="shared" si="5"/>
        <v>1410672</v>
      </c>
      <c r="AN288" s="80">
        <f t="shared" si="5"/>
        <v>248607</v>
      </c>
      <c r="AO288" s="80">
        <f t="shared" si="5"/>
        <v>12824391</v>
      </c>
      <c r="AP288" s="80">
        <f t="shared" si="5"/>
        <v>23431439</v>
      </c>
      <c r="AQ288" s="80">
        <f t="shared" si="5"/>
        <v>7335837</v>
      </c>
      <c r="AR288" s="80">
        <f t="shared" si="5"/>
        <v>32618866</v>
      </c>
      <c r="AS288" s="80">
        <f t="shared" si="5"/>
        <v>178413778</v>
      </c>
      <c r="AT288" s="80">
        <f t="shared" si="5"/>
        <v>2517700</v>
      </c>
      <c r="AU288" s="80">
        <f t="shared" si="5"/>
        <v>1694010</v>
      </c>
      <c r="AV288" s="80">
        <f t="shared" si="5"/>
        <v>42329795</v>
      </c>
      <c r="AW288" s="80"/>
      <c r="AX288" s="100">
        <f t="shared" si="4"/>
        <v>788983747</v>
      </c>
    </row>
  </sheetData>
  <mergeCells count="51">
    <mergeCell ref="A4:A7"/>
    <mergeCell ref="B4:B7"/>
    <mergeCell ref="C4:C7"/>
    <mergeCell ref="D4:AW4"/>
    <mergeCell ref="D6:D7"/>
    <mergeCell ref="E6:E7"/>
    <mergeCell ref="F6:F7"/>
    <mergeCell ref="G6:G7"/>
    <mergeCell ref="H6:H7"/>
    <mergeCell ref="I6:I7"/>
    <mergeCell ref="U6:U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AG6:AG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S6:AS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T6:AT7"/>
    <mergeCell ref="AU6:AU7"/>
    <mergeCell ref="AV6:AV7"/>
    <mergeCell ref="AW6:AW7"/>
    <mergeCell ref="AX6:AX7"/>
  </mergeCells>
  <phoneticPr fontId="5"/>
  <pageMargins left="0.23622047244094491" right="0.23622047244094491" top="0.74803149606299213" bottom="0.74803149606299213" header="0.31496062992125984" footer="0.31496062992125984"/>
  <pageSetup paperSize="8" scale="2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G338"/>
  <sheetViews>
    <sheetView workbookViewId="0">
      <pane xSplit="3" ySplit="6" topLeftCell="V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8.75" x14ac:dyDescent="0.4"/>
  <cols>
    <col min="1" max="1" width="12" style="27" customWidth="1"/>
    <col min="2" max="2" width="5.25" style="27" customWidth="1"/>
    <col min="3" max="3" width="40.125" bestFit="1" customWidth="1"/>
    <col min="4" max="4" width="17.25" bestFit="1" customWidth="1"/>
    <col min="5" max="5" width="15.25" bestFit="1" customWidth="1"/>
    <col min="6" max="6" width="13.25" bestFit="1" customWidth="1"/>
    <col min="7" max="7" width="17.25" bestFit="1" customWidth="1"/>
    <col min="8" max="9" width="13.25" bestFit="1" customWidth="1"/>
    <col min="10" max="10" width="19.375" bestFit="1" customWidth="1"/>
    <col min="11" max="12" width="13.25" bestFit="1" customWidth="1"/>
    <col min="13" max="13" width="15.25" bestFit="1" customWidth="1"/>
    <col min="14" max="15" width="13.25" bestFit="1" customWidth="1"/>
    <col min="16" max="16" width="11.375" bestFit="1" customWidth="1"/>
    <col min="17" max="18" width="17.25" bestFit="1" customWidth="1"/>
    <col min="19" max="20" width="13.25" bestFit="1" customWidth="1"/>
    <col min="21" max="22" width="15.25" bestFit="1" customWidth="1"/>
    <col min="23" max="23" width="15.25" customWidth="1"/>
    <col min="24" max="24" width="17.25" bestFit="1" customWidth="1"/>
    <col min="25" max="25" width="15.25" bestFit="1" customWidth="1"/>
    <col min="26" max="26" width="12" bestFit="1" customWidth="1"/>
    <col min="27" max="27" width="12" customWidth="1"/>
    <col min="28" max="28" width="11.375" bestFit="1" customWidth="1"/>
    <col min="29" max="29" width="13.25" bestFit="1" customWidth="1"/>
    <col min="30" max="30" width="21" bestFit="1" customWidth="1"/>
    <col min="31" max="31" width="13.25" bestFit="1" customWidth="1"/>
    <col min="32" max="32" width="12.25" bestFit="1" customWidth="1"/>
    <col min="33" max="33" width="21" customWidth="1"/>
    <col min="34" max="35" width="17.25" bestFit="1" customWidth="1"/>
    <col min="36" max="39" width="17.25" customWidth="1"/>
    <col min="40" max="44" width="15.25" bestFit="1" customWidth="1"/>
    <col min="45" max="45" width="13.25" bestFit="1" customWidth="1"/>
    <col min="46" max="46" width="15.25" bestFit="1" customWidth="1"/>
    <col min="47" max="47" width="12" bestFit="1" customWidth="1"/>
    <col min="48" max="48" width="15.25" bestFit="1" customWidth="1"/>
    <col min="49" max="49" width="15.25" customWidth="1"/>
    <col min="50" max="50" width="21.5" bestFit="1" customWidth="1"/>
    <col min="51" max="51" width="15.25" bestFit="1" customWidth="1"/>
    <col min="52" max="52" width="19.375" bestFit="1" customWidth="1"/>
    <col min="53" max="53" width="17.25" bestFit="1" customWidth="1"/>
    <col min="54" max="54" width="13.25" bestFit="1" customWidth="1"/>
    <col min="55" max="55" width="17.25" bestFit="1" customWidth="1"/>
    <col min="56" max="56" width="21.5" bestFit="1" customWidth="1"/>
    <col min="57" max="57" width="15.25" bestFit="1" customWidth="1"/>
    <col min="58" max="58" width="13.25" bestFit="1" customWidth="1"/>
    <col min="59" max="61" width="15.25" bestFit="1" customWidth="1"/>
    <col min="62" max="62" width="13.25" bestFit="1" customWidth="1"/>
    <col min="63" max="63" width="13.25" customWidth="1"/>
    <col min="64" max="64" width="14.5" bestFit="1" customWidth="1"/>
  </cols>
  <sheetData>
    <row r="1" spans="1:64" x14ac:dyDescent="0.4">
      <c r="A1" s="51" t="s">
        <v>1046</v>
      </c>
      <c r="B1" s="52"/>
      <c r="C1" s="53"/>
      <c r="AN1" s="2"/>
    </row>
    <row r="2" spans="1:64" x14ac:dyDescent="0.4">
      <c r="A2" s="52" t="s">
        <v>0</v>
      </c>
      <c r="B2" s="52"/>
      <c r="C2" s="53"/>
    </row>
    <row r="3" spans="1:64" x14ac:dyDescent="0.4">
      <c r="A3" s="52" t="s">
        <v>874</v>
      </c>
      <c r="B3" s="52"/>
      <c r="C3" s="54" t="s">
        <v>2</v>
      </c>
    </row>
    <row r="4" spans="1:64" s="55" customFormat="1" x14ac:dyDescent="0.4">
      <c r="A4" s="119" t="s">
        <v>875</v>
      </c>
      <c r="B4" s="119" t="s">
        <v>4</v>
      </c>
      <c r="C4" s="119" t="s">
        <v>876</v>
      </c>
      <c r="D4" s="105" t="s">
        <v>877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9"/>
      <c r="X4" s="105" t="s">
        <v>878</v>
      </c>
      <c r="Y4" s="107"/>
      <c r="Z4" s="107"/>
      <c r="AA4" s="109"/>
      <c r="AB4" s="105" t="s">
        <v>879</v>
      </c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9"/>
      <c r="AN4" s="105" t="s">
        <v>880</v>
      </c>
      <c r="AO4" s="107"/>
      <c r="AP4" s="107"/>
      <c r="AQ4" s="107"/>
      <c r="AR4" s="107"/>
      <c r="AS4" s="107"/>
      <c r="AT4" s="107"/>
      <c r="AU4" s="107"/>
      <c r="AV4" s="107"/>
      <c r="AW4" s="109"/>
      <c r="AX4" s="112" t="s">
        <v>881</v>
      </c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5"/>
      <c r="BL4" s="10"/>
    </row>
    <row r="5" spans="1:64" s="55" customFormat="1" x14ac:dyDescent="0.4">
      <c r="A5" s="119"/>
      <c r="B5" s="119"/>
      <c r="C5" s="119"/>
      <c r="D5" s="9">
        <v>203</v>
      </c>
      <c r="E5" s="9">
        <v>204</v>
      </c>
      <c r="F5" s="9">
        <v>205</v>
      </c>
      <c r="G5" s="9">
        <v>206</v>
      </c>
      <c r="H5" s="9">
        <v>207</v>
      </c>
      <c r="I5" s="9">
        <v>208</v>
      </c>
      <c r="J5" s="9">
        <v>209</v>
      </c>
      <c r="K5" s="9">
        <v>210</v>
      </c>
      <c r="L5" s="9">
        <v>213</v>
      </c>
      <c r="M5" s="9">
        <v>217</v>
      </c>
      <c r="N5" s="9">
        <v>218</v>
      </c>
      <c r="O5" s="9">
        <v>220</v>
      </c>
      <c r="P5" s="9">
        <v>221</v>
      </c>
      <c r="Q5" s="9">
        <v>222</v>
      </c>
      <c r="R5" s="9">
        <v>225</v>
      </c>
      <c r="S5" s="9">
        <v>230</v>
      </c>
      <c r="T5" s="9">
        <v>233</v>
      </c>
      <c r="U5" s="9">
        <v>241</v>
      </c>
      <c r="V5" s="9">
        <v>242</v>
      </c>
      <c r="W5" s="15" t="s">
        <v>8</v>
      </c>
      <c r="X5" s="9">
        <v>201</v>
      </c>
      <c r="Y5" s="9">
        <v>202</v>
      </c>
      <c r="Z5" s="9">
        <v>215</v>
      </c>
      <c r="AA5" s="15" t="s">
        <v>8</v>
      </c>
      <c r="AB5" s="9">
        <v>211</v>
      </c>
      <c r="AC5" s="9">
        <v>212</v>
      </c>
      <c r="AD5" s="9">
        <v>219</v>
      </c>
      <c r="AE5" s="9">
        <v>228</v>
      </c>
      <c r="AF5" s="9">
        <v>234</v>
      </c>
      <c r="AG5" s="9">
        <v>243</v>
      </c>
      <c r="AH5" s="9">
        <v>244</v>
      </c>
      <c r="AI5" s="9">
        <v>247</v>
      </c>
      <c r="AJ5" s="9">
        <v>248</v>
      </c>
      <c r="AK5" s="9">
        <v>249</v>
      </c>
      <c r="AL5" s="9">
        <v>250</v>
      </c>
      <c r="AM5" s="15" t="s">
        <v>8</v>
      </c>
      <c r="AN5" s="9">
        <v>223</v>
      </c>
      <c r="AO5" s="9">
        <v>227</v>
      </c>
      <c r="AP5" s="9">
        <v>231</v>
      </c>
      <c r="AQ5" s="9">
        <v>232</v>
      </c>
      <c r="AR5" s="9">
        <v>235</v>
      </c>
      <c r="AS5" s="9">
        <v>236</v>
      </c>
      <c r="AT5" s="9">
        <v>237</v>
      </c>
      <c r="AU5" s="9">
        <v>245</v>
      </c>
      <c r="AV5" s="9">
        <v>246</v>
      </c>
      <c r="AW5" s="15" t="s">
        <v>8</v>
      </c>
      <c r="AX5" s="9">
        <v>150</v>
      </c>
      <c r="AY5" s="9">
        <v>151</v>
      </c>
      <c r="AZ5" s="9">
        <v>152</v>
      </c>
      <c r="BA5" s="9">
        <v>153</v>
      </c>
      <c r="BB5" s="9">
        <v>154</v>
      </c>
      <c r="BC5" s="9">
        <v>155</v>
      </c>
      <c r="BD5" s="9">
        <v>156</v>
      </c>
      <c r="BE5" s="9">
        <v>157</v>
      </c>
      <c r="BF5" s="9">
        <v>224</v>
      </c>
      <c r="BG5" s="9">
        <v>229</v>
      </c>
      <c r="BH5" s="9">
        <v>238</v>
      </c>
      <c r="BI5" s="9">
        <v>239</v>
      </c>
      <c r="BJ5" s="9">
        <v>240</v>
      </c>
      <c r="BK5" s="15" t="s">
        <v>8</v>
      </c>
      <c r="BL5" s="15" t="s">
        <v>818</v>
      </c>
    </row>
    <row r="6" spans="1:64" s="55" customFormat="1" ht="37.5" customHeight="1" x14ac:dyDescent="0.4">
      <c r="A6" s="119"/>
      <c r="B6" s="119"/>
      <c r="C6" s="119"/>
      <c r="D6" s="9" t="s">
        <v>882</v>
      </c>
      <c r="E6" s="9" t="s">
        <v>883</v>
      </c>
      <c r="F6" s="9" t="s">
        <v>884</v>
      </c>
      <c r="G6" s="9" t="s">
        <v>885</v>
      </c>
      <c r="H6" s="9" t="s">
        <v>886</v>
      </c>
      <c r="I6" s="9" t="s">
        <v>887</v>
      </c>
      <c r="J6" s="9" t="s">
        <v>888</v>
      </c>
      <c r="K6" s="9" t="s">
        <v>889</v>
      </c>
      <c r="L6" s="9" t="s">
        <v>890</v>
      </c>
      <c r="M6" s="9" t="s">
        <v>891</v>
      </c>
      <c r="N6" s="9" t="s">
        <v>892</v>
      </c>
      <c r="O6" s="9" t="s">
        <v>893</v>
      </c>
      <c r="P6" s="9" t="s">
        <v>894</v>
      </c>
      <c r="Q6" s="9" t="s">
        <v>895</v>
      </c>
      <c r="R6" s="9" t="s">
        <v>896</v>
      </c>
      <c r="S6" s="9" t="s">
        <v>897</v>
      </c>
      <c r="T6" s="9" t="s">
        <v>898</v>
      </c>
      <c r="U6" s="9" t="s">
        <v>899</v>
      </c>
      <c r="V6" s="9" t="s">
        <v>900</v>
      </c>
      <c r="W6" s="15"/>
      <c r="X6" s="12" t="s">
        <v>901</v>
      </c>
      <c r="Y6" s="9" t="s">
        <v>902</v>
      </c>
      <c r="Z6" s="9" t="s">
        <v>903</v>
      </c>
      <c r="AA6" s="14"/>
      <c r="AB6" s="9" t="s">
        <v>904</v>
      </c>
      <c r="AC6" s="9" t="s">
        <v>905</v>
      </c>
      <c r="AD6" s="9" t="s">
        <v>906</v>
      </c>
      <c r="AE6" s="9" t="s">
        <v>907</v>
      </c>
      <c r="AF6" s="9" t="s">
        <v>908</v>
      </c>
      <c r="AG6" s="56" t="s">
        <v>909</v>
      </c>
      <c r="AH6" s="9" t="s">
        <v>910</v>
      </c>
      <c r="AI6" s="9" t="s">
        <v>911</v>
      </c>
      <c r="AJ6" s="9" t="s">
        <v>912</v>
      </c>
      <c r="AK6" s="9" t="s">
        <v>913</v>
      </c>
      <c r="AL6" s="9" t="s">
        <v>914</v>
      </c>
      <c r="AM6" s="14"/>
      <c r="AN6" s="9" t="s">
        <v>915</v>
      </c>
      <c r="AO6" s="9" t="s">
        <v>916</v>
      </c>
      <c r="AP6" s="9" t="s">
        <v>917</v>
      </c>
      <c r="AQ6" s="9" t="s">
        <v>918</v>
      </c>
      <c r="AR6" s="9" t="s">
        <v>919</v>
      </c>
      <c r="AS6" s="9" t="s">
        <v>920</v>
      </c>
      <c r="AT6" s="9" t="s">
        <v>921</v>
      </c>
      <c r="AU6" s="9" t="s">
        <v>922</v>
      </c>
      <c r="AV6" s="9" t="s">
        <v>923</v>
      </c>
      <c r="AW6" s="14"/>
      <c r="AX6" s="9" t="s">
        <v>924</v>
      </c>
      <c r="AY6" s="9" t="s">
        <v>925</v>
      </c>
      <c r="AZ6" s="9" t="s">
        <v>926</v>
      </c>
      <c r="BA6" s="9" t="s">
        <v>927</v>
      </c>
      <c r="BB6" s="9" t="s">
        <v>928</v>
      </c>
      <c r="BC6" s="9" t="s">
        <v>929</v>
      </c>
      <c r="BD6" s="9" t="s">
        <v>930</v>
      </c>
      <c r="BE6" s="9" t="s">
        <v>931</v>
      </c>
      <c r="BF6" s="9" t="s">
        <v>932</v>
      </c>
      <c r="BG6" s="9" t="s">
        <v>933</v>
      </c>
      <c r="BH6" s="9" t="s">
        <v>934</v>
      </c>
      <c r="BI6" s="9" t="s">
        <v>935</v>
      </c>
      <c r="BJ6" s="9" t="s">
        <v>936</v>
      </c>
      <c r="BK6" s="14"/>
      <c r="BL6" s="14"/>
    </row>
    <row r="7" spans="1:64" x14ac:dyDescent="0.4">
      <c r="A7" s="57" t="s">
        <v>35</v>
      </c>
      <c r="B7" s="57">
        <v>1</v>
      </c>
      <c r="C7" s="58" t="s">
        <v>36</v>
      </c>
      <c r="D7" s="43">
        <v>17924</v>
      </c>
      <c r="E7" s="43">
        <v>37157</v>
      </c>
      <c r="F7" s="43">
        <v>201461</v>
      </c>
      <c r="G7" s="43"/>
      <c r="H7" s="43">
        <v>466350</v>
      </c>
      <c r="I7" s="43">
        <v>34137</v>
      </c>
      <c r="J7" s="43"/>
      <c r="K7" s="43">
        <v>377029</v>
      </c>
      <c r="L7" s="43">
        <v>739528</v>
      </c>
      <c r="M7" s="43">
        <v>70519</v>
      </c>
      <c r="N7" s="43">
        <v>61448</v>
      </c>
      <c r="O7" s="43">
        <v>755147</v>
      </c>
      <c r="P7" s="43"/>
      <c r="Q7" s="43"/>
      <c r="R7" s="43">
        <v>41655</v>
      </c>
      <c r="S7" s="43">
        <v>4034</v>
      </c>
      <c r="T7" s="43"/>
      <c r="U7" s="43"/>
      <c r="V7" s="43"/>
      <c r="W7" s="59">
        <f>SUM(D7:V7)</f>
        <v>2806389</v>
      </c>
      <c r="X7" s="43"/>
      <c r="Y7" s="43">
        <v>3458</v>
      </c>
      <c r="Z7" s="43">
        <v>28170</v>
      </c>
      <c r="AA7" s="43">
        <f>SUM(X7:Z7)</f>
        <v>31628</v>
      </c>
      <c r="AB7" s="43"/>
      <c r="AC7" s="43"/>
      <c r="AD7" s="43"/>
      <c r="AE7" s="43"/>
      <c r="AF7" s="43">
        <v>272</v>
      </c>
      <c r="AG7" s="43"/>
      <c r="AH7" s="43"/>
      <c r="AI7" s="43"/>
      <c r="AJ7" s="43"/>
      <c r="AK7" s="43"/>
      <c r="AL7" s="43"/>
      <c r="AM7" s="43">
        <f>SUM(AB7:AI7)</f>
        <v>272</v>
      </c>
      <c r="AN7" s="43">
        <v>10562</v>
      </c>
      <c r="AO7" s="43"/>
      <c r="AP7" s="43"/>
      <c r="AQ7" s="43"/>
      <c r="AR7" s="43"/>
      <c r="AS7" s="43"/>
      <c r="AT7" s="43">
        <v>4351</v>
      </c>
      <c r="AU7" s="43">
        <v>41454</v>
      </c>
      <c r="AV7" s="43"/>
      <c r="AW7" s="43">
        <f>SUM(AN7:AV7)</f>
        <v>56367</v>
      </c>
      <c r="AX7" s="43"/>
      <c r="AY7" s="43"/>
      <c r="AZ7" s="43"/>
      <c r="BA7" s="43">
        <v>508568</v>
      </c>
      <c r="BB7" s="43"/>
      <c r="BC7" s="43"/>
      <c r="BD7" s="43"/>
      <c r="BE7" s="43"/>
      <c r="BF7" s="43">
        <v>130445</v>
      </c>
      <c r="BG7" s="43"/>
      <c r="BH7" s="43">
        <v>6153</v>
      </c>
      <c r="BI7" s="43"/>
      <c r="BJ7" s="43">
        <v>1643</v>
      </c>
      <c r="BK7" s="43">
        <f>SUM(AX7:BJ7)</f>
        <v>646809</v>
      </c>
      <c r="BL7" s="43">
        <f>W7+AA7+AM7+AW7+BK7</f>
        <v>3541465</v>
      </c>
    </row>
    <row r="8" spans="1:64" x14ac:dyDescent="0.4">
      <c r="A8" s="20" t="s">
        <v>39</v>
      </c>
      <c r="B8" s="20">
        <v>2</v>
      </c>
      <c r="C8" s="60" t="s">
        <v>40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>
        <v>3372</v>
      </c>
      <c r="T8" s="46"/>
      <c r="U8" s="46"/>
      <c r="V8" s="46"/>
      <c r="W8" s="61">
        <f t="shared" ref="W8:W71" si="0">SUM(D8:V8)</f>
        <v>3372</v>
      </c>
      <c r="X8" s="46"/>
      <c r="Y8" s="46"/>
      <c r="Z8" s="46"/>
      <c r="AA8" s="61">
        <f>SUM(X8:Z8)</f>
        <v>0</v>
      </c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61">
        <f t="shared" ref="AM8:AM70" si="1">SUM(AB8:AI8)</f>
        <v>0</v>
      </c>
      <c r="AN8" s="46"/>
      <c r="AO8" s="46"/>
      <c r="AP8" s="46"/>
      <c r="AQ8" s="46"/>
      <c r="AR8" s="46"/>
      <c r="AS8" s="46"/>
      <c r="AT8" s="46"/>
      <c r="AU8" s="46"/>
      <c r="AV8" s="46"/>
      <c r="AW8" s="61">
        <f t="shared" ref="AW8:AW71" si="2">SUM(AN8:AV8)</f>
        <v>0</v>
      </c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61">
        <f t="shared" ref="BK8:BK71" si="3">SUM(AX8:BJ8)</f>
        <v>0</v>
      </c>
      <c r="BL8" s="61">
        <f t="shared" ref="BL8:BL71" si="4">W8+AA8+AM8+AW8+BK8</f>
        <v>3372</v>
      </c>
    </row>
    <row r="9" spans="1:64" x14ac:dyDescent="0.4">
      <c r="A9" s="20" t="s">
        <v>45</v>
      </c>
      <c r="B9" s="20">
        <v>2</v>
      </c>
      <c r="C9" s="60" t="s">
        <v>46</v>
      </c>
      <c r="D9" s="46"/>
      <c r="E9" s="46"/>
      <c r="F9" s="46"/>
      <c r="G9" s="46"/>
      <c r="H9" s="46">
        <v>16769</v>
      </c>
      <c r="I9" s="46"/>
      <c r="J9" s="46"/>
      <c r="K9" s="46"/>
      <c r="L9" s="46">
        <v>28660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61">
        <f t="shared" si="0"/>
        <v>45429</v>
      </c>
      <c r="X9" s="46"/>
      <c r="Y9" s="46"/>
      <c r="Z9" s="46"/>
      <c r="AA9" s="61">
        <f>SUM(X9:Z9)</f>
        <v>0</v>
      </c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61">
        <f t="shared" si="1"/>
        <v>0</v>
      </c>
      <c r="AN9" s="46"/>
      <c r="AO9" s="46"/>
      <c r="AP9" s="46"/>
      <c r="AQ9" s="46"/>
      <c r="AR9" s="46"/>
      <c r="AS9" s="46"/>
      <c r="AT9" s="46"/>
      <c r="AU9" s="46"/>
      <c r="AV9" s="46"/>
      <c r="AW9" s="61">
        <f t="shared" si="2"/>
        <v>0</v>
      </c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61">
        <f t="shared" si="3"/>
        <v>0</v>
      </c>
      <c r="BL9" s="61">
        <f t="shared" si="4"/>
        <v>45429</v>
      </c>
    </row>
    <row r="10" spans="1:64" x14ac:dyDescent="0.4">
      <c r="A10" s="20" t="s">
        <v>47</v>
      </c>
      <c r="B10" s="20">
        <v>3</v>
      </c>
      <c r="C10" s="60" t="s">
        <v>48</v>
      </c>
      <c r="D10" s="46"/>
      <c r="E10" s="46"/>
      <c r="F10" s="46"/>
      <c r="G10" s="46"/>
      <c r="H10" s="46">
        <v>16769</v>
      </c>
      <c r="I10" s="46"/>
      <c r="J10" s="46"/>
      <c r="K10" s="46"/>
      <c r="L10" s="46">
        <v>28660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61">
        <f t="shared" si="0"/>
        <v>45429</v>
      </c>
      <c r="X10" s="46"/>
      <c r="Y10" s="46"/>
      <c r="Z10" s="46"/>
      <c r="AA10" s="61">
        <f t="shared" ref="AA10:AA73" si="5">SUM(X10:Z10)</f>
        <v>0</v>
      </c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61">
        <f t="shared" si="1"/>
        <v>0</v>
      </c>
      <c r="AN10" s="46"/>
      <c r="AO10" s="46"/>
      <c r="AP10" s="46"/>
      <c r="AQ10" s="46"/>
      <c r="AR10" s="46"/>
      <c r="AS10" s="46"/>
      <c r="AT10" s="46"/>
      <c r="AU10" s="46"/>
      <c r="AV10" s="46"/>
      <c r="AW10" s="61">
        <f t="shared" si="2"/>
        <v>0</v>
      </c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61">
        <f t="shared" si="3"/>
        <v>0</v>
      </c>
      <c r="BL10" s="61">
        <f t="shared" si="4"/>
        <v>45429</v>
      </c>
    </row>
    <row r="11" spans="1:64" x14ac:dyDescent="0.4">
      <c r="A11" s="20" t="s">
        <v>49</v>
      </c>
      <c r="B11" s="20">
        <v>4</v>
      </c>
      <c r="C11" s="60" t="s">
        <v>50</v>
      </c>
      <c r="D11" s="46"/>
      <c r="E11" s="46"/>
      <c r="F11" s="46"/>
      <c r="G11" s="46"/>
      <c r="H11" s="46">
        <v>16769</v>
      </c>
      <c r="I11" s="46"/>
      <c r="J11" s="46"/>
      <c r="K11" s="46"/>
      <c r="L11" s="46">
        <v>28660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61">
        <f t="shared" si="0"/>
        <v>45429</v>
      </c>
      <c r="X11" s="46"/>
      <c r="Y11" s="46"/>
      <c r="Z11" s="46"/>
      <c r="AA11" s="61">
        <f t="shared" si="5"/>
        <v>0</v>
      </c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61">
        <f t="shared" si="1"/>
        <v>0</v>
      </c>
      <c r="AN11" s="46"/>
      <c r="AO11" s="46"/>
      <c r="AP11" s="46"/>
      <c r="AQ11" s="46"/>
      <c r="AR11" s="46"/>
      <c r="AS11" s="46"/>
      <c r="AT11" s="46"/>
      <c r="AU11" s="46"/>
      <c r="AV11" s="46"/>
      <c r="AW11" s="61">
        <f t="shared" si="2"/>
        <v>0</v>
      </c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61">
        <f t="shared" si="3"/>
        <v>0</v>
      </c>
      <c r="BL11" s="61">
        <f t="shared" si="4"/>
        <v>45429</v>
      </c>
    </row>
    <row r="12" spans="1:64" x14ac:dyDescent="0.4">
      <c r="A12" s="20" t="s">
        <v>63</v>
      </c>
      <c r="B12" s="20">
        <v>2</v>
      </c>
      <c r="C12" s="60" t="s">
        <v>64</v>
      </c>
      <c r="D12" s="46">
        <v>1916</v>
      </c>
      <c r="E12" s="46">
        <v>2116</v>
      </c>
      <c r="F12" s="46"/>
      <c r="G12" s="46"/>
      <c r="H12" s="46">
        <v>96811</v>
      </c>
      <c r="I12" s="46">
        <v>292</v>
      </c>
      <c r="J12" s="46"/>
      <c r="K12" s="46">
        <v>3231</v>
      </c>
      <c r="L12" s="46">
        <v>2991</v>
      </c>
      <c r="M12" s="46">
        <v>30793</v>
      </c>
      <c r="N12" s="46">
        <v>21183</v>
      </c>
      <c r="O12" s="46">
        <v>141588</v>
      </c>
      <c r="P12" s="46"/>
      <c r="Q12" s="46"/>
      <c r="R12" s="46"/>
      <c r="S12" s="46"/>
      <c r="T12" s="46"/>
      <c r="U12" s="46"/>
      <c r="V12" s="46"/>
      <c r="W12" s="61">
        <f t="shared" si="0"/>
        <v>300921</v>
      </c>
      <c r="X12" s="46"/>
      <c r="Y12" s="46">
        <v>2361</v>
      </c>
      <c r="Z12" s="46"/>
      <c r="AA12" s="61">
        <f t="shared" si="5"/>
        <v>2361</v>
      </c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61">
        <f t="shared" si="1"/>
        <v>0</v>
      </c>
      <c r="AN12" s="46"/>
      <c r="AO12" s="46"/>
      <c r="AP12" s="46"/>
      <c r="AQ12" s="46"/>
      <c r="AR12" s="46"/>
      <c r="AS12" s="46"/>
      <c r="AT12" s="46">
        <v>3220</v>
      </c>
      <c r="AU12" s="46"/>
      <c r="AV12" s="46"/>
      <c r="AW12" s="61">
        <f t="shared" si="2"/>
        <v>3220</v>
      </c>
      <c r="AX12" s="46"/>
      <c r="AY12" s="46"/>
      <c r="AZ12" s="46"/>
      <c r="BA12" s="46"/>
      <c r="BB12" s="46"/>
      <c r="BC12" s="46"/>
      <c r="BD12" s="46"/>
      <c r="BE12" s="46"/>
      <c r="BF12" s="46">
        <v>3707</v>
      </c>
      <c r="BG12" s="46"/>
      <c r="BH12" s="46"/>
      <c r="BI12" s="46"/>
      <c r="BJ12" s="46"/>
      <c r="BK12" s="61">
        <f t="shared" si="3"/>
        <v>3707</v>
      </c>
      <c r="BL12" s="61">
        <f t="shared" si="4"/>
        <v>310209</v>
      </c>
    </row>
    <row r="13" spans="1:64" x14ac:dyDescent="0.4">
      <c r="A13" s="20" t="s">
        <v>65</v>
      </c>
      <c r="B13" s="20">
        <v>3</v>
      </c>
      <c r="C13" s="60" t="s">
        <v>66</v>
      </c>
      <c r="D13" s="46"/>
      <c r="E13" s="46"/>
      <c r="F13" s="46"/>
      <c r="G13" s="46"/>
      <c r="H13" s="46"/>
      <c r="I13" s="46"/>
      <c r="J13" s="46"/>
      <c r="K13" s="46"/>
      <c r="L13" s="46"/>
      <c r="M13" s="46">
        <v>15972</v>
      </c>
      <c r="N13" s="46">
        <v>19923</v>
      </c>
      <c r="O13" s="46">
        <v>132821</v>
      </c>
      <c r="P13" s="46"/>
      <c r="Q13" s="46"/>
      <c r="R13" s="46"/>
      <c r="S13" s="46"/>
      <c r="T13" s="46"/>
      <c r="U13" s="46"/>
      <c r="V13" s="46"/>
      <c r="W13" s="61">
        <f t="shared" si="0"/>
        <v>168716</v>
      </c>
      <c r="X13" s="46"/>
      <c r="Y13" s="46">
        <v>2361</v>
      </c>
      <c r="Z13" s="46"/>
      <c r="AA13" s="61">
        <f t="shared" si="5"/>
        <v>2361</v>
      </c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61">
        <f t="shared" si="1"/>
        <v>0</v>
      </c>
      <c r="AN13" s="46"/>
      <c r="AO13" s="61"/>
      <c r="AP13" s="46"/>
      <c r="AQ13" s="46"/>
      <c r="AR13" s="46"/>
      <c r="AS13" s="46"/>
      <c r="AT13" s="46"/>
      <c r="AU13" s="46"/>
      <c r="AV13" s="46"/>
      <c r="AW13" s="61">
        <f t="shared" si="2"/>
        <v>0</v>
      </c>
      <c r="AX13" s="46"/>
      <c r="AY13" s="46"/>
      <c r="AZ13" s="46"/>
      <c r="BA13" s="46"/>
      <c r="BB13" s="46"/>
      <c r="BC13" s="46"/>
      <c r="BD13" s="46"/>
      <c r="BE13" s="46"/>
      <c r="BF13" s="46">
        <v>3183</v>
      </c>
      <c r="BG13" s="46"/>
      <c r="BH13" s="46"/>
      <c r="BI13" s="46"/>
      <c r="BJ13" s="46"/>
      <c r="BK13" s="61">
        <f t="shared" si="3"/>
        <v>3183</v>
      </c>
      <c r="BL13" s="61">
        <f t="shared" si="4"/>
        <v>174260</v>
      </c>
    </row>
    <row r="14" spans="1:64" x14ac:dyDescent="0.4">
      <c r="A14" s="20" t="s">
        <v>67</v>
      </c>
      <c r="B14" s="20">
        <v>3</v>
      </c>
      <c r="C14" s="60" t="s">
        <v>68</v>
      </c>
      <c r="D14" s="46"/>
      <c r="E14" s="46"/>
      <c r="F14" s="46"/>
      <c r="G14" s="46"/>
      <c r="H14" s="46"/>
      <c r="I14" s="46"/>
      <c r="J14" s="46"/>
      <c r="K14" s="46"/>
      <c r="L14" s="46">
        <v>2154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61">
        <f t="shared" si="0"/>
        <v>2154</v>
      </c>
      <c r="X14" s="46"/>
      <c r="Y14" s="46"/>
      <c r="Z14" s="46"/>
      <c r="AA14" s="61">
        <f t="shared" si="5"/>
        <v>0</v>
      </c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61">
        <f t="shared" si="1"/>
        <v>0</v>
      </c>
      <c r="AN14" s="46"/>
      <c r="AO14" s="46"/>
      <c r="AP14" s="46"/>
      <c r="AQ14" s="46"/>
      <c r="AR14" s="46"/>
      <c r="AS14" s="46"/>
      <c r="AT14" s="46"/>
      <c r="AU14" s="46"/>
      <c r="AV14" s="46"/>
      <c r="AW14" s="61">
        <f t="shared" si="2"/>
        <v>0</v>
      </c>
      <c r="AX14" s="46"/>
      <c r="AY14" s="46"/>
      <c r="AZ14" s="46"/>
      <c r="BA14" s="46"/>
      <c r="BB14" s="46"/>
      <c r="BC14" s="46"/>
      <c r="BD14" s="46"/>
      <c r="BE14" s="46"/>
      <c r="BF14" s="46">
        <v>524</v>
      </c>
      <c r="BG14" s="46"/>
      <c r="BH14" s="46"/>
      <c r="BI14" s="46"/>
      <c r="BJ14" s="46"/>
      <c r="BK14" s="61">
        <f t="shared" si="3"/>
        <v>524</v>
      </c>
      <c r="BL14" s="61">
        <f t="shared" si="4"/>
        <v>2678</v>
      </c>
    </row>
    <row r="15" spans="1:64" x14ac:dyDescent="0.4">
      <c r="A15" s="20" t="s">
        <v>69</v>
      </c>
      <c r="B15" s="20">
        <v>2</v>
      </c>
      <c r="C15" s="60" t="s">
        <v>70</v>
      </c>
      <c r="D15" s="46"/>
      <c r="E15" s="46">
        <v>8540</v>
      </c>
      <c r="F15" s="46">
        <v>15152</v>
      </c>
      <c r="G15" s="46"/>
      <c r="H15" s="46">
        <v>34721</v>
      </c>
      <c r="I15" s="46"/>
      <c r="J15" s="46"/>
      <c r="K15" s="46"/>
      <c r="L15" s="46">
        <v>5611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61">
        <f t="shared" si="0"/>
        <v>64024</v>
      </c>
      <c r="X15" s="46"/>
      <c r="Y15" s="46"/>
      <c r="Z15" s="46"/>
      <c r="AA15" s="61">
        <f t="shared" si="5"/>
        <v>0</v>
      </c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61">
        <f t="shared" si="1"/>
        <v>0</v>
      </c>
      <c r="AN15" s="46">
        <v>2615</v>
      </c>
      <c r="AO15" s="46"/>
      <c r="AP15" s="46"/>
      <c r="AQ15" s="46"/>
      <c r="AR15" s="46"/>
      <c r="AS15" s="46"/>
      <c r="AT15" s="46"/>
      <c r="AU15" s="46"/>
      <c r="AV15" s="46"/>
      <c r="AW15" s="61">
        <f t="shared" si="2"/>
        <v>2615</v>
      </c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61">
        <f t="shared" si="3"/>
        <v>0</v>
      </c>
      <c r="BL15" s="61">
        <f t="shared" si="4"/>
        <v>66639</v>
      </c>
    </row>
    <row r="16" spans="1:64" x14ac:dyDescent="0.4">
      <c r="A16" s="20" t="s">
        <v>71</v>
      </c>
      <c r="B16" s="20">
        <v>3</v>
      </c>
      <c r="C16" s="60" t="s">
        <v>72</v>
      </c>
      <c r="D16" s="46"/>
      <c r="E16" s="46">
        <v>8540</v>
      </c>
      <c r="F16" s="46">
        <v>4841</v>
      </c>
      <c r="G16" s="46"/>
      <c r="H16" s="46">
        <v>34443</v>
      </c>
      <c r="I16" s="46"/>
      <c r="J16" s="46"/>
      <c r="K16" s="46"/>
      <c r="L16" s="46">
        <v>2247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61">
        <f t="shared" si="0"/>
        <v>50071</v>
      </c>
      <c r="X16" s="46"/>
      <c r="Y16" s="46"/>
      <c r="Z16" s="46"/>
      <c r="AA16" s="61">
        <f t="shared" si="5"/>
        <v>0</v>
      </c>
      <c r="AB16" s="46"/>
      <c r="AC16" s="46" t="s">
        <v>937</v>
      </c>
      <c r="AD16" s="46"/>
      <c r="AE16" s="46"/>
      <c r="AF16" s="46"/>
      <c r="AG16" s="46"/>
      <c r="AH16" s="46"/>
      <c r="AI16" s="46"/>
      <c r="AJ16" s="46"/>
      <c r="AK16" s="46"/>
      <c r="AL16" s="46"/>
      <c r="AM16" s="61">
        <f t="shared" si="1"/>
        <v>0</v>
      </c>
      <c r="AN16" s="46"/>
      <c r="AO16" s="46"/>
      <c r="AP16" s="46"/>
      <c r="AQ16" s="46"/>
      <c r="AR16" s="46"/>
      <c r="AS16" s="46"/>
      <c r="AT16" s="46"/>
      <c r="AU16" s="46"/>
      <c r="AV16" s="46"/>
      <c r="AW16" s="61">
        <f t="shared" si="2"/>
        <v>0</v>
      </c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61">
        <f t="shared" si="3"/>
        <v>0</v>
      </c>
      <c r="BL16" s="61">
        <f t="shared" si="4"/>
        <v>50071</v>
      </c>
    </row>
    <row r="17" spans="1:64" x14ac:dyDescent="0.4">
      <c r="A17" s="20" t="s">
        <v>75</v>
      </c>
      <c r="B17" s="20">
        <v>3</v>
      </c>
      <c r="C17" s="60" t="s">
        <v>76</v>
      </c>
      <c r="D17" s="46"/>
      <c r="E17" s="46"/>
      <c r="F17" s="46">
        <v>10311</v>
      </c>
      <c r="G17" s="46"/>
      <c r="H17" s="46">
        <v>278</v>
      </c>
      <c r="I17" s="46"/>
      <c r="J17" s="46"/>
      <c r="K17" s="46"/>
      <c r="L17" s="46">
        <v>3364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61">
        <f t="shared" si="0"/>
        <v>13953</v>
      </c>
      <c r="X17" s="46"/>
      <c r="Y17" s="46"/>
      <c r="Z17" s="46"/>
      <c r="AA17" s="61">
        <f t="shared" si="5"/>
        <v>0</v>
      </c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61">
        <f t="shared" si="1"/>
        <v>0</v>
      </c>
      <c r="AN17" s="46">
        <v>2615</v>
      </c>
      <c r="AO17" s="46"/>
      <c r="AP17" s="46"/>
      <c r="AQ17" s="46"/>
      <c r="AR17" s="46"/>
      <c r="AS17" s="46"/>
      <c r="AT17" s="46"/>
      <c r="AU17" s="46"/>
      <c r="AV17" s="46"/>
      <c r="AW17" s="61">
        <f t="shared" si="2"/>
        <v>2615</v>
      </c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61">
        <f t="shared" si="3"/>
        <v>0</v>
      </c>
      <c r="BL17" s="61">
        <f t="shared" si="4"/>
        <v>16568</v>
      </c>
    </row>
    <row r="18" spans="1:64" x14ac:dyDescent="0.4">
      <c r="A18" s="20" t="s">
        <v>79</v>
      </c>
      <c r="B18" s="20">
        <v>2</v>
      </c>
      <c r="C18" s="60" t="s">
        <v>80</v>
      </c>
      <c r="D18" s="46"/>
      <c r="E18" s="46"/>
      <c r="F18" s="46"/>
      <c r="G18" s="46"/>
      <c r="H18" s="46">
        <v>11978</v>
      </c>
      <c r="I18" s="46"/>
      <c r="J18" s="46"/>
      <c r="K18" s="46">
        <v>1316</v>
      </c>
      <c r="L18" s="46">
        <v>1979</v>
      </c>
      <c r="M18" s="46">
        <v>1369</v>
      </c>
      <c r="N18" s="46"/>
      <c r="O18" s="46"/>
      <c r="P18" s="46"/>
      <c r="Q18" s="46"/>
      <c r="R18" s="46"/>
      <c r="S18" s="46"/>
      <c r="T18" s="46"/>
      <c r="U18" s="46"/>
      <c r="V18" s="46"/>
      <c r="W18" s="61">
        <f t="shared" si="0"/>
        <v>16642</v>
      </c>
      <c r="X18" s="46"/>
      <c r="Y18" s="46"/>
      <c r="Z18" s="46"/>
      <c r="AA18" s="61">
        <f t="shared" si="5"/>
        <v>0</v>
      </c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61">
        <f t="shared" si="1"/>
        <v>0</v>
      </c>
      <c r="AN18" s="46"/>
      <c r="AO18" s="46"/>
      <c r="AP18" s="46"/>
      <c r="AQ18" s="46"/>
      <c r="AR18" s="46"/>
      <c r="AS18" s="46"/>
      <c r="AT18" s="46">
        <v>927</v>
      </c>
      <c r="AU18" s="46"/>
      <c r="AV18" s="46"/>
      <c r="AW18" s="61">
        <f t="shared" si="2"/>
        <v>927</v>
      </c>
      <c r="AX18" s="46"/>
      <c r="AY18" s="46"/>
      <c r="AZ18" s="46"/>
      <c r="BA18" s="46"/>
      <c r="BB18" s="46"/>
      <c r="BC18" s="46"/>
      <c r="BD18" s="46"/>
      <c r="BE18" s="46"/>
      <c r="BF18" s="46">
        <v>5910</v>
      </c>
      <c r="BG18" s="46"/>
      <c r="BH18" s="46"/>
      <c r="BI18" s="46"/>
      <c r="BJ18" s="46"/>
      <c r="BK18" s="61">
        <f t="shared" si="3"/>
        <v>5910</v>
      </c>
      <c r="BL18" s="61">
        <f t="shared" si="4"/>
        <v>23479</v>
      </c>
    </row>
    <row r="19" spans="1:64" x14ac:dyDescent="0.4">
      <c r="A19" s="20" t="s">
        <v>81</v>
      </c>
      <c r="B19" s="20">
        <v>2</v>
      </c>
      <c r="C19" s="60" t="s">
        <v>82</v>
      </c>
      <c r="D19" s="46">
        <v>243</v>
      </c>
      <c r="E19" s="46">
        <v>216</v>
      </c>
      <c r="F19" s="46">
        <v>6814</v>
      </c>
      <c r="G19" s="46"/>
      <c r="H19" s="46">
        <v>40208</v>
      </c>
      <c r="I19" s="46"/>
      <c r="J19" s="46"/>
      <c r="K19" s="46">
        <v>69734</v>
      </c>
      <c r="L19" s="46">
        <v>515940</v>
      </c>
      <c r="M19" s="46">
        <v>21339</v>
      </c>
      <c r="N19" s="46">
        <v>10390</v>
      </c>
      <c r="O19" s="46">
        <v>5533</v>
      </c>
      <c r="P19" s="46"/>
      <c r="Q19" s="46"/>
      <c r="R19" s="46">
        <v>40795</v>
      </c>
      <c r="S19" s="46">
        <v>662</v>
      </c>
      <c r="T19" s="46"/>
      <c r="U19" s="46"/>
      <c r="V19" s="46"/>
      <c r="W19" s="61">
        <f t="shared" si="0"/>
        <v>711874</v>
      </c>
      <c r="X19" s="46"/>
      <c r="Y19" s="46"/>
      <c r="Z19" s="46">
        <v>1210</v>
      </c>
      <c r="AA19" s="61">
        <f t="shared" si="5"/>
        <v>1210</v>
      </c>
      <c r="AB19" s="46"/>
      <c r="AC19" s="46"/>
      <c r="AD19" s="46"/>
      <c r="AE19" s="46"/>
      <c r="AF19" s="46">
        <v>272</v>
      </c>
      <c r="AG19" s="46"/>
      <c r="AH19" s="46"/>
      <c r="AI19" s="46"/>
      <c r="AJ19" s="46"/>
      <c r="AK19" s="46"/>
      <c r="AL19" s="46"/>
      <c r="AM19" s="61">
        <f t="shared" si="1"/>
        <v>272</v>
      </c>
      <c r="AN19" s="46"/>
      <c r="AO19" s="46"/>
      <c r="AP19" s="46"/>
      <c r="AQ19" s="46"/>
      <c r="AR19" s="46"/>
      <c r="AS19" s="46"/>
      <c r="AT19" s="46">
        <v>204</v>
      </c>
      <c r="AU19" s="46">
        <v>35046</v>
      </c>
      <c r="AV19" s="46"/>
      <c r="AW19" s="61">
        <f t="shared" si="2"/>
        <v>35250</v>
      </c>
      <c r="AX19" s="46"/>
      <c r="AY19" s="46"/>
      <c r="AZ19" s="46"/>
      <c r="BA19" s="46"/>
      <c r="BB19" s="46"/>
      <c r="BC19" s="46"/>
      <c r="BD19" s="46"/>
      <c r="BE19" s="46"/>
      <c r="BF19" s="46">
        <v>117509</v>
      </c>
      <c r="BG19" s="46"/>
      <c r="BH19" s="46">
        <v>1642</v>
      </c>
      <c r="BI19" s="46"/>
      <c r="BJ19" s="46"/>
      <c r="BK19" s="61">
        <f t="shared" si="3"/>
        <v>119151</v>
      </c>
      <c r="BL19" s="61">
        <f t="shared" si="4"/>
        <v>867757</v>
      </c>
    </row>
    <row r="20" spans="1:64" x14ac:dyDescent="0.4">
      <c r="A20" s="20" t="s">
        <v>83</v>
      </c>
      <c r="B20" s="20">
        <v>3</v>
      </c>
      <c r="C20" s="60" t="s">
        <v>84</v>
      </c>
      <c r="D20" s="46">
        <v>243</v>
      </c>
      <c r="E20" s="46"/>
      <c r="F20" s="46">
        <v>6267</v>
      </c>
      <c r="G20" s="46"/>
      <c r="H20" s="46">
        <v>1290</v>
      </c>
      <c r="I20" s="46"/>
      <c r="J20" s="46"/>
      <c r="K20" s="46">
        <v>59772</v>
      </c>
      <c r="L20" s="46">
        <v>515301</v>
      </c>
      <c r="M20" s="46">
        <v>17404</v>
      </c>
      <c r="N20" s="46">
        <v>8560</v>
      </c>
      <c r="O20" s="46">
        <v>1154</v>
      </c>
      <c r="P20" s="46"/>
      <c r="Q20" s="46"/>
      <c r="R20" s="46">
        <v>40795</v>
      </c>
      <c r="S20" s="46">
        <v>662</v>
      </c>
      <c r="T20" s="46"/>
      <c r="U20" s="46"/>
      <c r="V20" s="46"/>
      <c r="W20" s="61">
        <f t="shared" si="0"/>
        <v>651448</v>
      </c>
      <c r="X20" s="46"/>
      <c r="Y20" s="46"/>
      <c r="Z20" s="46">
        <v>1210</v>
      </c>
      <c r="AA20" s="61">
        <f t="shared" si="5"/>
        <v>1210</v>
      </c>
      <c r="AB20" s="46"/>
      <c r="AC20" s="46"/>
      <c r="AD20" s="46"/>
      <c r="AE20" s="46"/>
      <c r="AF20" s="46">
        <v>272</v>
      </c>
      <c r="AG20" s="46"/>
      <c r="AH20" s="46"/>
      <c r="AI20" s="46"/>
      <c r="AJ20" s="46"/>
      <c r="AK20" s="46"/>
      <c r="AL20" s="46"/>
      <c r="AM20" s="61">
        <f t="shared" si="1"/>
        <v>272</v>
      </c>
      <c r="AN20" s="46"/>
      <c r="AO20" s="46"/>
      <c r="AP20" s="46"/>
      <c r="AQ20" s="46"/>
      <c r="AR20" s="46"/>
      <c r="AS20" s="46"/>
      <c r="AT20" s="46"/>
      <c r="AU20" s="46">
        <v>34302</v>
      </c>
      <c r="AV20" s="46"/>
      <c r="AW20" s="61">
        <f t="shared" si="2"/>
        <v>34302</v>
      </c>
      <c r="AX20" s="46"/>
      <c r="AY20" s="46"/>
      <c r="AZ20" s="46"/>
      <c r="BA20" s="46"/>
      <c r="BB20" s="46"/>
      <c r="BC20" s="46"/>
      <c r="BD20" s="46"/>
      <c r="BE20" s="46"/>
      <c r="BF20" s="46">
        <v>23438</v>
      </c>
      <c r="BG20" s="46"/>
      <c r="BH20" s="46">
        <v>1642</v>
      </c>
      <c r="BI20" s="46"/>
      <c r="BJ20" s="46"/>
      <c r="BK20" s="61">
        <f t="shared" si="3"/>
        <v>25080</v>
      </c>
      <c r="BL20" s="61">
        <f t="shared" si="4"/>
        <v>712312</v>
      </c>
    </row>
    <row r="21" spans="1:64" x14ac:dyDescent="0.4">
      <c r="A21" s="20" t="s">
        <v>85</v>
      </c>
      <c r="B21" s="20">
        <v>2</v>
      </c>
      <c r="C21" s="60" t="s">
        <v>86</v>
      </c>
      <c r="D21" s="46">
        <v>1140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61">
        <f t="shared" si="0"/>
        <v>1140</v>
      </c>
      <c r="X21" s="46"/>
      <c r="Y21" s="46">
        <v>1097</v>
      </c>
      <c r="Z21" s="46"/>
      <c r="AA21" s="61">
        <f t="shared" si="5"/>
        <v>1097</v>
      </c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61">
        <f t="shared" si="1"/>
        <v>0</v>
      </c>
      <c r="AN21" s="46"/>
      <c r="AO21" s="46"/>
      <c r="AP21" s="46"/>
      <c r="AQ21" s="46"/>
      <c r="AR21" s="46"/>
      <c r="AS21" s="46"/>
      <c r="AT21" s="46"/>
      <c r="AU21" s="46"/>
      <c r="AV21" s="46"/>
      <c r="AW21" s="61">
        <f t="shared" si="2"/>
        <v>0</v>
      </c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61">
        <f t="shared" si="3"/>
        <v>0</v>
      </c>
      <c r="BL21" s="61">
        <f t="shared" si="4"/>
        <v>2237</v>
      </c>
    </row>
    <row r="22" spans="1:64" x14ac:dyDescent="0.4">
      <c r="A22" s="20" t="s">
        <v>87</v>
      </c>
      <c r="B22" s="20">
        <v>3</v>
      </c>
      <c r="C22" s="60" t="s">
        <v>88</v>
      </c>
      <c r="D22" s="46">
        <v>1140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61">
        <f t="shared" si="0"/>
        <v>1140</v>
      </c>
      <c r="X22" s="46"/>
      <c r="Y22" s="46">
        <v>1097</v>
      </c>
      <c r="Z22" s="46"/>
      <c r="AA22" s="61">
        <f t="shared" si="5"/>
        <v>1097</v>
      </c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61">
        <f t="shared" si="1"/>
        <v>0</v>
      </c>
      <c r="AN22" s="46"/>
      <c r="AO22" s="46"/>
      <c r="AP22" s="46"/>
      <c r="AQ22" s="46"/>
      <c r="AR22" s="46"/>
      <c r="AS22" s="46"/>
      <c r="AT22" s="46"/>
      <c r="AU22" s="46"/>
      <c r="AV22" s="46"/>
      <c r="AW22" s="61">
        <f t="shared" si="2"/>
        <v>0</v>
      </c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61">
        <f t="shared" si="3"/>
        <v>0</v>
      </c>
      <c r="BL22" s="61">
        <f t="shared" si="4"/>
        <v>2237</v>
      </c>
    </row>
    <row r="23" spans="1:64" x14ac:dyDescent="0.4">
      <c r="A23" s="20" t="s">
        <v>89</v>
      </c>
      <c r="B23" s="20">
        <v>2</v>
      </c>
      <c r="C23" s="60" t="s">
        <v>90</v>
      </c>
      <c r="D23" s="46">
        <v>14625</v>
      </c>
      <c r="E23" s="46">
        <v>26285</v>
      </c>
      <c r="F23" s="46">
        <v>179495</v>
      </c>
      <c r="G23" s="46"/>
      <c r="H23" s="46">
        <v>265863</v>
      </c>
      <c r="I23" s="46">
        <v>33845</v>
      </c>
      <c r="J23" s="46"/>
      <c r="K23" s="46">
        <v>302748</v>
      </c>
      <c r="L23" s="46">
        <v>184347</v>
      </c>
      <c r="M23" s="46">
        <v>17018</v>
      </c>
      <c r="N23" s="46">
        <v>29875</v>
      </c>
      <c r="O23" s="46">
        <v>608026</v>
      </c>
      <c r="P23" s="46"/>
      <c r="Q23" s="46"/>
      <c r="R23" s="46">
        <v>860</v>
      </c>
      <c r="S23" s="46"/>
      <c r="T23" s="46"/>
      <c r="U23" s="46"/>
      <c r="V23" s="46"/>
      <c r="W23" s="61">
        <f t="shared" si="0"/>
        <v>1662987</v>
      </c>
      <c r="X23" s="46"/>
      <c r="Y23" s="46"/>
      <c r="Z23" s="46">
        <v>26960</v>
      </c>
      <c r="AA23" s="61">
        <f t="shared" si="5"/>
        <v>26960</v>
      </c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61">
        <f t="shared" si="1"/>
        <v>0</v>
      </c>
      <c r="AN23" s="46">
        <v>7947</v>
      </c>
      <c r="AO23" s="46"/>
      <c r="AP23" s="46"/>
      <c r="AQ23" s="46"/>
      <c r="AR23" s="46"/>
      <c r="AS23" s="46"/>
      <c r="AT23" s="46"/>
      <c r="AU23" s="46">
        <v>6408</v>
      </c>
      <c r="AV23" s="46"/>
      <c r="AW23" s="61">
        <f t="shared" si="2"/>
        <v>14355</v>
      </c>
      <c r="AX23" s="46"/>
      <c r="AY23" s="46"/>
      <c r="AZ23" s="46"/>
      <c r="BA23" s="46">
        <v>508568</v>
      </c>
      <c r="BB23" s="46"/>
      <c r="BC23" s="46"/>
      <c r="BD23" s="46"/>
      <c r="BE23" s="46"/>
      <c r="BF23" s="46">
        <v>3319</v>
      </c>
      <c r="BG23" s="46"/>
      <c r="BH23" s="46">
        <v>4511</v>
      </c>
      <c r="BI23" s="46"/>
      <c r="BJ23" s="46">
        <v>1643</v>
      </c>
      <c r="BK23" s="61">
        <f t="shared" si="3"/>
        <v>518041</v>
      </c>
      <c r="BL23" s="61">
        <f t="shared" si="4"/>
        <v>2222343</v>
      </c>
    </row>
    <row r="24" spans="1:64" x14ac:dyDescent="0.4">
      <c r="A24" s="57" t="s">
        <v>91</v>
      </c>
      <c r="B24" s="57">
        <v>1</v>
      </c>
      <c r="C24" s="58" t="s">
        <v>92</v>
      </c>
      <c r="D24" s="43">
        <v>17432</v>
      </c>
      <c r="E24" s="43">
        <v>8003</v>
      </c>
      <c r="F24" s="43">
        <v>96269</v>
      </c>
      <c r="G24" s="43"/>
      <c r="H24" s="43">
        <v>42736</v>
      </c>
      <c r="I24" s="43"/>
      <c r="J24" s="43"/>
      <c r="K24" s="43">
        <v>40342</v>
      </c>
      <c r="L24" s="43">
        <v>2363</v>
      </c>
      <c r="M24" s="43">
        <v>3145</v>
      </c>
      <c r="N24" s="43">
        <v>3145</v>
      </c>
      <c r="O24" s="43">
        <v>39549</v>
      </c>
      <c r="P24" s="43"/>
      <c r="Q24" s="43"/>
      <c r="R24" s="43"/>
      <c r="S24" s="43"/>
      <c r="T24" s="43"/>
      <c r="U24" s="43"/>
      <c r="V24" s="43"/>
      <c r="W24" s="43">
        <f t="shared" si="0"/>
        <v>252984</v>
      </c>
      <c r="X24" s="43"/>
      <c r="Y24" s="43"/>
      <c r="Z24" s="43">
        <v>1973</v>
      </c>
      <c r="AA24" s="43">
        <f t="shared" si="5"/>
        <v>1973</v>
      </c>
      <c r="AB24" s="43"/>
      <c r="AC24" s="43"/>
      <c r="AD24" s="43"/>
      <c r="AE24" s="43"/>
      <c r="AF24" s="43">
        <v>1497</v>
      </c>
      <c r="AG24" s="43"/>
      <c r="AH24" s="43"/>
      <c r="AI24" s="43"/>
      <c r="AJ24" s="43"/>
      <c r="AK24" s="43"/>
      <c r="AL24" s="43"/>
      <c r="AM24" s="43">
        <f t="shared" si="1"/>
        <v>1497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>
        <f t="shared" si="2"/>
        <v>0</v>
      </c>
      <c r="AX24" s="43"/>
      <c r="AY24" s="43"/>
      <c r="AZ24" s="43"/>
      <c r="BA24" s="43"/>
      <c r="BB24" s="43"/>
      <c r="BC24" s="43"/>
      <c r="BD24" s="43"/>
      <c r="BE24" s="43"/>
      <c r="BF24" s="43">
        <v>30041</v>
      </c>
      <c r="BG24" s="43"/>
      <c r="BH24" s="43"/>
      <c r="BI24" s="43"/>
      <c r="BJ24" s="43"/>
      <c r="BK24" s="43">
        <f t="shared" si="3"/>
        <v>30041</v>
      </c>
      <c r="BL24" s="43">
        <f t="shared" si="4"/>
        <v>286495</v>
      </c>
    </row>
    <row r="25" spans="1:64" x14ac:dyDescent="0.4">
      <c r="A25" s="20" t="s">
        <v>93</v>
      </c>
      <c r="B25" s="20">
        <v>2</v>
      </c>
      <c r="C25" s="60" t="s">
        <v>94</v>
      </c>
      <c r="D25" s="46">
        <v>17432</v>
      </c>
      <c r="E25" s="46">
        <v>8003</v>
      </c>
      <c r="F25" s="46">
        <v>96269</v>
      </c>
      <c r="G25" s="46"/>
      <c r="H25" s="46">
        <v>42736</v>
      </c>
      <c r="I25" s="46"/>
      <c r="J25" s="46"/>
      <c r="K25" s="46">
        <v>40342</v>
      </c>
      <c r="L25" s="46">
        <v>2363</v>
      </c>
      <c r="M25" s="46">
        <v>3145</v>
      </c>
      <c r="N25" s="46">
        <v>3145</v>
      </c>
      <c r="O25" s="46">
        <v>39549</v>
      </c>
      <c r="P25" s="46"/>
      <c r="Q25" s="46"/>
      <c r="R25" s="46"/>
      <c r="S25" s="46"/>
      <c r="T25" s="46"/>
      <c r="U25" s="46"/>
      <c r="V25" s="46"/>
      <c r="W25" s="61">
        <f t="shared" si="0"/>
        <v>252984</v>
      </c>
      <c r="X25" s="46"/>
      <c r="Y25" s="46"/>
      <c r="Z25" s="46">
        <v>1973</v>
      </c>
      <c r="AA25" s="61">
        <f t="shared" si="5"/>
        <v>1973</v>
      </c>
      <c r="AB25" s="46"/>
      <c r="AC25" s="46"/>
      <c r="AD25" s="46"/>
      <c r="AE25" s="46"/>
      <c r="AF25" s="46">
        <v>1497</v>
      </c>
      <c r="AG25" s="46"/>
      <c r="AH25" s="46"/>
      <c r="AI25" s="46"/>
      <c r="AJ25" s="46"/>
      <c r="AK25" s="46"/>
      <c r="AL25" s="46"/>
      <c r="AM25" s="61">
        <f t="shared" si="1"/>
        <v>1497</v>
      </c>
      <c r="AN25" s="46"/>
      <c r="AO25" s="46"/>
      <c r="AP25" s="46"/>
      <c r="AQ25" s="46"/>
      <c r="AR25" s="46"/>
      <c r="AS25" s="46"/>
      <c r="AT25" s="46"/>
      <c r="AU25" s="46"/>
      <c r="AV25" s="46"/>
      <c r="AW25" s="61">
        <f t="shared" si="2"/>
        <v>0</v>
      </c>
      <c r="AX25" s="46"/>
      <c r="AY25" s="46"/>
      <c r="AZ25" s="46"/>
      <c r="BA25" s="46"/>
      <c r="BB25" s="46"/>
      <c r="BC25" s="46"/>
      <c r="BD25" s="46"/>
      <c r="BE25" s="46"/>
      <c r="BF25" s="46">
        <v>29740</v>
      </c>
      <c r="BG25" s="46"/>
      <c r="BH25" s="46"/>
      <c r="BI25" s="46"/>
      <c r="BJ25" s="46"/>
      <c r="BK25" s="61">
        <f t="shared" si="3"/>
        <v>29740</v>
      </c>
      <c r="BL25" s="61">
        <f t="shared" si="4"/>
        <v>286194</v>
      </c>
    </row>
    <row r="26" spans="1:64" x14ac:dyDescent="0.4">
      <c r="A26" s="20" t="s">
        <v>95</v>
      </c>
      <c r="B26" s="20">
        <v>2</v>
      </c>
      <c r="C26" s="60" t="s">
        <v>96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61">
        <f t="shared" si="0"/>
        <v>0</v>
      </c>
      <c r="X26" s="46"/>
      <c r="Y26" s="46"/>
      <c r="Z26" s="46"/>
      <c r="AA26" s="61">
        <f t="shared" si="5"/>
        <v>0</v>
      </c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61">
        <f t="shared" si="1"/>
        <v>0</v>
      </c>
      <c r="AN26" s="46"/>
      <c r="AO26" s="46"/>
      <c r="AP26" s="46"/>
      <c r="AQ26" s="46"/>
      <c r="AR26" s="46"/>
      <c r="AS26" s="46"/>
      <c r="AT26" s="46"/>
      <c r="AU26" s="46"/>
      <c r="AV26" s="46"/>
      <c r="AW26" s="61">
        <f t="shared" si="2"/>
        <v>0</v>
      </c>
      <c r="AX26" s="46"/>
      <c r="AY26" s="46"/>
      <c r="AZ26" s="46"/>
      <c r="BA26" s="46"/>
      <c r="BB26" s="46"/>
      <c r="BC26" s="46"/>
      <c r="BD26" s="46"/>
      <c r="BE26" s="46"/>
      <c r="BF26" s="46">
        <v>301</v>
      </c>
      <c r="BG26" s="46"/>
      <c r="BH26" s="46"/>
      <c r="BI26" s="46"/>
      <c r="BJ26" s="46"/>
      <c r="BK26" s="61">
        <f t="shared" si="3"/>
        <v>301</v>
      </c>
      <c r="BL26" s="61">
        <f t="shared" si="4"/>
        <v>301</v>
      </c>
    </row>
    <row r="27" spans="1:64" x14ac:dyDescent="0.4">
      <c r="A27" s="20" t="s">
        <v>938</v>
      </c>
      <c r="B27" s="20">
        <v>3</v>
      </c>
      <c r="C27" s="60" t="s">
        <v>939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61">
        <f t="shared" si="0"/>
        <v>0</v>
      </c>
      <c r="X27" s="46"/>
      <c r="Y27" s="46"/>
      <c r="Z27" s="46"/>
      <c r="AA27" s="61">
        <f t="shared" si="5"/>
        <v>0</v>
      </c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61">
        <f t="shared" si="1"/>
        <v>0</v>
      </c>
      <c r="AN27" s="46"/>
      <c r="AO27" s="46"/>
      <c r="AP27" s="46"/>
      <c r="AQ27" s="46"/>
      <c r="AR27" s="46"/>
      <c r="AS27" s="46"/>
      <c r="AT27" s="46"/>
      <c r="AU27" s="46"/>
      <c r="AV27" s="46"/>
      <c r="AW27" s="61">
        <f t="shared" si="2"/>
        <v>0</v>
      </c>
      <c r="AX27" s="46"/>
      <c r="AY27" s="46"/>
      <c r="AZ27" s="46"/>
      <c r="BA27" s="46"/>
      <c r="BB27" s="46"/>
      <c r="BC27" s="46"/>
      <c r="BD27" s="46"/>
      <c r="BE27" s="46"/>
      <c r="BF27" s="46">
        <v>301</v>
      </c>
      <c r="BG27" s="46"/>
      <c r="BH27" s="46"/>
      <c r="BI27" s="46"/>
      <c r="BJ27" s="46"/>
      <c r="BK27" s="61">
        <f t="shared" si="3"/>
        <v>301</v>
      </c>
      <c r="BL27" s="61">
        <f t="shared" si="4"/>
        <v>301</v>
      </c>
    </row>
    <row r="28" spans="1:64" x14ac:dyDescent="0.4">
      <c r="A28" s="57" t="s">
        <v>97</v>
      </c>
      <c r="B28" s="57">
        <v>1</v>
      </c>
      <c r="C28" s="58" t="s">
        <v>98</v>
      </c>
      <c r="D28" s="43"/>
      <c r="E28" s="43">
        <v>6776</v>
      </c>
      <c r="F28" s="43">
        <v>232759</v>
      </c>
      <c r="G28" s="43">
        <v>860</v>
      </c>
      <c r="H28" s="43">
        <v>74474</v>
      </c>
      <c r="I28" s="43">
        <v>266826</v>
      </c>
      <c r="J28" s="43"/>
      <c r="K28" s="43">
        <v>111224</v>
      </c>
      <c r="L28" s="43">
        <v>872622</v>
      </c>
      <c r="M28" s="43"/>
      <c r="N28" s="43">
        <v>139417</v>
      </c>
      <c r="O28" s="43">
        <v>153599</v>
      </c>
      <c r="P28" s="43"/>
      <c r="Q28" s="43">
        <v>97461</v>
      </c>
      <c r="R28" s="43">
        <v>158183</v>
      </c>
      <c r="S28" s="43">
        <v>1326</v>
      </c>
      <c r="T28" s="43"/>
      <c r="U28" s="43"/>
      <c r="V28" s="43"/>
      <c r="W28" s="43">
        <f t="shared" si="0"/>
        <v>2115527</v>
      </c>
      <c r="X28" s="43"/>
      <c r="Y28" s="43"/>
      <c r="Z28" s="43">
        <v>55800</v>
      </c>
      <c r="AA28" s="43">
        <f t="shared" si="5"/>
        <v>55800</v>
      </c>
      <c r="AB28" s="43"/>
      <c r="AC28" s="43"/>
      <c r="AD28" s="43"/>
      <c r="AE28" s="43">
        <v>8299</v>
      </c>
      <c r="AF28" s="43">
        <v>20305</v>
      </c>
      <c r="AG28" s="43"/>
      <c r="AH28" s="43"/>
      <c r="AI28" s="43"/>
      <c r="AJ28" s="43"/>
      <c r="AK28" s="43"/>
      <c r="AL28" s="43"/>
      <c r="AM28" s="43">
        <f t="shared" si="1"/>
        <v>28604</v>
      </c>
      <c r="AN28" s="43">
        <v>193049</v>
      </c>
      <c r="AO28" s="43">
        <v>674</v>
      </c>
      <c r="AP28" s="43">
        <v>96963</v>
      </c>
      <c r="AQ28" s="43"/>
      <c r="AR28" s="43"/>
      <c r="AS28" s="43"/>
      <c r="AT28" s="43"/>
      <c r="AU28" s="43">
        <v>71483</v>
      </c>
      <c r="AV28" s="43"/>
      <c r="AW28" s="43">
        <f t="shared" si="2"/>
        <v>362169</v>
      </c>
      <c r="AX28" s="43"/>
      <c r="AY28" s="43"/>
      <c r="AZ28" s="43"/>
      <c r="BA28" s="43"/>
      <c r="BB28" s="43"/>
      <c r="BC28" s="43"/>
      <c r="BD28" s="43"/>
      <c r="BE28" s="43"/>
      <c r="BF28" s="43">
        <v>116450</v>
      </c>
      <c r="BG28" s="43"/>
      <c r="BH28" s="43"/>
      <c r="BI28" s="43"/>
      <c r="BJ28" s="43"/>
      <c r="BK28" s="43">
        <f t="shared" si="3"/>
        <v>116450</v>
      </c>
      <c r="BL28" s="43">
        <f t="shared" si="4"/>
        <v>2678550</v>
      </c>
    </row>
    <row r="29" spans="1:64" x14ac:dyDescent="0.4">
      <c r="A29" s="20" t="s">
        <v>101</v>
      </c>
      <c r="B29" s="20">
        <v>2</v>
      </c>
      <c r="C29" s="60" t="s">
        <v>102</v>
      </c>
      <c r="D29" s="46"/>
      <c r="E29" s="46"/>
      <c r="F29" s="46"/>
      <c r="G29" s="46"/>
      <c r="H29" s="46">
        <v>10994</v>
      </c>
      <c r="I29" s="46"/>
      <c r="J29" s="46"/>
      <c r="K29" s="46"/>
      <c r="L29" s="46">
        <v>22194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61">
        <f t="shared" si="0"/>
        <v>33188</v>
      </c>
      <c r="X29" s="46"/>
      <c r="Y29" s="46"/>
      <c r="Z29" s="46"/>
      <c r="AA29" s="61">
        <f t="shared" si="5"/>
        <v>0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61">
        <f t="shared" si="1"/>
        <v>0</v>
      </c>
      <c r="AN29" s="46"/>
      <c r="AO29" s="46"/>
      <c r="AP29" s="46"/>
      <c r="AQ29" s="46"/>
      <c r="AR29" s="46"/>
      <c r="AS29" s="46"/>
      <c r="AT29" s="46"/>
      <c r="AU29" s="46"/>
      <c r="AV29" s="46"/>
      <c r="AW29" s="61">
        <f t="shared" si="2"/>
        <v>0</v>
      </c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61">
        <f t="shared" si="3"/>
        <v>0</v>
      </c>
      <c r="BL29" s="61">
        <f t="shared" si="4"/>
        <v>33188</v>
      </c>
    </row>
    <row r="30" spans="1:64" x14ac:dyDescent="0.4">
      <c r="A30" s="20" t="s">
        <v>103</v>
      </c>
      <c r="B30" s="20">
        <v>2</v>
      </c>
      <c r="C30" s="60" t="s">
        <v>104</v>
      </c>
      <c r="D30" s="46"/>
      <c r="E30" s="46"/>
      <c r="F30" s="46">
        <v>54381</v>
      </c>
      <c r="G30" s="46"/>
      <c r="H30" s="46"/>
      <c r="I30" s="46"/>
      <c r="J30" s="46"/>
      <c r="K30" s="46"/>
      <c r="L30" s="46">
        <v>100047</v>
      </c>
      <c r="M30" s="46"/>
      <c r="N30" s="46">
        <v>7263</v>
      </c>
      <c r="O30" s="46">
        <v>136706</v>
      </c>
      <c r="P30" s="46"/>
      <c r="Q30" s="46"/>
      <c r="R30" s="46"/>
      <c r="S30" s="46"/>
      <c r="T30" s="46"/>
      <c r="U30" s="46"/>
      <c r="V30" s="46"/>
      <c r="W30" s="61">
        <f t="shared" si="0"/>
        <v>298397</v>
      </c>
      <c r="X30" s="46"/>
      <c r="Y30" s="46"/>
      <c r="Z30" s="46"/>
      <c r="AA30" s="61">
        <f t="shared" si="5"/>
        <v>0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61">
        <f t="shared" si="1"/>
        <v>0</v>
      </c>
      <c r="AN30" s="46">
        <v>94564</v>
      </c>
      <c r="AO30" s="46">
        <v>674</v>
      </c>
      <c r="AP30" s="46">
        <v>96963</v>
      </c>
      <c r="AQ30" s="46"/>
      <c r="AR30" s="46"/>
      <c r="AS30" s="46"/>
      <c r="AT30" s="46"/>
      <c r="AU30" s="46">
        <v>71483</v>
      </c>
      <c r="AV30" s="46"/>
      <c r="AW30" s="61">
        <f t="shared" si="2"/>
        <v>263684</v>
      </c>
      <c r="AX30" s="46"/>
      <c r="AY30" s="46"/>
      <c r="AZ30" s="46"/>
      <c r="BA30" s="46"/>
      <c r="BB30" s="46"/>
      <c r="BC30" s="46"/>
      <c r="BD30" s="46"/>
      <c r="BE30" s="46"/>
      <c r="BF30" s="46">
        <v>104355</v>
      </c>
      <c r="BG30" s="46"/>
      <c r="BH30" s="46"/>
      <c r="BI30" s="46"/>
      <c r="BJ30" s="46"/>
      <c r="BK30" s="61">
        <f t="shared" si="3"/>
        <v>104355</v>
      </c>
      <c r="BL30" s="61">
        <f t="shared" si="4"/>
        <v>666436</v>
      </c>
    </row>
    <row r="31" spans="1:64" x14ac:dyDescent="0.4">
      <c r="A31" s="20" t="s">
        <v>105</v>
      </c>
      <c r="B31" s="20">
        <v>3</v>
      </c>
      <c r="C31" s="60" t="s">
        <v>106</v>
      </c>
      <c r="D31" s="46"/>
      <c r="E31" s="46"/>
      <c r="F31" s="46">
        <v>54381</v>
      </c>
      <c r="G31" s="46"/>
      <c r="H31" s="46"/>
      <c r="I31" s="46"/>
      <c r="J31" s="46"/>
      <c r="K31" s="46"/>
      <c r="L31" s="46">
        <v>100047</v>
      </c>
      <c r="M31" s="46"/>
      <c r="N31" s="46">
        <v>7263</v>
      </c>
      <c r="O31" s="46">
        <v>126078</v>
      </c>
      <c r="P31" s="46"/>
      <c r="Q31" s="46"/>
      <c r="R31" s="46"/>
      <c r="S31" s="46"/>
      <c r="T31" s="46"/>
      <c r="U31" s="46"/>
      <c r="V31" s="46"/>
      <c r="W31" s="61">
        <f t="shared" si="0"/>
        <v>287769</v>
      </c>
      <c r="X31" s="46"/>
      <c r="Y31" s="46"/>
      <c r="Z31" s="46"/>
      <c r="AA31" s="61">
        <f t="shared" si="5"/>
        <v>0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61">
        <f t="shared" si="1"/>
        <v>0</v>
      </c>
      <c r="AN31" s="46">
        <v>94564</v>
      </c>
      <c r="AO31" s="46">
        <v>674</v>
      </c>
      <c r="AP31" s="46">
        <v>96963</v>
      </c>
      <c r="AQ31" s="46"/>
      <c r="AR31" s="46"/>
      <c r="AS31" s="46"/>
      <c r="AT31" s="46"/>
      <c r="AU31" s="46">
        <v>71483</v>
      </c>
      <c r="AV31" s="46"/>
      <c r="AW31" s="61">
        <f t="shared" si="2"/>
        <v>263684</v>
      </c>
      <c r="AX31" s="46"/>
      <c r="AY31" s="46"/>
      <c r="AZ31" s="46"/>
      <c r="BA31" s="46"/>
      <c r="BB31" s="46"/>
      <c r="BC31" s="46"/>
      <c r="BD31" s="46"/>
      <c r="BE31" s="46"/>
      <c r="BF31" s="46">
        <v>104355</v>
      </c>
      <c r="BG31" s="46"/>
      <c r="BH31" s="46"/>
      <c r="BI31" s="46"/>
      <c r="BJ31" s="46"/>
      <c r="BK31" s="61">
        <f t="shared" si="3"/>
        <v>104355</v>
      </c>
      <c r="BL31" s="61">
        <f t="shared" si="4"/>
        <v>655808</v>
      </c>
    </row>
    <row r="32" spans="1:64" x14ac:dyDescent="0.4">
      <c r="A32" s="20" t="s">
        <v>107</v>
      </c>
      <c r="B32" s="20">
        <v>2</v>
      </c>
      <c r="C32" s="60" t="s">
        <v>108</v>
      </c>
      <c r="D32" s="46"/>
      <c r="E32" s="46"/>
      <c r="F32" s="46"/>
      <c r="G32" s="46"/>
      <c r="H32" s="46">
        <v>506</v>
      </c>
      <c r="I32" s="46"/>
      <c r="J32" s="46"/>
      <c r="K32" s="46"/>
      <c r="L32" s="46">
        <v>1410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61">
        <f t="shared" si="0"/>
        <v>1916</v>
      </c>
      <c r="X32" s="46"/>
      <c r="Y32" s="46"/>
      <c r="Z32" s="46"/>
      <c r="AA32" s="61">
        <f t="shared" si="5"/>
        <v>0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61">
        <f t="shared" si="1"/>
        <v>0</v>
      </c>
      <c r="AN32" s="46"/>
      <c r="AO32" s="46"/>
      <c r="AP32" s="46"/>
      <c r="AQ32" s="46"/>
      <c r="AR32" s="46"/>
      <c r="AS32" s="46"/>
      <c r="AT32" s="46"/>
      <c r="AU32" s="46"/>
      <c r="AV32" s="46"/>
      <c r="AW32" s="61">
        <f t="shared" si="2"/>
        <v>0</v>
      </c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61">
        <f t="shared" si="3"/>
        <v>0</v>
      </c>
      <c r="BL32" s="61">
        <f t="shared" si="4"/>
        <v>1916</v>
      </c>
    </row>
    <row r="33" spans="1:64" x14ac:dyDescent="0.4">
      <c r="A33" s="20" t="s">
        <v>115</v>
      </c>
      <c r="B33" s="20">
        <v>2</v>
      </c>
      <c r="C33" s="60" t="s">
        <v>116</v>
      </c>
      <c r="D33" s="46"/>
      <c r="E33" s="46">
        <v>5261</v>
      </c>
      <c r="F33" s="46">
        <v>76181</v>
      </c>
      <c r="G33" s="46"/>
      <c r="H33" s="46"/>
      <c r="I33" s="46">
        <v>41651</v>
      </c>
      <c r="J33" s="46"/>
      <c r="K33" s="46"/>
      <c r="L33" s="46">
        <v>633225</v>
      </c>
      <c r="M33" s="46"/>
      <c r="N33" s="46"/>
      <c r="O33" s="46">
        <v>7844</v>
      </c>
      <c r="P33" s="46"/>
      <c r="Q33" s="46">
        <v>97461</v>
      </c>
      <c r="R33" s="46">
        <v>143591</v>
      </c>
      <c r="S33" s="46"/>
      <c r="T33" s="46"/>
      <c r="U33" s="46"/>
      <c r="V33" s="46"/>
      <c r="W33" s="61">
        <f t="shared" si="0"/>
        <v>1005214</v>
      </c>
      <c r="X33" s="46"/>
      <c r="Y33" s="46"/>
      <c r="Z33" s="46"/>
      <c r="AA33" s="61">
        <f t="shared" si="5"/>
        <v>0</v>
      </c>
      <c r="AB33" s="46"/>
      <c r="AC33" s="46"/>
      <c r="AD33" s="46"/>
      <c r="AE33" s="46">
        <v>8299</v>
      </c>
      <c r="AF33" s="46">
        <v>20305</v>
      </c>
      <c r="AG33" s="46"/>
      <c r="AH33" s="46"/>
      <c r="AI33" s="46"/>
      <c r="AJ33" s="46"/>
      <c r="AK33" s="46"/>
      <c r="AL33" s="46"/>
      <c r="AM33" s="61">
        <f t="shared" si="1"/>
        <v>28604</v>
      </c>
      <c r="AN33" s="46"/>
      <c r="AO33" s="46"/>
      <c r="AP33" s="46"/>
      <c r="AQ33" s="46"/>
      <c r="AR33" s="46"/>
      <c r="AS33" s="46"/>
      <c r="AT33" s="46"/>
      <c r="AU33" s="46"/>
      <c r="AV33" s="46"/>
      <c r="AW33" s="61">
        <f t="shared" si="2"/>
        <v>0</v>
      </c>
      <c r="AX33" s="46"/>
      <c r="AY33" s="46"/>
      <c r="AZ33" s="46"/>
      <c r="BA33" s="46"/>
      <c r="BB33" s="46"/>
      <c r="BC33" s="46"/>
      <c r="BD33" s="46"/>
      <c r="BE33" s="46"/>
      <c r="BF33" s="46">
        <v>3008</v>
      </c>
      <c r="BG33" s="46"/>
      <c r="BH33" s="46"/>
      <c r="BI33" s="46"/>
      <c r="BJ33" s="46"/>
      <c r="BK33" s="61">
        <f t="shared" si="3"/>
        <v>3008</v>
      </c>
      <c r="BL33" s="61">
        <f t="shared" si="4"/>
        <v>1036826</v>
      </c>
    </row>
    <row r="34" spans="1:64" x14ac:dyDescent="0.4">
      <c r="A34" s="20" t="s">
        <v>117</v>
      </c>
      <c r="B34" s="20">
        <v>3</v>
      </c>
      <c r="C34" s="60" t="s">
        <v>118</v>
      </c>
      <c r="D34" s="46"/>
      <c r="E34" s="46"/>
      <c r="F34" s="46">
        <v>27344</v>
      </c>
      <c r="G34" s="46"/>
      <c r="H34" s="46"/>
      <c r="I34" s="46">
        <v>41651</v>
      </c>
      <c r="J34" s="46"/>
      <c r="K34" s="46"/>
      <c r="L34" s="46">
        <v>627045</v>
      </c>
      <c r="M34" s="46"/>
      <c r="N34" s="46"/>
      <c r="O34" s="46"/>
      <c r="P34" s="46"/>
      <c r="Q34" s="46">
        <v>97461</v>
      </c>
      <c r="R34" s="46">
        <v>143591</v>
      </c>
      <c r="S34" s="46"/>
      <c r="T34" s="46"/>
      <c r="U34" s="46"/>
      <c r="V34" s="46"/>
      <c r="W34" s="61">
        <f t="shared" si="0"/>
        <v>937092</v>
      </c>
      <c r="X34" s="46"/>
      <c r="Y34" s="46"/>
      <c r="Z34" s="46"/>
      <c r="AA34" s="61">
        <f t="shared" si="5"/>
        <v>0</v>
      </c>
      <c r="AB34" s="46"/>
      <c r="AC34" s="46"/>
      <c r="AD34" s="46"/>
      <c r="AE34" s="46">
        <v>8299</v>
      </c>
      <c r="AF34" s="46"/>
      <c r="AG34" s="46"/>
      <c r="AH34" s="46"/>
      <c r="AI34" s="46"/>
      <c r="AJ34" s="46"/>
      <c r="AK34" s="46"/>
      <c r="AL34" s="46"/>
      <c r="AM34" s="61">
        <f t="shared" si="1"/>
        <v>8299</v>
      </c>
      <c r="AN34" s="46"/>
      <c r="AO34" s="46"/>
      <c r="AP34" s="46"/>
      <c r="AQ34" s="46"/>
      <c r="AR34" s="46"/>
      <c r="AS34" s="46"/>
      <c r="AT34" s="46"/>
      <c r="AU34" s="46"/>
      <c r="AV34" s="46"/>
      <c r="AW34" s="61">
        <f t="shared" si="2"/>
        <v>0</v>
      </c>
      <c r="AX34" s="46"/>
      <c r="AY34" s="46"/>
      <c r="AZ34" s="46"/>
      <c r="BA34" s="46"/>
      <c r="BB34" s="46"/>
      <c r="BC34" s="46"/>
      <c r="BD34" s="46"/>
      <c r="BE34" s="46"/>
      <c r="BF34" s="46">
        <v>3008</v>
      </c>
      <c r="BG34" s="46"/>
      <c r="BH34" s="46"/>
      <c r="BI34" s="46"/>
      <c r="BJ34" s="46"/>
      <c r="BK34" s="61">
        <f t="shared" si="3"/>
        <v>3008</v>
      </c>
      <c r="BL34" s="61">
        <f t="shared" si="4"/>
        <v>948399</v>
      </c>
    </row>
    <row r="35" spans="1:64" x14ac:dyDescent="0.4">
      <c r="A35" s="20" t="s">
        <v>119</v>
      </c>
      <c r="B35" s="20">
        <v>4</v>
      </c>
      <c r="C35" s="60" t="s">
        <v>120</v>
      </c>
      <c r="D35" s="46"/>
      <c r="E35" s="46"/>
      <c r="F35" s="46">
        <v>3678</v>
      </c>
      <c r="G35" s="46"/>
      <c r="H35" s="46"/>
      <c r="I35" s="46">
        <v>41651</v>
      </c>
      <c r="J35" s="46"/>
      <c r="K35" s="46"/>
      <c r="L35" s="46">
        <v>627045</v>
      </c>
      <c r="M35" s="46"/>
      <c r="N35" s="46"/>
      <c r="O35" s="46"/>
      <c r="P35" s="46"/>
      <c r="Q35" s="46">
        <v>97461</v>
      </c>
      <c r="R35" s="46">
        <v>143591</v>
      </c>
      <c r="S35" s="46"/>
      <c r="T35" s="46"/>
      <c r="U35" s="46"/>
      <c r="V35" s="46"/>
      <c r="W35" s="61">
        <f t="shared" si="0"/>
        <v>913426</v>
      </c>
      <c r="X35" s="46"/>
      <c r="Y35" s="46"/>
      <c r="Z35" s="46"/>
      <c r="AA35" s="61">
        <f t="shared" si="5"/>
        <v>0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61">
        <f t="shared" si="1"/>
        <v>0</v>
      </c>
      <c r="AN35" s="46"/>
      <c r="AO35" s="46"/>
      <c r="AP35" s="46"/>
      <c r="AQ35" s="46"/>
      <c r="AR35" s="46"/>
      <c r="AS35" s="46"/>
      <c r="AT35" s="46"/>
      <c r="AU35" s="46"/>
      <c r="AV35" s="46"/>
      <c r="AW35" s="61">
        <f t="shared" si="2"/>
        <v>0</v>
      </c>
      <c r="AX35" s="46"/>
      <c r="AY35" s="46"/>
      <c r="AZ35" s="46"/>
      <c r="BA35" s="46"/>
      <c r="BB35" s="46"/>
      <c r="BC35" s="46"/>
      <c r="BD35" s="46"/>
      <c r="BE35" s="46"/>
      <c r="BF35" s="46">
        <v>3008</v>
      </c>
      <c r="BG35" s="46"/>
      <c r="BH35" s="46"/>
      <c r="BI35" s="46"/>
      <c r="BJ35" s="46"/>
      <c r="BK35" s="61">
        <f t="shared" si="3"/>
        <v>3008</v>
      </c>
      <c r="BL35" s="61">
        <f t="shared" si="4"/>
        <v>916434</v>
      </c>
    </row>
    <row r="36" spans="1:64" x14ac:dyDescent="0.4">
      <c r="A36" s="20" t="s">
        <v>123</v>
      </c>
      <c r="B36" s="20">
        <v>2</v>
      </c>
      <c r="C36" s="60" t="s">
        <v>124</v>
      </c>
      <c r="D36" s="46"/>
      <c r="E36" s="46">
        <v>306</v>
      </c>
      <c r="F36" s="46">
        <v>6779</v>
      </c>
      <c r="G36" s="46"/>
      <c r="H36" s="46"/>
      <c r="I36" s="46">
        <v>945</v>
      </c>
      <c r="J36" s="46"/>
      <c r="K36" s="46">
        <v>37072</v>
      </c>
      <c r="L36" s="46">
        <v>11171</v>
      </c>
      <c r="M36" s="46"/>
      <c r="N36" s="46"/>
      <c r="O36" s="46">
        <v>2450</v>
      </c>
      <c r="P36" s="46"/>
      <c r="Q36" s="46"/>
      <c r="R36" s="46">
        <v>3037</v>
      </c>
      <c r="S36" s="46"/>
      <c r="T36" s="46"/>
      <c r="U36" s="46"/>
      <c r="V36" s="46"/>
      <c r="W36" s="61">
        <f t="shared" si="0"/>
        <v>61760</v>
      </c>
      <c r="X36" s="46"/>
      <c r="Y36" s="46"/>
      <c r="Z36" s="46">
        <v>55800</v>
      </c>
      <c r="AA36" s="61">
        <f t="shared" si="5"/>
        <v>55800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61">
        <f t="shared" si="1"/>
        <v>0</v>
      </c>
      <c r="AN36" s="46">
        <v>98485</v>
      </c>
      <c r="AO36" s="46"/>
      <c r="AP36" s="46"/>
      <c r="AQ36" s="46"/>
      <c r="AR36" s="46"/>
      <c r="AS36" s="46"/>
      <c r="AT36" s="46"/>
      <c r="AU36" s="46"/>
      <c r="AV36" s="46"/>
      <c r="AW36" s="61">
        <f t="shared" si="2"/>
        <v>98485</v>
      </c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61">
        <f t="shared" si="3"/>
        <v>0</v>
      </c>
      <c r="BL36" s="61">
        <f t="shared" si="4"/>
        <v>216045</v>
      </c>
    </row>
    <row r="37" spans="1:64" x14ac:dyDescent="0.4">
      <c r="A37" s="20" t="s">
        <v>125</v>
      </c>
      <c r="B37" s="20">
        <v>3</v>
      </c>
      <c r="C37" s="60" t="s">
        <v>126</v>
      </c>
      <c r="D37" s="46"/>
      <c r="E37" s="46"/>
      <c r="F37" s="46">
        <v>727</v>
      </c>
      <c r="G37" s="46"/>
      <c r="H37" s="46"/>
      <c r="I37" s="46">
        <v>945</v>
      </c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61">
        <f t="shared" si="0"/>
        <v>1672</v>
      </c>
      <c r="X37" s="46"/>
      <c r="Y37" s="46"/>
      <c r="Z37" s="46"/>
      <c r="AA37" s="61">
        <f t="shared" si="5"/>
        <v>0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61">
        <f t="shared" si="1"/>
        <v>0</v>
      </c>
      <c r="AN37" s="46">
        <v>64377</v>
      </c>
      <c r="AO37" s="46"/>
      <c r="AP37" s="46"/>
      <c r="AQ37" s="46"/>
      <c r="AR37" s="46"/>
      <c r="AS37" s="46"/>
      <c r="AT37" s="46"/>
      <c r="AU37" s="46"/>
      <c r="AV37" s="46"/>
      <c r="AW37" s="61">
        <f t="shared" si="2"/>
        <v>64377</v>
      </c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61">
        <f t="shared" si="3"/>
        <v>0</v>
      </c>
      <c r="BL37" s="61">
        <f t="shared" si="4"/>
        <v>66049</v>
      </c>
    </row>
    <row r="38" spans="1:64" x14ac:dyDescent="0.4">
      <c r="A38" s="20" t="s">
        <v>127</v>
      </c>
      <c r="B38" s="20">
        <v>2</v>
      </c>
      <c r="C38" s="60" t="s">
        <v>128</v>
      </c>
      <c r="D38" s="46"/>
      <c r="E38" s="46"/>
      <c r="F38" s="46">
        <v>81192</v>
      </c>
      <c r="G38" s="46"/>
      <c r="H38" s="46">
        <v>12283</v>
      </c>
      <c r="I38" s="46">
        <v>224230</v>
      </c>
      <c r="J38" s="46"/>
      <c r="K38" s="46"/>
      <c r="L38" s="46">
        <v>90328</v>
      </c>
      <c r="M38" s="46"/>
      <c r="N38" s="46">
        <v>109288</v>
      </c>
      <c r="O38" s="46"/>
      <c r="P38" s="46"/>
      <c r="Q38" s="46"/>
      <c r="R38" s="46">
        <v>11555</v>
      </c>
      <c r="S38" s="46"/>
      <c r="T38" s="46"/>
      <c r="U38" s="46"/>
      <c r="V38" s="46"/>
      <c r="W38" s="61">
        <f t="shared" si="0"/>
        <v>528876</v>
      </c>
      <c r="X38" s="46"/>
      <c r="Y38" s="46"/>
      <c r="Z38" s="46"/>
      <c r="AA38" s="61">
        <f t="shared" si="5"/>
        <v>0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61">
        <f t="shared" si="1"/>
        <v>0</v>
      </c>
      <c r="AN38" s="46"/>
      <c r="AO38" s="46"/>
      <c r="AP38" s="46"/>
      <c r="AQ38" s="46"/>
      <c r="AR38" s="46"/>
      <c r="AS38" s="46"/>
      <c r="AT38" s="46"/>
      <c r="AU38" s="46"/>
      <c r="AV38" s="46"/>
      <c r="AW38" s="61">
        <f t="shared" si="2"/>
        <v>0</v>
      </c>
      <c r="AX38" s="46"/>
      <c r="AY38" s="46"/>
      <c r="AZ38" s="46"/>
      <c r="BA38" s="46"/>
      <c r="BB38" s="46"/>
      <c r="BC38" s="46"/>
      <c r="BD38" s="46"/>
      <c r="BE38" s="46"/>
      <c r="BF38" s="46">
        <v>7931</v>
      </c>
      <c r="BG38" s="46"/>
      <c r="BH38" s="46"/>
      <c r="BI38" s="46"/>
      <c r="BJ38" s="46"/>
      <c r="BK38" s="61">
        <f t="shared" si="3"/>
        <v>7931</v>
      </c>
      <c r="BL38" s="61">
        <f t="shared" si="4"/>
        <v>536807</v>
      </c>
    </row>
    <row r="39" spans="1:64" x14ac:dyDescent="0.4">
      <c r="A39" s="20" t="s">
        <v>129</v>
      </c>
      <c r="B39" s="20">
        <v>3</v>
      </c>
      <c r="C39" s="60" t="s">
        <v>130</v>
      </c>
      <c r="D39" s="46"/>
      <c r="E39" s="46"/>
      <c r="F39" s="46">
        <v>39119</v>
      </c>
      <c r="G39" s="46"/>
      <c r="H39" s="46"/>
      <c r="I39" s="46"/>
      <c r="J39" s="46"/>
      <c r="K39" s="46"/>
      <c r="L39" s="46">
        <v>1306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61">
        <f t="shared" si="0"/>
        <v>40425</v>
      </c>
      <c r="X39" s="46"/>
      <c r="Y39" s="46"/>
      <c r="Z39" s="46"/>
      <c r="AA39" s="61">
        <f t="shared" si="5"/>
        <v>0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61">
        <f t="shared" si="1"/>
        <v>0</v>
      </c>
      <c r="AN39" s="46"/>
      <c r="AO39" s="46"/>
      <c r="AP39" s="46"/>
      <c r="AQ39" s="46"/>
      <c r="AR39" s="46"/>
      <c r="AS39" s="46"/>
      <c r="AT39" s="46"/>
      <c r="AU39" s="46"/>
      <c r="AV39" s="46"/>
      <c r="AW39" s="61">
        <f t="shared" si="2"/>
        <v>0</v>
      </c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61">
        <f t="shared" si="3"/>
        <v>0</v>
      </c>
      <c r="BL39" s="61">
        <f t="shared" si="4"/>
        <v>40425</v>
      </c>
    </row>
    <row r="40" spans="1:64" x14ac:dyDescent="0.4">
      <c r="A40" s="20" t="s">
        <v>131</v>
      </c>
      <c r="B40" s="20">
        <v>2</v>
      </c>
      <c r="C40" s="60" t="s">
        <v>132</v>
      </c>
      <c r="D40" s="46"/>
      <c r="E40" s="46">
        <v>1209</v>
      </c>
      <c r="F40" s="46">
        <v>14226</v>
      </c>
      <c r="G40" s="46">
        <v>860</v>
      </c>
      <c r="H40" s="46">
        <v>50691</v>
      </c>
      <c r="I40" s="46"/>
      <c r="J40" s="46"/>
      <c r="K40" s="46">
        <v>74152</v>
      </c>
      <c r="L40" s="46">
        <v>14247</v>
      </c>
      <c r="M40" s="46"/>
      <c r="N40" s="46">
        <v>22866</v>
      </c>
      <c r="O40" s="46">
        <v>6599</v>
      </c>
      <c r="P40" s="46"/>
      <c r="Q40" s="46"/>
      <c r="R40" s="46"/>
      <c r="S40" s="46">
        <v>1326</v>
      </c>
      <c r="T40" s="46"/>
      <c r="U40" s="46"/>
      <c r="V40" s="46"/>
      <c r="W40" s="61">
        <f t="shared" si="0"/>
        <v>186176</v>
      </c>
      <c r="X40" s="46"/>
      <c r="Y40" s="46"/>
      <c r="Z40" s="46"/>
      <c r="AA40" s="61">
        <f t="shared" si="5"/>
        <v>0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61">
        <f t="shared" si="1"/>
        <v>0</v>
      </c>
      <c r="AN40" s="46"/>
      <c r="AO40" s="46"/>
      <c r="AP40" s="46"/>
      <c r="AQ40" s="46"/>
      <c r="AR40" s="46"/>
      <c r="AS40" s="46"/>
      <c r="AT40" s="46"/>
      <c r="AU40" s="46"/>
      <c r="AV40" s="46"/>
      <c r="AW40" s="61">
        <f t="shared" si="2"/>
        <v>0</v>
      </c>
      <c r="AX40" s="46"/>
      <c r="AY40" s="46"/>
      <c r="AZ40" s="46"/>
      <c r="BA40" s="46"/>
      <c r="BB40" s="46"/>
      <c r="BC40" s="46"/>
      <c r="BD40" s="46"/>
      <c r="BE40" s="46"/>
      <c r="BF40" s="46">
        <v>1156</v>
      </c>
      <c r="BG40" s="46"/>
      <c r="BH40" s="46"/>
      <c r="BI40" s="46"/>
      <c r="BJ40" s="46"/>
      <c r="BK40" s="61">
        <f t="shared" si="3"/>
        <v>1156</v>
      </c>
      <c r="BL40" s="61">
        <f t="shared" si="4"/>
        <v>187332</v>
      </c>
    </row>
    <row r="41" spans="1:64" x14ac:dyDescent="0.4">
      <c r="A41" s="20" t="s">
        <v>133</v>
      </c>
      <c r="B41" s="20">
        <v>3</v>
      </c>
      <c r="C41" s="60" t="s">
        <v>134</v>
      </c>
      <c r="D41" s="46"/>
      <c r="E41" s="46"/>
      <c r="F41" s="46"/>
      <c r="G41" s="46"/>
      <c r="H41" s="46">
        <v>6696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61">
        <f t="shared" si="0"/>
        <v>6696</v>
      </c>
      <c r="X41" s="46"/>
      <c r="Y41" s="46"/>
      <c r="Z41" s="46"/>
      <c r="AA41" s="61">
        <f t="shared" si="5"/>
        <v>0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61">
        <f t="shared" si="1"/>
        <v>0</v>
      </c>
      <c r="AN41" s="46"/>
      <c r="AO41" s="46"/>
      <c r="AP41" s="46"/>
      <c r="AQ41" s="46"/>
      <c r="AR41" s="46"/>
      <c r="AS41" s="46"/>
      <c r="AT41" s="46"/>
      <c r="AU41" s="46"/>
      <c r="AV41" s="46"/>
      <c r="AW41" s="61">
        <f t="shared" si="2"/>
        <v>0</v>
      </c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61">
        <f t="shared" si="3"/>
        <v>0</v>
      </c>
      <c r="BL41" s="61">
        <f t="shared" si="4"/>
        <v>6696</v>
      </c>
    </row>
    <row r="42" spans="1:64" x14ac:dyDescent="0.4">
      <c r="A42" s="57" t="s">
        <v>135</v>
      </c>
      <c r="B42" s="57">
        <v>1</v>
      </c>
      <c r="C42" s="58" t="s">
        <v>136</v>
      </c>
      <c r="D42" s="43">
        <v>68732</v>
      </c>
      <c r="E42" s="43"/>
      <c r="F42" s="43">
        <v>239473</v>
      </c>
      <c r="G42" s="43"/>
      <c r="H42" s="43">
        <v>886627</v>
      </c>
      <c r="I42" s="43">
        <v>21294</v>
      </c>
      <c r="J42" s="43"/>
      <c r="K42" s="43">
        <v>24671</v>
      </c>
      <c r="L42" s="43">
        <v>210439</v>
      </c>
      <c r="M42" s="43"/>
      <c r="N42" s="43">
        <v>1300</v>
      </c>
      <c r="O42" s="43">
        <v>13032</v>
      </c>
      <c r="P42" s="43"/>
      <c r="Q42" s="43">
        <v>5072</v>
      </c>
      <c r="R42" s="43">
        <v>2715</v>
      </c>
      <c r="S42" s="43"/>
      <c r="T42" s="43"/>
      <c r="U42" s="43"/>
      <c r="V42" s="43">
        <v>15460</v>
      </c>
      <c r="W42" s="43">
        <f t="shared" si="0"/>
        <v>1488815</v>
      </c>
      <c r="X42" s="43"/>
      <c r="Y42" s="43"/>
      <c r="Z42" s="43"/>
      <c r="AA42" s="43">
        <f t="shared" si="5"/>
        <v>0</v>
      </c>
      <c r="AB42" s="43"/>
      <c r="AC42" s="43"/>
      <c r="AD42" s="43"/>
      <c r="AE42" s="43"/>
      <c r="AF42" s="43">
        <v>185374</v>
      </c>
      <c r="AG42" s="43"/>
      <c r="AH42" s="43"/>
      <c r="AI42" s="43">
        <v>3158</v>
      </c>
      <c r="AJ42" s="43"/>
      <c r="AK42" s="43"/>
      <c r="AL42" s="43"/>
      <c r="AM42" s="43">
        <f t="shared" si="1"/>
        <v>188532</v>
      </c>
      <c r="AN42" s="43">
        <v>21945</v>
      </c>
      <c r="AO42" s="43">
        <v>40259</v>
      </c>
      <c r="AP42" s="43">
        <v>58393</v>
      </c>
      <c r="AQ42" s="43"/>
      <c r="AR42" s="43">
        <v>1958</v>
      </c>
      <c r="AS42" s="43"/>
      <c r="AT42" s="43">
        <v>176469</v>
      </c>
      <c r="AU42" s="43">
        <v>10152</v>
      </c>
      <c r="AV42" s="43"/>
      <c r="AW42" s="43">
        <f t="shared" si="2"/>
        <v>309176</v>
      </c>
      <c r="AX42" s="43"/>
      <c r="AY42" s="43"/>
      <c r="AZ42" s="43">
        <v>240</v>
      </c>
      <c r="BA42" s="43">
        <v>100660</v>
      </c>
      <c r="BB42" s="43"/>
      <c r="BC42" s="43">
        <v>1652</v>
      </c>
      <c r="BD42" s="43"/>
      <c r="BE42" s="43"/>
      <c r="BF42" s="43">
        <v>228700</v>
      </c>
      <c r="BG42" s="43"/>
      <c r="BH42" s="43">
        <v>18092</v>
      </c>
      <c r="BI42" s="43"/>
      <c r="BJ42" s="43"/>
      <c r="BK42" s="43">
        <f t="shared" si="3"/>
        <v>349344</v>
      </c>
      <c r="BL42" s="43">
        <f t="shared" si="4"/>
        <v>2335867</v>
      </c>
    </row>
    <row r="43" spans="1:64" x14ac:dyDescent="0.4">
      <c r="A43" s="20" t="s">
        <v>141</v>
      </c>
      <c r="B43" s="20">
        <v>2</v>
      </c>
      <c r="C43" s="60" t="s">
        <v>142</v>
      </c>
      <c r="D43" s="46">
        <v>68732</v>
      </c>
      <c r="E43" s="46"/>
      <c r="F43" s="46">
        <v>239473</v>
      </c>
      <c r="G43" s="46"/>
      <c r="H43" s="46">
        <v>886627</v>
      </c>
      <c r="I43" s="46">
        <v>21294</v>
      </c>
      <c r="J43" s="46"/>
      <c r="K43" s="46">
        <v>24671</v>
      </c>
      <c r="L43" s="46">
        <v>210439</v>
      </c>
      <c r="M43" s="46"/>
      <c r="N43" s="46">
        <v>1300</v>
      </c>
      <c r="O43" s="46">
        <v>13032</v>
      </c>
      <c r="P43" s="46"/>
      <c r="Q43" s="46">
        <v>5072</v>
      </c>
      <c r="R43" s="46">
        <v>2715</v>
      </c>
      <c r="S43" s="46"/>
      <c r="T43" s="46"/>
      <c r="U43" s="46"/>
      <c r="V43" s="46">
        <v>15460</v>
      </c>
      <c r="W43" s="61">
        <f t="shared" si="0"/>
        <v>1488815</v>
      </c>
      <c r="X43" s="46"/>
      <c r="Y43" s="46"/>
      <c r="Z43" s="46"/>
      <c r="AA43" s="61">
        <f t="shared" si="5"/>
        <v>0</v>
      </c>
      <c r="AB43" s="46"/>
      <c r="AC43" s="46"/>
      <c r="AD43" s="46"/>
      <c r="AE43" s="46"/>
      <c r="AF43" s="46">
        <v>185374</v>
      </c>
      <c r="AG43" s="46"/>
      <c r="AH43" s="46"/>
      <c r="AI43" s="46">
        <v>3158</v>
      </c>
      <c r="AJ43" s="46"/>
      <c r="AK43" s="46"/>
      <c r="AL43" s="46"/>
      <c r="AM43" s="61">
        <f t="shared" si="1"/>
        <v>188532</v>
      </c>
      <c r="AN43" s="46">
        <v>21945</v>
      </c>
      <c r="AO43" s="46">
        <v>40259</v>
      </c>
      <c r="AP43" s="46">
        <v>58393</v>
      </c>
      <c r="AQ43" s="46"/>
      <c r="AR43" s="46">
        <v>1958</v>
      </c>
      <c r="AS43" s="46"/>
      <c r="AT43" s="46">
        <v>176469</v>
      </c>
      <c r="AU43" s="46">
        <v>10152</v>
      </c>
      <c r="AV43" s="46"/>
      <c r="AW43" s="61">
        <f t="shared" si="2"/>
        <v>309176</v>
      </c>
      <c r="AX43" s="46"/>
      <c r="AY43" s="46"/>
      <c r="AZ43" s="46">
        <v>240</v>
      </c>
      <c r="BA43" s="46">
        <v>100660</v>
      </c>
      <c r="BB43" s="46"/>
      <c r="BC43" s="46">
        <v>1652</v>
      </c>
      <c r="BD43" s="46"/>
      <c r="BE43" s="46"/>
      <c r="BF43" s="46">
        <v>228700</v>
      </c>
      <c r="BG43" s="46"/>
      <c r="BH43" s="46">
        <v>18092</v>
      </c>
      <c r="BI43" s="46"/>
      <c r="BJ43" s="46"/>
      <c r="BK43" s="61">
        <f t="shared" si="3"/>
        <v>349344</v>
      </c>
      <c r="BL43" s="61">
        <f t="shared" si="4"/>
        <v>2335867</v>
      </c>
    </row>
    <row r="44" spans="1:64" x14ac:dyDescent="0.4">
      <c r="A44" s="20" t="s">
        <v>143</v>
      </c>
      <c r="B44" s="20">
        <v>3</v>
      </c>
      <c r="C44" s="60" t="s">
        <v>144</v>
      </c>
      <c r="D44" s="46">
        <v>68732</v>
      </c>
      <c r="E44" s="46"/>
      <c r="F44" s="46">
        <v>239473</v>
      </c>
      <c r="G44" s="46"/>
      <c r="H44" s="46">
        <v>886627</v>
      </c>
      <c r="I44" s="46">
        <v>21294</v>
      </c>
      <c r="J44" s="46"/>
      <c r="K44" s="46">
        <v>24671</v>
      </c>
      <c r="L44" s="46">
        <v>210439</v>
      </c>
      <c r="M44" s="46"/>
      <c r="N44" s="46">
        <v>1300</v>
      </c>
      <c r="O44" s="46">
        <v>13032</v>
      </c>
      <c r="P44" s="46"/>
      <c r="Q44" s="46">
        <v>5072</v>
      </c>
      <c r="R44" s="46">
        <v>2715</v>
      </c>
      <c r="S44" s="46"/>
      <c r="T44" s="46"/>
      <c r="U44" s="46"/>
      <c r="V44" s="46">
        <v>15460</v>
      </c>
      <c r="W44" s="61">
        <f t="shared" si="0"/>
        <v>1488815</v>
      </c>
      <c r="X44" s="46"/>
      <c r="Y44" s="46"/>
      <c r="Z44" s="46"/>
      <c r="AA44" s="61">
        <f t="shared" si="5"/>
        <v>0</v>
      </c>
      <c r="AB44" s="46"/>
      <c r="AC44" s="46"/>
      <c r="AD44" s="46"/>
      <c r="AE44" s="46"/>
      <c r="AF44" s="46">
        <v>185374</v>
      </c>
      <c r="AG44" s="46"/>
      <c r="AH44" s="46"/>
      <c r="AI44" s="46">
        <v>1972</v>
      </c>
      <c r="AJ44" s="46"/>
      <c r="AK44" s="46"/>
      <c r="AL44" s="46"/>
      <c r="AM44" s="61">
        <f t="shared" si="1"/>
        <v>187346</v>
      </c>
      <c r="AN44" s="46">
        <v>21945</v>
      </c>
      <c r="AO44" s="46">
        <v>39687</v>
      </c>
      <c r="AP44" s="46">
        <v>58393</v>
      </c>
      <c r="AQ44" s="46"/>
      <c r="AR44" s="46">
        <v>1958</v>
      </c>
      <c r="AS44" s="46"/>
      <c r="AT44" s="46">
        <v>176469</v>
      </c>
      <c r="AU44" s="46">
        <v>9838</v>
      </c>
      <c r="AV44" s="46"/>
      <c r="AW44" s="61">
        <f t="shared" si="2"/>
        <v>308290</v>
      </c>
      <c r="AX44" s="46"/>
      <c r="AY44" s="46"/>
      <c r="AZ44" s="46">
        <v>240</v>
      </c>
      <c r="BA44" s="46">
        <v>100660</v>
      </c>
      <c r="BB44" s="46"/>
      <c r="BC44" s="46">
        <v>1652</v>
      </c>
      <c r="BD44" s="46"/>
      <c r="BE44" s="46"/>
      <c r="BF44" s="46">
        <v>228700</v>
      </c>
      <c r="BG44" s="46"/>
      <c r="BH44" s="46">
        <v>18092</v>
      </c>
      <c r="BI44" s="46"/>
      <c r="BJ44" s="46"/>
      <c r="BK44" s="61">
        <f t="shared" si="3"/>
        <v>349344</v>
      </c>
      <c r="BL44" s="61">
        <f t="shared" si="4"/>
        <v>2333795</v>
      </c>
    </row>
    <row r="45" spans="1:64" x14ac:dyDescent="0.4">
      <c r="A45" s="20" t="s">
        <v>151</v>
      </c>
      <c r="B45" s="20">
        <v>4</v>
      </c>
      <c r="C45" s="60" t="s">
        <v>152</v>
      </c>
      <c r="D45" s="46">
        <v>68732</v>
      </c>
      <c r="E45" s="46"/>
      <c r="F45" s="46">
        <v>239473</v>
      </c>
      <c r="G45" s="46"/>
      <c r="H45" s="46">
        <v>886405</v>
      </c>
      <c r="I45" s="46">
        <v>17102</v>
      </c>
      <c r="J45" s="46"/>
      <c r="K45" s="46">
        <v>24166</v>
      </c>
      <c r="L45" s="46">
        <v>210439</v>
      </c>
      <c r="M45" s="46"/>
      <c r="N45" s="46">
        <v>1092</v>
      </c>
      <c r="O45" s="46">
        <v>13032</v>
      </c>
      <c r="P45" s="46"/>
      <c r="Q45" s="46">
        <v>5072</v>
      </c>
      <c r="R45" s="46">
        <v>2715</v>
      </c>
      <c r="S45" s="46"/>
      <c r="T45" s="46"/>
      <c r="U45" s="46"/>
      <c r="V45" s="46">
        <v>15460</v>
      </c>
      <c r="W45" s="61">
        <f t="shared" si="0"/>
        <v>1483688</v>
      </c>
      <c r="X45" s="46"/>
      <c r="Y45" s="46"/>
      <c r="Z45" s="46"/>
      <c r="AA45" s="61">
        <f t="shared" si="5"/>
        <v>0</v>
      </c>
      <c r="AB45" s="46"/>
      <c r="AC45" s="46"/>
      <c r="AD45" s="46"/>
      <c r="AE45" s="46"/>
      <c r="AF45" s="46">
        <v>185374</v>
      </c>
      <c r="AG45" s="46"/>
      <c r="AH45" s="46"/>
      <c r="AI45" s="46"/>
      <c r="AJ45" s="46"/>
      <c r="AK45" s="46"/>
      <c r="AL45" s="46"/>
      <c r="AM45" s="61">
        <f t="shared" si="1"/>
        <v>185374</v>
      </c>
      <c r="AN45" s="46">
        <v>21945</v>
      </c>
      <c r="AO45" s="46">
        <v>3357</v>
      </c>
      <c r="AP45" s="46">
        <v>58393</v>
      </c>
      <c r="AQ45" s="46"/>
      <c r="AR45" s="46">
        <v>1958</v>
      </c>
      <c r="AS45" s="46"/>
      <c r="AT45" s="46">
        <v>113625</v>
      </c>
      <c r="AU45" s="46">
        <v>8891</v>
      </c>
      <c r="AV45" s="46"/>
      <c r="AW45" s="61">
        <f t="shared" si="2"/>
        <v>208169</v>
      </c>
      <c r="AX45" s="46"/>
      <c r="AY45" s="46"/>
      <c r="AZ45" s="46">
        <v>240</v>
      </c>
      <c r="BA45" s="46">
        <v>73408</v>
      </c>
      <c r="BB45" s="46"/>
      <c r="BC45" s="46">
        <v>1383</v>
      </c>
      <c r="BD45" s="46"/>
      <c r="BE45" s="46"/>
      <c r="BF45" s="46">
        <v>208491</v>
      </c>
      <c r="BG45" s="46"/>
      <c r="BH45" s="46">
        <v>13182</v>
      </c>
      <c r="BI45" s="46"/>
      <c r="BJ45" s="46"/>
      <c r="BK45" s="61">
        <f t="shared" si="3"/>
        <v>296704</v>
      </c>
      <c r="BL45" s="61">
        <f t="shared" si="4"/>
        <v>2173935</v>
      </c>
    </row>
    <row r="46" spans="1:64" x14ac:dyDescent="0.4">
      <c r="A46" s="57" t="s">
        <v>153</v>
      </c>
      <c r="B46" s="57">
        <v>1</v>
      </c>
      <c r="C46" s="58" t="s">
        <v>154</v>
      </c>
      <c r="D46" s="43"/>
      <c r="E46" s="43">
        <v>1680</v>
      </c>
      <c r="F46" s="43">
        <v>545</v>
      </c>
      <c r="G46" s="43"/>
      <c r="H46" s="43">
        <v>41110</v>
      </c>
      <c r="I46" s="43"/>
      <c r="J46" s="43"/>
      <c r="K46" s="43">
        <v>13382</v>
      </c>
      <c r="L46" s="43"/>
      <c r="M46" s="43"/>
      <c r="N46" s="43">
        <v>2720</v>
      </c>
      <c r="O46" s="43"/>
      <c r="P46" s="43"/>
      <c r="Q46" s="43"/>
      <c r="R46" s="43">
        <v>9206</v>
      </c>
      <c r="S46" s="43"/>
      <c r="T46" s="43"/>
      <c r="U46" s="43"/>
      <c r="V46" s="43"/>
      <c r="W46" s="43">
        <f t="shared" si="0"/>
        <v>68643</v>
      </c>
      <c r="X46" s="43"/>
      <c r="Y46" s="43"/>
      <c r="Z46" s="43">
        <v>57922</v>
      </c>
      <c r="AA46" s="43">
        <f t="shared" si="5"/>
        <v>57922</v>
      </c>
      <c r="AB46" s="43"/>
      <c r="AC46" s="43"/>
      <c r="AD46" s="43"/>
      <c r="AE46" s="43"/>
      <c r="AF46" s="43">
        <v>2600</v>
      </c>
      <c r="AG46" s="43"/>
      <c r="AH46" s="43"/>
      <c r="AI46" s="43"/>
      <c r="AJ46" s="43"/>
      <c r="AK46" s="43"/>
      <c r="AL46" s="43"/>
      <c r="AM46" s="43">
        <f t="shared" si="1"/>
        <v>2600</v>
      </c>
      <c r="AN46" s="43"/>
      <c r="AO46" s="43"/>
      <c r="AP46" s="43"/>
      <c r="AQ46" s="43">
        <v>1856</v>
      </c>
      <c r="AR46" s="43"/>
      <c r="AS46" s="43"/>
      <c r="AT46" s="43"/>
      <c r="AU46" s="43"/>
      <c r="AV46" s="43"/>
      <c r="AW46" s="43">
        <f t="shared" si="2"/>
        <v>1856</v>
      </c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>
        <f t="shared" si="3"/>
        <v>0</v>
      </c>
      <c r="BL46" s="43">
        <f t="shared" si="4"/>
        <v>131021</v>
      </c>
    </row>
    <row r="47" spans="1:64" x14ac:dyDescent="0.4">
      <c r="A47" s="20" t="s">
        <v>157</v>
      </c>
      <c r="B47" s="20">
        <v>2</v>
      </c>
      <c r="C47" s="60" t="s">
        <v>158</v>
      </c>
      <c r="D47" s="46"/>
      <c r="E47" s="46">
        <v>1680</v>
      </c>
      <c r="F47" s="46">
        <v>545</v>
      </c>
      <c r="G47" s="46"/>
      <c r="H47" s="46"/>
      <c r="I47" s="46"/>
      <c r="J47" s="46"/>
      <c r="K47" s="46">
        <v>13382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61">
        <f t="shared" si="0"/>
        <v>15607</v>
      </c>
      <c r="X47" s="46"/>
      <c r="Y47" s="46"/>
      <c r="Z47" s="46"/>
      <c r="AA47" s="61">
        <f t="shared" si="5"/>
        <v>0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61">
        <f t="shared" si="1"/>
        <v>0</v>
      </c>
      <c r="AN47" s="46"/>
      <c r="AO47" s="46"/>
      <c r="AP47" s="46"/>
      <c r="AQ47" s="46"/>
      <c r="AR47" s="46"/>
      <c r="AS47" s="46"/>
      <c r="AT47" s="46"/>
      <c r="AU47" s="46"/>
      <c r="AV47" s="46"/>
      <c r="AW47" s="61">
        <f t="shared" si="2"/>
        <v>0</v>
      </c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61">
        <f t="shared" si="3"/>
        <v>0</v>
      </c>
      <c r="BL47" s="61">
        <f t="shared" si="4"/>
        <v>15607</v>
      </c>
    </row>
    <row r="48" spans="1:64" x14ac:dyDescent="0.4">
      <c r="A48" s="20" t="s">
        <v>159</v>
      </c>
      <c r="B48" s="20">
        <v>2</v>
      </c>
      <c r="C48" s="60" t="s">
        <v>160</v>
      </c>
      <c r="D48" s="46"/>
      <c r="E48" s="46"/>
      <c r="F48" s="46"/>
      <c r="G48" s="46"/>
      <c r="H48" s="46">
        <v>41110</v>
      </c>
      <c r="I48" s="46"/>
      <c r="J48" s="46"/>
      <c r="K48" s="46"/>
      <c r="L48" s="46"/>
      <c r="M48" s="46"/>
      <c r="N48" s="46">
        <v>2720</v>
      </c>
      <c r="O48" s="46"/>
      <c r="P48" s="46"/>
      <c r="Q48" s="46"/>
      <c r="R48" s="46">
        <v>9206</v>
      </c>
      <c r="S48" s="46"/>
      <c r="T48" s="46"/>
      <c r="U48" s="46"/>
      <c r="V48" s="46"/>
      <c r="W48" s="61">
        <f t="shared" si="0"/>
        <v>53036</v>
      </c>
      <c r="X48" s="46"/>
      <c r="Y48" s="46"/>
      <c r="Z48" s="46">
        <v>57922</v>
      </c>
      <c r="AA48" s="61">
        <f t="shared" si="5"/>
        <v>57922</v>
      </c>
      <c r="AB48" s="46"/>
      <c r="AC48" s="46"/>
      <c r="AD48" s="46"/>
      <c r="AE48" s="46"/>
      <c r="AF48" s="46">
        <v>2600</v>
      </c>
      <c r="AG48" s="46"/>
      <c r="AH48" s="46"/>
      <c r="AI48" s="46"/>
      <c r="AJ48" s="46"/>
      <c r="AK48" s="46"/>
      <c r="AL48" s="46"/>
      <c r="AM48" s="61">
        <f t="shared" si="1"/>
        <v>2600</v>
      </c>
      <c r="AN48" s="46"/>
      <c r="AO48" s="46"/>
      <c r="AP48" s="46"/>
      <c r="AQ48" s="46">
        <v>1856</v>
      </c>
      <c r="AR48" s="46"/>
      <c r="AS48" s="46"/>
      <c r="AT48" s="46"/>
      <c r="AU48" s="46"/>
      <c r="AV48" s="46"/>
      <c r="AW48" s="61">
        <f t="shared" si="2"/>
        <v>1856</v>
      </c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61">
        <f t="shared" si="3"/>
        <v>0</v>
      </c>
      <c r="BL48" s="61">
        <f t="shared" si="4"/>
        <v>115414</v>
      </c>
    </row>
    <row r="49" spans="1:64" x14ac:dyDescent="0.4">
      <c r="A49" s="57" t="s">
        <v>161</v>
      </c>
      <c r="B49" s="57">
        <v>1</v>
      </c>
      <c r="C49" s="58" t="s">
        <v>162</v>
      </c>
      <c r="D49" s="43">
        <v>463566</v>
      </c>
      <c r="E49" s="43">
        <v>889609</v>
      </c>
      <c r="F49" s="43">
        <v>2815928</v>
      </c>
      <c r="G49" s="43">
        <v>6154978</v>
      </c>
      <c r="H49" s="43">
        <v>8985191</v>
      </c>
      <c r="I49" s="43">
        <v>7849345</v>
      </c>
      <c r="J49" s="43">
        <v>1403</v>
      </c>
      <c r="K49" s="43">
        <v>2614436</v>
      </c>
      <c r="L49" s="43">
        <v>14556559</v>
      </c>
      <c r="M49" s="43">
        <v>47322</v>
      </c>
      <c r="N49" s="43">
        <v>3895101</v>
      </c>
      <c r="O49" s="43">
        <v>1518445</v>
      </c>
      <c r="P49" s="43">
        <v>20421</v>
      </c>
      <c r="Q49" s="43">
        <v>179429</v>
      </c>
      <c r="R49" s="43">
        <v>91017</v>
      </c>
      <c r="S49" s="43">
        <v>214046</v>
      </c>
      <c r="T49" s="43">
        <v>1212</v>
      </c>
      <c r="U49" s="43"/>
      <c r="V49" s="43">
        <v>58609</v>
      </c>
      <c r="W49" s="43">
        <f t="shared" si="0"/>
        <v>50356617</v>
      </c>
      <c r="X49" s="43"/>
      <c r="Y49" s="43">
        <v>23119</v>
      </c>
      <c r="Z49" s="43">
        <v>1622703</v>
      </c>
      <c r="AA49" s="43">
        <f t="shared" si="5"/>
        <v>1645822</v>
      </c>
      <c r="AB49" s="43">
        <v>3365</v>
      </c>
      <c r="AC49" s="43"/>
      <c r="AD49" s="43"/>
      <c r="AE49" s="43">
        <v>12551</v>
      </c>
      <c r="AF49" s="43">
        <v>2337242</v>
      </c>
      <c r="AG49" s="43"/>
      <c r="AH49" s="43">
        <v>571</v>
      </c>
      <c r="AI49" s="43"/>
      <c r="AJ49" s="43"/>
      <c r="AK49" s="43"/>
      <c r="AL49" s="43"/>
      <c r="AM49" s="43">
        <f t="shared" si="1"/>
        <v>2353729</v>
      </c>
      <c r="AN49" s="43">
        <v>2533329</v>
      </c>
      <c r="AO49" s="43">
        <v>759701</v>
      </c>
      <c r="AP49" s="43">
        <v>26223</v>
      </c>
      <c r="AQ49" s="43">
        <v>721020</v>
      </c>
      <c r="AR49" s="43">
        <v>21674</v>
      </c>
      <c r="AS49" s="43">
        <v>6674</v>
      </c>
      <c r="AT49" s="43">
        <v>73483</v>
      </c>
      <c r="AU49" s="43">
        <v>836696</v>
      </c>
      <c r="AV49" s="43">
        <v>18086</v>
      </c>
      <c r="AW49" s="43">
        <f t="shared" si="2"/>
        <v>4996886</v>
      </c>
      <c r="AX49" s="43">
        <v>6062</v>
      </c>
      <c r="AY49" s="43"/>
      <c r="AZ49" s="43">
        <v>8372</v>
      </c>
      <c r="BA49" s="43">
        <v>65537</v>
      </c>
      <c r="BB49" s="43">
        <v>9455</v>
      </c>
      <c r="BC49" s="43">
        <v>349</v>
      </c>
      <c r="BD49" s="43"/>
      <c r="BE49" s="43">
        <v>16304</v>
      </c>
      <c r="BF49" s="43">
        <v>1566177</v>
      </c>
      <c r="BG49" s="43"/>
      <c r="BH49" s="43">
        <v>29128</v>
      </c>
      <c r="BI49" s="43">
        <v>260</v>
      </c>
      <c r="BJ49" s="43">
        <v>17340</v>
      </c>
      <c r="BK49" s="43">
        <f t="shared" si="3"/>
        <v>1718984</v>
      </c>
      <c r="BL49" s="43">
        <f t="shared" si="4"/>
        <v>61072038</v>
      </c>
    </row>
    <row r="50" spans="1:64" x14ac:dyDescent="0.4">
      <c r="A50" s="20" t="s">
        <v>163</v>
      </c>
      <c r="B50" s="20">
        <v>2</v>
      </c>
      <c r="C50" s="60" t="s">
        <v>164</v>
      </c>
      <c r="D50" s="46">
        <v>413770</v>
      </c>
      <c r="E50" s="46">
        <v>3765</v>
      </c>
      <c r="F50" s="46">
        <v>112294</v>
      </c>
      <c r="G50" s="46">
        <v>3895825</v>
      </c>
      <c r="H50" s="46">
        <v>769290</v>
      </c>
      <c r="I50" s="46">
        <v>329246</v>
      </c>
      <c r="J50" s="46"/>
      <c r="K50" s="46">
        <v>677114</v>
      </c>
      <c r="L50" s="46">
        <v>1753775</v>
      </c>
      <c r="M50" s="46">
        <v>1533</v>
      </c>
      <c r="N50" s="46">
        <v>113994</v>
      </c>
      <c r="O50" s="46">
        <v>227029</v>
      </c>
      <c r="P50" s="46"/>
      <c r="Q50" s="46">
        <v>781</v>
      </c>
      <c r="R50" s="46">
        <v>7458</v>
      </c>
      <c r="S50" s="46">
        <v>22359</v>
      </c>
      <c r="T50" s="46"/>
      <c r="U50" s="46"/>
      <c r="V50" s="46">
        <v>35664</v>
      </c>
      <c r="W50" s="61">
        <f t="shared" si="0"/>
        <v>8363897</v>
      </c>
      <c r="X50" s="46"/>
      <c r="Y50" s="46">
        <v>7116</v>
      </c>
      <c r="Z50" s="46">
        <v>7658</v>
      </c>
      <c r="AA50" s="61">
        <f t="shared" si="5"/>
        <v>14774</v>
      </c>
      <c r="AB50" s="46"/>
      <c r="AC50" s="46"/>
      <c r="AD50" s="46"/>
      <c r="AE50" s="46"/>
      <c r="AF50" s="46">
        <v>35640</v>
      </c>
      <c r="AG50" s="46"/>
      <c r="AH50" s="46"/>
      <c r="AI50" s="46"/>
      <c r="AJ50" s="46"/>
      <c r="AK50" s="46"/>
      <c r="AL50" s="46"/>
      <c r="AM50" s="61">
        <f t="shared" si="1"/>
        <v>35640</v>
      </c>
      <c r="AN50" s="46">
        <v>895665</v>
      </c>
      <c r="AO50" s="46">
        <v>169961</v>
      </c>
      <c r="AP50" s="46"/>
      <c r="AQ50" s="46">
        <v>250</v>
      </c>
      <c r="AR50" s="46"/>
      <c r="AS50" s="46"/>
      <c r="AT50" s="46">
        <v>45480</v>
      </c>
      <c r="AU50" s="46">
        <v>17734</v>
      </c>
      <c r="AV50" s="46"/>
      <c r="AW50" s="61">
        <f t="shared" si="2"/>
        <v>1129090</v>
      </c>
      <c r="AX50" s="46"/>
      <c r="AY50" s="46"/>
      <c r="AZ50" s="46"/>
      <c r="BA50" s="46">
        <v>16721</v>
      </c>
      <c r="BB50" s="46"/>
      <c r="BC50" s="46"/>
      <c r="BD50" s="46"/>
      <c r="BE50" s="46"/>
      <c r="BF50" s="46">
        <v>93229</v>
      </c>
      <c r="BG50" s="46"/>
      <c r="BH50" s="46"/>
      <c r="BI50" s="46"/>
      <c r="BJ50" s="46"/>
      <c r="BK50" s="61">
        <f t="shared" si="3"/>
        <v>109950</v>
      </c>
      <c r="BL50" s="61">
        <f t="shared" si="4"/>
        <v>9653351</v>
      </c>
    </row>
    <row r="51" spans="1:64" x14ac:dyDescent="0.4">
      <c r="A51" s="20" t="s">
        <v>165</v>
      </c>
      <c r="B51" s="20">
        <v>3</v>
      </c>
      <c r="C51" s="60" t="s">
        <v>166</v>
      </c>
      <c r="D51" s="46">
        <v>291438</v>
      </c>
      <c r="E51" s="46">
        <v>281</v>
      </c>
      <c r="F51" s="46">
        <v>63835</v>
      </c>
      <c r="G51" s="46">
        <v>3865529</v>
      </c>
      <c r="H51" s="46">
        <v>627148</v>
      </c>
      <c r="I51" s="46">
        <v>291536</v>
      </c>
      <c r="J51" s="46"/>
      <c r="K51" s="46">
        <v>535935</v>
      </c>
      <c r="L51" s="46">
        <v>1606033</v>
      </c>
      <c r="M51" s="46"/>
      <c r="N51" s="46"/>
      <c r="O51" s="46">
        <v>45770</v>
      </c>
      <c r="P51" s="46"/>
      <c r="Q51" s="46"/>
      <c r="R51" s="46">
        <v>7458</v>
      </c>
      <c r="S51" s="46">
        <v>22359</v>
      </c>
      <c r="T51" s="46"/>
      <c r="U51" s="46"/>
      <c r="V51" s="46"/>
      <c r="W51" s="61">
        <f t="shared" si="0"/>
        <v>7357322</v>
      </c>
      <c r="X51" s="46"/>
      <c r="Y51" s="46">
        <v>7116</v>
      </c>
      <c r="Z51" s="46">
        <v>1920</v>
      </c>
      <c r="AA51" s="61">
        <f t="shared" si="5"/>
        <v>9036</v>
      </c>
      <c r="AB51" s="46"/>
      <c r="AC51" s="46"/>
      <c r="AD51" s="46"/>
      <c r="AE51" s="46"/>
      <c r="AF51" s="46">
        <v>26543</v>
      </c>
      <c r="AG51" s="46"/>
      <c r="AH51" s="46"/>
      <c r="AI51" s="46"/>
      <c r="AJ51" s="46"/>
      <c r="AK51" s="46"/>
      <c r="AL51" s="46"/>
      <c r="AM51" s="61">
        <f t="shared" si="1"/>
        <v>26543</v>
      </c>
      <c r="AN51" s="46">
        <v>66042</v>
      </c>
      <c r="AO51" s="46">
        <v>61463</v>
      </c>
      <c r="AP51" s="46"/>
      <c r="AQ51" s="46">
        <v>250</v>
      </c>
      <c r="AR51" s="46"/>
      <c r="AS51" s="46"/>
      <c r="AT51" s="46">
        <v>45480</v>
      </c>
      <c r="AU51" s="46">
        <v>17734</v>
      </c>
      <c r="AV51" s="46"/>
      <c r="AW51" s="61">
        <f t="shared" si="2"/>
        <v>190969</v>
      </c>
      <c r="AX51" s="46"/>
      <c r="AY51" s="46"/>
      <c r="AZ51" s="46"/>
      <c r="BA51" s="46">
        <v>16721</v>
      </c>
      <c r="BB51" s="46"/>
      <c r="BC51" s="46"/>
      <c r="BD51" s="46"/>
      <c r="BE51" s="46"/>
      <c r="BF51" s="46">
        <v>67965</v>
      </c>
      <c r="BG51" s="46"/>
      <c r="BH51" s="46"/>
      <c r="BI51" s="46"/>
      <c r="BJ51" s="46"/>
      <c r="BK51" s="61">
        <f t="shared" si="3"/>
        <v>84686</v>
      </c>
      <c r="BL51" s="61">
        <f t="shared" si="4"/>
        <v>7668556</v>
      </c>
    </row>
    <row r="52" spans="1:64" x14ac:dyDescent="0.4">
      <c r="A52" s="20" t="s">
        <v>169</v>
      </c>
      <c r="B52" s="20">
        <v>4</v>
      </c>
      <c r="C52" s="60" t="s">
        <v>170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61">
        <f t="shared" si="0"/>
        <v>0</v>
      </c>
      <c r="X52" s="46"/>
      <c r="Y52" s="46"/>
      <c r="Z52" s="46"/>
      <c r="AA52" s="61">
        <f t="shared" si="5"/>
        <v>0</v>
      </c>
      <c r="AB52" s="46"/>
      <c r="AC52" s="46"/>
      <c r="AD52" s="46"/>
      <c r="AE52" s="46"/>
      <c r="AF52" s="46">
        <v>2543</v>
      </c>
      <c r="AG52" s="46"/>
      <c r="AH52" s="46"/>
      <c r="AI52" s="46"/>
      <c r="AJ52" s="46"/>
      <c r="AK52" s="46"/>
      <c r="AL52" s="46"/>
      <c r="AM52" s="61">
        <f t="shared" si="1"/>
        <v>2543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61">
        <f t="shared" si="2"/>
        <v>0</v>
      </c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61">
        <f t="shared" si="3"/>
        <v>0</v>
      </c>
      <c r="BL52" s="61">
        <f t="shared" si="4"/>
        <v>2543</v>
      </c>
    </row>
    <row r="53" spans="1:64" x14ac:dyDescent="0.4">
      <c r="A53" s="20" t="s">
        <v>171</v>
      </c>
      <c r="B53" s="20">
        <v>4</v>
      </c>
      <c r="C53" s="60" t="s">
        <v>172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>
        <v>22359</v>
      </c>
      <c r="T53" s="46"/>
      <c r="U53" s="46"/>
      <c r="V53" s="46"/>
      <c r="W53" s="61">
        <f t="shared" si="0"/>
        <v>22359</v>
      </c>
      <c r="X53" s="46"/>
      <c r="Y53" s="46"/>
      <c r="Z53" s="46"/>
      <c r="AA53" s="61">
        <f t="shared" si="5"/>
        <v>0</v>
      </c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61">
        <f t="shared" si="1"/>
        <v>0</v>
      </c>
      <c r="AN53" s="46"/>
      <c r="AO53" s="46"/>
      <c r="AP53" s="46"/>
      <c r="AQ53" s="46"/>
      <c r="AR53" s="46"/>
      <c r="AS53" s="46"/>
      <c r="AT53" s="46">
        <v>45480</v>
      </c>
      <c r="AU53" s="46"/>
      <c r="AV53" s="46"/>
      <c r="AW53" s="61">
        <f t="shared" si="2"/>
        <v>45480</v>
      </c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61">
        <f t="shared" si="3"/>
        <v>0</v>
      </c>
      <c r="BL53" s="61">
        <f t="shared" si="4"/>
        <v>67839</v>
      </c>
    </row>
    <row r="54" spans="1:64" x14ac:dyDescent="0.4">
      <c r="A54" s="20" t="s">
        <v>173</v>
      </c>
      <c r="B54" s="20">
        <v>3</v>
      </c>
      <c r="C54" s="60" t="s">
        <v>174</v>
      </c>
      <c r="D54" s="46">
        <v>122332</v>
      </c>
      <c r="E54" s="46">
        <v>3484</v>
      </c>
      <c r="F54" s="46">
        <v>48459</v>
      </c>
      <c r="G54" s="46">
        <v>30296</v>
      </c>
      <c r="H54" s="46">
        <v>142142</v>
      </c>
      <c r="I54" s="46">
        <v>37710</v>
      </c>
      <c r="J54" s="46"/>
      <c r="K54" s="46">
        <v>141179</v>
      </c>
      <c r="L54" s="46">
        <v>147742</v>
      </c>
      <c r="M54" s="46">
        <v>1533</v>
      </c>
      <c r="N54" s="46">
        <v>113994</v>
      </c>
      <c r="O54" s="46">
        <v>181038</v>
      </c>
      <c r="P54" s="46"/>
      <c r="Q54" s="46">
        <v>781</v>
      </c>
      <c r="R54" s="46"/>
      <c r="S54" s="46"/>
      <c r="T54" s="46"/>
      <c r="U54" s="46"/>
      <c r="V54" s="46">
        <v>35664</v>
      </c>
      <c r="W54" s="61">
        <f t="shared" si="0"/>
        <v>1006354</v>
      </c>
      <c r="X54" s="46"/>
      <c r="Y54" s="46"/>
      <c r="Z54" s="46">
        <v>5738</v>
      </c>
      <c r="AA54" s="61">
        <f t="shared" si="5"/>
        <v>5738</v>
      </c>
      <c r="AB54" s="46"/>
      <c r="AC54" s="46"/>
      <c r="AD54" s="46"/>
      <c r="AE54" s="46"/>
      <c r="AF54" s="46">
        <v>9097</v>
      </c>
      <c r="AG54" s="46"/>
      <c r="AH54" s="46"/>
      <c r="AI54" s="46"/>
      <c r="AJ54" s="46"/>
      <c r="AK54" s="46"/>
      <c r="AL54" s="46"/>
      <c r="AM54" s="61">
        <f t="shared" si="1"/>
        <v>9097</v>
      </c>
      <c r="AN54" s="46">
        <v>829623</v>
      </c>
      <c r="AO54" s="46">
        <v>108498</v>
      </c>
      <c r="AP54" s="46"/>
      <c r="AQ54" s="46"/>
      <c r="AR54" s="46"/>
      <c r="AS54" s="46"/>
      <c r="AT54" s="46"/>
      <c r="AU54" s="46"/>
      <c r="AV54" s="46"/>
      <c r="AW54" s="61">
        <f t="shared" si="2"/>
        <v>938121</v>
      </c>
      <c r="AX54" s="46"/>
      <c r="AY54" s="46"/>
      <c r="AZ54" s="46"/>
      <c r="BA54" s="46"/>
      <c r="BB54" s="46"/>
      <c r="BC54" s="46"/>
      <c r="BD54" s="46"/>
      <c r="BE54" s="46"/>
      <c r="BF54" s="46">
        <v>25264</v>
      </c>
      <c r="BG54" s="46"/>
      <c r="BH54" s="46"/>
      <c r="BI54" s="46"/>
      <c r="BJ54" s="46"/>
      <c r="BK54" s="61">
        <f t="shared" si="3"/>
        <v>25264</v>
      </c>
      <c r="BL54" s="61">
        <f t="shared" si="4"/>
        <v>1984574</v>
      </c>
    </row>
    <row r="55" spans="1:64" x14ac:dyDescent="0.4">
      <c r="A55" s="20" t="s">
        <v>175</v>
      </c>
      <c r="B55" s="20">
        <v>4</v>
      </c>
      <c r="C55" s="60" t="s">
        <v>176</v>
      </c>
      <c r="D55" s="46"/>
      <c r="E55" s="46"/>
      <c r="F55" s="46"/>
      <c r="G55" s="46"/>
      <c r="H55" s="46"/>
      <c r="I55" s="46"/>
      <c r="J55" s="46"/>
      <c r="K55" s="46">
        <v>345</v>
      </c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61">
        <f t="shared" si="0"/>
        <v>345</v>
      </c>
      <c r="X55" s="46"/>
      <c r="Y55" s="46"/>
      <c r="Z55" s="46"/>
      <c r="AA55" s="61">
        <f t="shared" si="5"/>
        <v>0</v>
      </c>
      <c r="AB55" s="46"/>
      <c r="AC55" s="46"/>
      <c r="AD55" s="46"/>
      <c r="AE55" s="46"/>
      <c r="AF55" s="46">
        <v>1482</v>
      </c>
      <c r="AG55" s="46"/>
      <c r="AH55" s="46"/>
      <c r="AI55" s="46"/>
      <c r="AJ55" s="46"/>
      <c r="AK55" s="46"/>
      <c r="AL55" s="46"/>
      <c r="AM55" s="61">
        <f t="shared" si="1"/>
        <v>1482</v>
      </c>
      <c r="AN55" s="46"/>
      <c r="AO55" s="46"/>
      <c r="AP55" s="46"/>
      <c r="AQ55" s="46"/>
      <c r="AR55" s="46"/>
      <c r="AS55" s="46"/>
      <c r="AT55" s="46"/>
      <c r="AU55" s="46"/>
      <c r="AV55" s="46"/>
      <c r="AW55" s="61">
        <f t="shared" si="2"/>
        <v>0</v>
      </c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61">
        <f t="shared" si="3"/>
        <v>0</v>
      </c>
      <c r="BL55" s="61">
        <f t="shared" si="4"/>
        <v>1827</v>
      </c>
    </row>
    <row r="56" spans="1:64" x14ac:dyDescent="0.4">
      <c r="A56" s="20" t="s">
        <v>179</v>
      </c>
      <c r="B56" s="20">
        <v>4</v>
      </c>
      <c r="C56" s="60" t="s">
        <v>180</v>
      </c>
      <c r="D56" s="46"/>
      <c r="E56" s="46"/>
      <c r="F56" s="46">
        <v>3297</v>
      </c>
      <c r="G56" s="46"/>
      <c r="H56" s="46"/>
      <c r="I56" s="46"/>
      <c r="J56" s="46"/>
      <c r="K56" s="46"/>
      <c r="L56" s="46"/>
      <c r="M56" s="46">
        <v>895</v>
      </c>
      <c r="N56" s="46"/>
      <c r="O56" s="46">
        <v>773</v>
      </c>
      <c r="P56" s="46"/>
      <c r="Q56" s="46"/>
      <c r="R56" s="46"/>
      <c r="S56" s="46"/>
      <c r="T56" s="46"/>
      <c r="U56" s="46"/>
      <c r="V56" s="46"/>
      <c r="W56" s="61">
        <f t="shared" si="0"/>
        <v>4965</v>
      </c>
      <c r="X56" s="46"/>
      <c r="Y56" s="46"/>
      <c r="Z56" s="46"/>
      <c r="AA56" s="61">
        <f t="shared" si="5"/>
        <v>0</v>
      </c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61">
        <f t="shared" si="1"/>
        <v>0</v>
      </c>
      <c r="AN56" s="46">
        <v>10574</v>
      </c>
      <c r="AO56" s="46">
        <v>63808</v>
      </c>
      <c r="AP56" s="46"/>
      <c r="AQ56" s="46"/>
      <c r="AR56" s="46"/>
      <c r="AS56" s="46"/>
      <c r="AT56" s="46"/>
      <c r="AU56" s="46"/>
      <c r="AV56" s="46"/>
      <c r="AW56" s="61">
        <f t="shared" si="2"/>
        <v>74382</v>
      </c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61">
        <f t="shared" si="3"/>
        <v>0</v>
      </c>
      <c r="BL56" s="61">
        <f t="shared" si="4"/>
        <v>79347</v>
      </c>
    </row>
    <row r="57" spans="1:64" x14ac:dyDescent="0.4">
      <c r="A57" s="20" t="s">
        <v>185</v>
      </c>
      <c r="B57" s="20">
        <v>2</v>
      </c>
      <c r="C57" s="60" t="s">
        <v>186</v>
      </c>
      <c r="D57" s="46">
        <v>8549</v>
      </c>
      <c r="E57" s="46">
        <v>840</v>
      </c>
      <c r="F57" s="46">
        <v>447034</v>
      </c>
      <c r="G57" s="46"/>
      <c r="H57" s="46">
        <v>224467</v>
      </c>
      <c r="I57" s="46">
        <v>269778</v>
      </c>
      <c r="J57" s="46"/>
      <c r="K57" s="46">
        <v>117734</v>
      </c>
      <c r="L57" s="46">
        <v>322244</v>
      </c>
      <c r="M57" s="46">
        <v>7757</v>
      </c>
      <c r="N57" s="46">
        <v>651880</v>
      </c>
      <c r="O57" s="46">
        <v>247889</v>
      </c>
      <c r="P57" s="46"/>
      <c r="Q57" s="46">
        <v>4149</v>
      </c>
      <c r="R57" s="46"/>
      <c r="S57" s="46"/>
      <c r="T57" s="46"/>
      <c r="U57" s="46"/>
      <c r="V57" s="46"/>
      <c r="W57" s="61">
        <f t="shared" si="0"/>
        <v>2302321</v>
      </c>
      <c r="X57" s="46"/>
      <c r="Y57" s="46"/>
      <c r="Z57" s="46">
        <v>644209</v>
      </c>
      <c r="AA57" s="61">
        <f t="shared" si="5"/>
        <v>644209</v>
      </c>
      <c r="AB57" s="46"/>
      <c r="AC57" s="46"/>
      <c r="AD57" s="46"/>
      <c r="AE57" s="46">
        <v>1180</v>
      </c>
      <c r="AF57" s="46">
        <v>464702</v>
      </c>
      <c r="AG57" s="46"/>
      <c r="AH57" s="46"/>
      <c r="AI57" s="46"/>
      <c r="AJ57" s="46"/>
      <c r="AK57" s="46"/>
      <c r="AL57" s="46"/>
      <c r="AM57" s="61">
        <f t="shared" si="1"/>
        <v>465882</v>
      </c>
      <c r="AN57" s="46">
        <v>46862</v>
      </c>
      <c r="AO57" s="46">
        <v>9587</v>
      </c>
      <c r="AP57" s="46">
        <v>11704</v>
      </c>
      <c r="AQ57" s="46"/>
      <c r="AR57" s="46"/>
      <c r="AS57" s="46"/>
      <c r="AT57" s="46"/>
      <c r="AU57" s="46">
        <v>252205</v>
      </c>
      <c r="AV57" s="46"/>
      <c r="AW57" s="61">
        <f t="shared" si="2"/>
        <v>320358</v>
      </c>
      <c r="AX57" s="46"/>
      <c r="AY57" s="46"/>
      <c r="AZ57" s="46"/>
      <c r="BA57" s="46"/>
      <c r="BB57" s="46"/>
      <c r="BC57" s="46"/>
      <c r="BD57" s="46"/>
      <c r="BE57" s="46"/>
      <c r="BF57" s="46">
        <v>235126</v>
      </c>
      <c r="BG57" s="46"/>
      <c r="BH57" s="46"/>
      <c r="BI57" s="46">
        <v>260</v>
      </c>
      <c r="BJ57" s="46"/>
      <c r="BK57" s="61">
        <f t="shared" si="3"/>
        <v>235386</v>
      </c>
      <c r="BL57" s="61">
        <f t="shared" si="4"/>
        <v>3968156</v>
      </c>
    </row>
    <row r="58" spans="1:64" x14ac:dyDescent="0.4">
      <c r="A58" s="20" t="s">
        <v>187</v>
      </c>
      <c r="B58" s="20">
        <v>3</v>
      </c>
      <c r="C58" s="60" t="s">
        <v>188</v>
      </c>
      <c r="D58" s="46"/>
      <c r="E58" s="46"/>
      <c r="F58" s="46"/>
      <c r="G58" s="46"/>
      <c r="H58" s="46"/>
      <c r="I58" s="46"/>
      <c r="J58" s="46"/>
      <c r="K58" s="46"/>
      <c r="L58" s="46">
        <v>5717</v>
      </c>
      <c r="M58" s="46"/>
      <c r="N58" s="46"/>
      <c r="O58" s="46">
        <v>3637</v>
      </c>
      <c r="P58" s="46"/>
      <c r="Q58" s="46"/>
      <c r="R58" s="46"/>
      <c r="S58" s="46"/>
      <c r="T58" s="46"/>
      <c r="U58" s="46"/>
      <c r="V58" s="46"/>
      <c r="W58" s="61">
        <f t="shared" si="0"/>
        <v>9354</v>
      </c>
      <c r="X58" s="46"/>
      <c r="Y58" s="46"/>
      <c r="Z58" s="46"/>
      <c r="AA58" s="61">
        <f t="shared" si="5"/>
        <v>0</v>
      </c>
      <c r="AB58" s="46"/>
      <c r="AC58" s="46"/>
      <c r="AD58" s="46"/>
      <c r="AE58" s="46"/>
      <c r="AF58" s="46">
        <v>2838</v>
      </c>
      <c r="AG58" s="46"/>
      <c r="AH58" s="46"/>
      <c r="AI58" s="46"/>
      <c r="AJ58" s="46"/>
      <c r="AK58" s="46"/>
      <c r="AL58" s="46"/>
      <c r="AM58" s="61">
        <f t="shared" si="1"/>
        <v>2838</v>
      </c>
      <c r="AN58" s="46">
        <v>1128</v>
      </c>
      <c r="AO58" s="46"/>
      <c r="AP58" s="46"/>
      <c r="AQ58" s="46"/>
      <c r="AR58" s="46"/>
      <c r="AS58" s="46"/>
      <c r="AT58" s="46"/>
      <c r="AU58" s="46"/>
      <c r="AV58" s="46"/>
      <c r="AW58" s="61">
        <f t="shared" si="2"/>
        <v>1128</v>
      </c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61">
        <f t="shared" si="3"/>
        <v>0</v>
      </c>
      <c r="BL58" s="61">
        <f t="shared" si="4"/>
        <v>13320</v>
      </c>
    </row>
    <row r="59" spans="1:64" x14ac:dyDescent="0.4">
      <c r="A59" s="20" t="s">
        <v>189</v>
      </c>
      <c r="B59" s="20">
        <v>3</v>
      </c>
      <c r="C59" s="60" t="s">
        <v>190</v>
      </c>
      <c r="D59" s="46">
        <v>1784</v>
      </c>
      <c r="E59" s="46">
        <v>840</v>
      </c>
      <c r="F59" s="46">
        <v>318307</v>
      </c>
      <c r="G59" s="46"/>
      <c r="H59" s="46">
        <v>162568</v>
      </c>
      <c r="I59" s="46">
        <v>268990</v>
      </c>
      <c r="J59" s="46"/>
      <c r="K59" s="46">
        <v>104141</v>
      </c>
      <c r="L59" s="46">
        <v>270180</v>
      </c>
      <c r="M59" s="46">
        <v>7757</v>
      </c>
      <c r="N59" s="46">
        <v>26455</v>
      </c>
      <c r="O59" s="46">
        <v>137189</v>
      </c>
      <c r="P59" s="46"/>
      <c r="Q59" s="46">
        <v>4149</v>
      </c>
      <c r="R59" s="46"/>
      <c r="S59" s="46"/>
      <c r="T59" s="46"/>
      <c r="U59" s="46"/>
      <c r="V59" s="46"/>
      <c r="W59" s="61">
        <f t="shared" si="0"/>
        <v>1302360</v>
      </c>
      <c r="X59" s="46"/>
      <c r="Y59" s="46"/>
      <c r="Z59" s="46">
        <v>644209</v>
      </c>
      <c r="AA59" s="61">
        <f t="shared" si="5"/>
        <v>644209</v>
      </c>
      <c r="AB59" s="46"/>
      <c r="AC59" s="46"/>
      <c r="AD59" s="46"/>
      <c r="AE59" s="46">
        <v>1180</v>
      </c>
      <c r="AF59" s="46">
        <v>441933</v>
      </c>
      <c r="AG59" s="46"/>
      <c r="AH59" s="46"/>
      <c r="AI59" s="46"/>
      <c r="AJ59" s="46"/>
      <c r="AK59" s="46"/>
      <c r="AL59" s="46"/>
      <c r="AM59" s="61">
        <f t="shared" si="1"/>
        <v>443113</v>
      </c>
      <c r="AN59" s="46">
        <v>40481</v>
      </c>
      <c r="AO59" s="46">
        <v>9587</v>
      </c>
      <c r="AP59" s="46">
        <v>11704</v>
      </c>
      <c r="AQ59" s="46"/>
      <c r="AR59" s="46"/>
      <c r="AS59" s="46"/>
      <c r="AT59" s="46"/>
      <c r="AU59" s="46">
        <v>251054</v>
      </c>
      <c r="AV59" s="46"/>
      <c r="AW59" s="61">
        <f t="shared" si="2"/>
        <v>312826</v>
      </c>
      <c r="AX59" s="46"/>
      <c r="AY59" s="46"/>
      <c r="AZ59" s="46"/>
      <c r="BA59" s="46"/>
      <c r="BB59" s="46"/>
      <c r="BC59" s="46"/>
      <c r="BD59" s="46"/>
      <c r="BE59" s="46"/>
      <c r="BF59" s="46">
        <v>235126</v>
      </c>
      <c r="BG59" s="46"/>
      <c r="BH59" s="46"/>
      <c r="BI59" s="46">
        <v>260</v>
      </c>
      <c r="BJ59" s="46"/>
      <c r="BK59" s="61">
        <f t="shared" si="3"/>
        <v>235386</v>
      </c>
      <c r="BL59" s="61">
        <f t="shared" si="4"/>
        <v>2937894</v>
      </c>
    </row>
    <row r="60" spans="1:64" x14ac:dyDescent="0.4">
      <c r="A60" s="20" t="s">
        <v>191</v>
      </c>
      <c r="B60" s="20">
        <v>2</v>
      </c>
      <c r="C60" s="60" t="s">
        <v>192</v>
      </c>
      <c r="D60" s="46"/>
      <c r="E60" s="46"/>
      <c r="F60" s="46">
        <v>414655</v>
      </c>
      <c r="G60" s="46">
        <v>120045</v>
      </c>
      <c r="H60" s="46">
        <v>29725</v>
      </c>
      <c r="I60" s="46">
        <v>4838316</v>
      </c>
      <c r="J60" s="46"/>
      <c r="K60" s="46">
        <v>93658</v>
      </c>
      <c r="L60" s="46">
        <v>693719</v>
      </c>
      <c r="M60" s="46"/>
      <c r="N60" s="46">
        <v>2257627</v>
      </c>
      <c r="O60" s="46"/>
      <c r="P60" s="46"/>
      <c r="Q60" s="46"/>
      <c r="R60" s="46"/>
      <c r="S60" s="46">
        <v>158274</v>
      </c>
      <c r="T60" s="46"/>
      <c r="U60" s="46"/>
      <c r="V60" s="46"/>
      <c r="W60" s="61">
        <f t="shared" si="0"/>
        <v>8606019</v>
      </c>
      <c r="X60" s="46"/>
      <c r="Y60" s="46"/>
      <c r="Z60" s="46">
        <v>468</v>
      </c>
      <c r="AA60" s="61">
        <f t="shared" si="5"/>
        <v>468</v>
      </c>
      <c r="AB60" s="46">
        <v>3365</v>
      </c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61">
        <f t="shared" si="1"/>
        <v>3365</v>
      </c>
      <c r="AN60" s="46"/>
      <c r="AO60" s="46"/>
      <c r="AP60" s="46">
        <v>2526</v>
      </c>
      <c r="AQ60" s="46"/>
      <c r="AR60" s="46"/>
      <c r="AS60" s="46"/>
      <c r="AT60" s="46"/>
      <c r="AU60" s="46"/>
      <c r="AV60" s="46"/>
      <c r="AW60" s="61">
        <f t="shared" si="2"/>
        <v>2526</v>
      </c>
      <c r="AX60" s="46"/>
      <c r="AY60" s="46"/>
      <c r="AZ60" s="46"/>
      <c r="BA60" s="46"/>
      <c r="BB60" s="46"/>
      <c r="BC60" s="46"/>
      <c r="BD60" s="46"/>
      <c r="BE60" s="46">
        <v>202</v>
      </c>
      <c r="BF60" s="46">
        <v>3655</v>
      </c>
      <c r="BG60" s="46"/>
      <c r="BH60" s="46"/>
      <c r="BI60" s="46"/>
      <c r="BJ60" s="46"/>
      <c r="BK60" s="61">
        <f t="shared" si="3"/>
        <v>3857</v>
      </c>
      <c r="BL60" s="61">
        <f t="shared" si="4"/>
        <v>8616235</v>
      </c>
    </row>
    <row r="61" spans="1:64" x14ac:dyDescent="0.4">
      <c r="A61" s="20" t="s">
        <v>197</v>
      </c>
      <c r="B61" s="20">
        <v>3</v>
      </c>
      <c r="C61" s="60" t="s">
        <v>198</v>
      </c>
      <c r="D61" s="46"/>
      <c r="E61" s="46"/>
      <c r="F61" s="46"/>
      <c r="G61" s="46"/>
      <c r="H61" s="46"/>
      <c r="I61" s="46">
        <v>2074329</v>
      </c>
      <c r="J61" s="46"/>
      <c r="K61" s="46"/>
      <c r="L61" s="46"/>
      <c r="M61" s="46"/>
      <c r="N61" s="46">
        <v>2257627</v>
      </c>
      <c r="O61" s="46"/>
      <c r="P61" s="46"/>
      <c r="Q61" s="46"/>
      <c r="R61" s="46"/>
      <c r="S61" s="46"/>
      <c r="T61" s="46"/>
      <c r="U61" s="46"/>
      <c r="V61" s="46"/>
      <c r="W61" s="61">
        <f t="shared" si="0"/>
        <v>4331956</v>
      </c>
      <c r="X61" s="46"/>
      <c r="Y61" s="46"/>
      <c r="Z61" s="46"/>
      <c r="AA61" s="61">
        <f t="shared" si="5"/>
        <v>0</v>
      </c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61">
        <f t="shared" si="1"/>
        <v>0</v>
      </c>
      <c r="AN61" s="46"/>
      <c r="AO61" s="46"/>
      <c r="AP61" s="46"/>
      <c r="AQ61" s="46"/>
      <c r="AR61" s="46"/>
      <c r="AS61" s="46"/>
      <c r="AT61" s="46"/>
      <c r="AU61" s="46"/>
      <c r="AV61" s="46"/>
      <c r="AW61" s="61">
        <f t="shared" si="2"/>
        <v>0</v>
      </c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61">
        <f t="shared" si="3"/>
        <v>0</v>
      </c>
      <c r="BL61" s="61">
        <f t="shared" si="4"/>
        <v>4331956</v>
      </c>
    </row>
    <row r="62" spans="1:64" x14ac:dyDescent="0.4">
      <c r="A62" s="20" t="s">
        <v>199</v>
      </c>
      <c r="B62" s="20">
        <v>3</v>
      </c>
      <c r="C62" s="60" t="s">
        <v>200</v>
      </c>
      <c r="D62" s="46"/>
      <c r="E62" s="46"/>
      <c r="F62" s="46"/>
      <c r="G62" s="46"/>
      <c r="H62" s="46"/>
      <c r="I62" s="46">
        <v>2763620</v>
      </c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61">
        <f t="shared" si="0"/>
        <v>2763620</v>
      </c>
      <c r="X62" s="46"/>
      <c r="Y62" s="46"/>
      <c r="Z62" s="46"/>
      <c r="AA62" s="61">
        <f t="shared" si="5"/>
        <v>0</v>
      </c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61">
        <f t="shared" si="1"/>
        <v>0</v>
      </c>
      <c r="AN62" s="46"/>
      <c r="AO62" s="46"/>
      <c r="AP62" s="46"/>
      <c r="AQ62" s="46"/>
      <c r="AR62" s="46"/>
      <c r="AS62" s="46"/>
      <c r="AT62" s="46"/>
      <c r="AU62" s="46"/>
      <c r="AV62" s="46"/>
      <c r="AW62" s="61">
        <f t="shared" si="2"/>
        <v>0</v>
      </c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61">
        <f t="shared" si="3"/>
        <v>0</v>
      </c>
      <c r="BL62" s="61">
        <f t="shared" si="4"/>
        <v>2763620</v>
      </c>
    </row>
    <row r="63" spans="1:64" x14ac:dyDescent="0.4">
      <c r="A63" s="20" t="s">
        <v>201</v>
      </c>
      <c r="B63" s="20">
        <v>2</v>
      </c>
      <c r="C63" s="60" t="s">
        <v>202</v>
      </c>
      <c r="D63" s="46">
        <v>15167</v>
      </c>
      <c r="E63" s="46"/>
      <c r="F63" s="46">
        <v>89017</v>
      </c>
      <c r="G63" s="46"/>
      <c r="H63" s="46">
        <v>468798</v>
      </c>
      <c r="I63" s="46">
        <v>4834</v>
      </c>
      <c r="J63" s="46"/>
      <c r="K63" s="46">
        <v>397739</v>
      </c>
      <c r="L63" s="46">
        <v>559238</v>
      </c>
      <c r="M63" s="46"/>
      <c r="N63" s="46">
        <v>116799</v>
      </c>
      <c r="O63" s="46">
        <v>61668</v>
      </c>
      <c r="P63" s="46"/>
      <c r="Q63" s="46">
        <v>85558</v>
      </c>
      <c r="R63" s="46">
        <v>1435</v>
      </c>
      <c r="S63" s="46"/>
      <c r="T63" s="46">
        <v>458</v>
      </c>
      <c r="U63" s="46"/>
      <c r="V63" s="46"/>
      <c r="W63" s="61">
        <f t="shared" si="0"/>
        <v>1800711</v>
      </c>
      <c r="X63" s="46"/>
      <c r="Y63" s="46"/>
      <c r="Z63" s="46">
        <v>417</v>
      </c>
      <c r="AA63" s="61">
        <f t="shared" si="5"/>
        <v>417</v>
      </c>
      <c r="AB63" s="46"/>
      <c r="AC63" s="46"/>
      <c r="AD63" s="46"/>
      <c r="AE63" s="46"/>
      <c r="AF63" s="46">
        <v>309181</v>
      </c>
      <c r="AG63" s="46"/>
      <c r="AH63" s="46"/>
      <c r="AI63" s="46"/>
      <c r="AJ63" s="46"/>
      <c r="AK63" s="46"/>
      <c r="AL63" s="46"/>
      <c r="AM63" s="61">
        <f t="shared" si="1"/>
        <v>309181</v>
      </c>
      <c r="AN63" s="46">
        <v>13089</v>
      </c>
      <c r="AO63" s="46">
        <v>75616</v>
      </c>
      <c r="AP63" s="46"/>
      <c r="AQ63" s="46"/>
      <c r="AR63" s="46"/>
      <c r="AS63" s="46">
        <v>1743</v>
      </c>
      <c r="AT63" s="46">
        <v>11222</v>
      </c>
      <c r="AU63" s="46">
        <v>1341</v>
      </c>
      <c r="AV63" s="46"/>
      <c r="AW63" s="61">
        <f t="shared" si="2"/>
        <v>103011</v>
      </c>
      <c r="AX63" s="46"/>
      <c r="AY63" s="46"/>
      <c r="AZ63" s="46">
        <v>8372</v>
      </c>
      <c r="BA63" s="46">
        <v>39029</v>
      </c>
      <c r="BB63" s="46"/>
      <c r="BC63" s="46"/>
      <c r="BD63" s="46"/>
      <c r="BE63" s="46"/>
      <c r="BF63" s="46">
        <v>362936</v>
      </c>
      <c r="BG63" s="46"/>
      <c r="BH63" s="46">
        <v>13068</v>
      </c>
      <c r="BI63" s="46"/>
      <c r="BJ63" s="46">
        <v>1516</v>
      </c>
      <c r="BK63" s="61">
        <f t="shared" si="3"/>
        <v>424921</v>
      </c>
      <c r="BL63" s="61">
        <f t="shared" si="4"/>
        <v>2638241</v>
      </c>
    </row>
    <row r="64" spans="1:64" x14ac:dyDescent="0.4">
      <c r="A64" s="20" t="s">
        <v>203</v>
      </c>
      <c r="B64" s="20">
        <v>3</v>
      </c>
      <c r="C64" s="60" t="s">
        <v>204</v>
      </c>
      <c r="D64" s="46"/>
      <c r="E64" s="46"/>
      <c r="F64" s="46">
        <v>542</v>
      </c>
      <c r="G64" s="46"/>
      <c r="H64" s="46">
        <v>92609</v>
      </c>
      <c r="I64" s="46"/>
      <c r="J64" s="46"/>
      <c r="K64" s="46">
        <v>225692</v>
      </c>
      <c r="L64" s="46">
        <v>5783</v>
      </c>
      <c r="M64" s="46"/>
      <c r="N64" s="46">
        <v>570</v>
      </c>
      <c r="O64" s="46"/>
      <c r="P64" s="46"/>
      <c r="Q64" s="46"/>
      <c r="R64" s="46"/>
      <c r="S64" s="46"/>
      <c r="T64" s="46">
        <v>458</v>
      </c>
      <c r="U64" s="46"/>
      <c r="V64" s="46"/>
      <c r="W64" s="61">
        <f t="shared" si="0"/>
        <v>325654</v>
      </c>
      <c r="X64" s="46"/>
      <c r="Y64" s="46"/>
      <c r="Z64" s="46">
        <v>417</v>
      </c>
      <c r="AA64" s="61">
        <f t="shared" si="5"/>
        <v>417</v>
      </c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61">
        <f t="shared" si="1"/>
        <v>0</v>
      </c>
      <c r="AN64" s="46">
        <v>7399</v>
      </c>
      <c r="AO64" s="46"/>
      <c r="AP64" s="46"/>
      <c r="AQ64" s="46"/>
      <c r="AR64" s="46"/>
      <c r="AS64" s="46">
        <v>966</v>
      </c>
      <c r="AT64" s="46">
        <v>11222</v>
      </c>
      <c r="AU64" s="46"/>
      <c r="AV64" s="46"/>
      <c r="AW64" s="61">
        <f t="shared" si="2"/>
        <v>19587</v>
      </c>
      <c r="AX64" s="46"/>
      <c r="AY64" s="46"/>
      <c r="AZ64" s="46"/>
      <c r="BA64" s="46">
        <v>34890</v>
      </c>
      <c r="BB64" s="46"/>
      <c r="BC64" s="46"/>
      <c r="BD64" s="46"/>
      <c r="BE64" s="46"/>
      <c r="BF64" s="46">
        <v>257344</v>
      </c>
      <c r="BG64" s="46"/>
      <c r="BH64" s="46">
        <v>12159</v>
      </c>
      <c r="BI64" s="46"/>
      <c r="BJ64" s="46">
        <v>212</v>
      </c>
      <c r="BK64" s="61">
        <f t="shared" si="3"/>
        <v>304605</v>
      </c>
      <c r="BL64" s="61">
        <f t="shared" si="4"/>
        <v>650263</v>
      </c>
    </row>
    <row r="65" spans="1:64" x14ac:dyDescent="0.4">
      <c r="A65" s="20" t="s">
        <v>205</v>
      </c>
      <c r="B65" s="20">
        <v>3</v>
      </c>
      <c r="C65" s="60" t="s">
        <v>206</v>
      </c>
      <c r="D65" s="46">
        <v>15167</v>
      </c>
      <c r="E65" s="46"/>
      <c r="F65" s="46">
        <v>78334</v>
      </c>
      <c r="G65" s="46"/>
      <c r="H65" s="46"/>
      <c r="I65" s="46"/>
      <c r="J65" s="46"/>
      <c r="K65" s="46">
        <v>33311</v>
      </c>
      <c r="L65" s="46">
        <v>373599</v>
      </c>
      <c r="M65" s="46"/>
      <c r="N65" s="46"/>
      <c r="O65" s="46">
        <v>50073</v>
      </c>
      <c r="P65" s="46"/>
      <c r="Q65" s="46">
        <v>73340</v>
      </c>
      <c r="R65" s="46"/>
      <c r="S65" s="46"/>
      <c r="T65" s="46"/>
      <c r="U65" s="46"/>
      <c r="V65" s="46"/>
      <c r="W65" s="61">
        <f t="shared" si="0"/>
        <v>623824</v>
      </c>
      <c r="X65" s="46"/>
      <c r="Y65" s="46"/>
      <c r="Z65" s="46"/>
      <c r="AA65" s="61">
        <f t="shared" si="5"/>
        <v>0</v>
      </c>
      <c r="AB65" s="46"/>
      <c r="AC65" s="46"/>
      <c r="AD65" s="46"/>
      <c r="AE65" s="46"/>
      <c r="AF65" s="46">
        <v>1486</v>
      </c>
      <c r="AG65" s="46"/>
      <c r="AH65" s="46"/>
      <c r="AI65" s="46"/>
      <c r="AJ65" s="46"/>
      <c r="AK65" s="46"/>
      <c r="AL65" s="46"/>
      <c r="AM65" s="61">
        <f t="shared" si="1"/>
        <v>1486</v>
      </c>
      <c r="AN65" s="46">
        <v>3121</v>
      </c>
      <c r="AO65" s="46">
        <v>5084</v>
      </c>
      <c r="AP65" s="46"/>
      <c r="AQ65" s="46"/>
      <c r="AR65" s="46"/>
      <c r="AS65" s="46"/>
      <c r="AT65" s="46"/>
      <c r="AU65" s="46"/>
      <c r="AV65" s="46"/>
      <c r="AW65" s="61">
        <f t="shared" si="2"/>
        <v>8205</v>
      </c>
      <c r="AX65" s="46"/>
      <c r="AY65" s="46"/>
      <c r="AZ65" s="46"/>
      <c r="BA65" s="46"/>
      <c r="BB65" s="46"/>
      <c r="BC65" s="46"/>
      <c r="BD65" s="46"/>
      <c r="BE65" s="46"/>
      <c r="BF65" s="46">
        <v>24435</v>
      </c>
      <c r="BG65" s="46"/>
      <c r="BH65" s="46">
        <v>238</v>
      </c>
      <c r="BI65" s="46"/>
      <c r="BJ65" s="46"/>
      <c r="BK65" s="61">
        <f t="shared" si="3"/>
        <v>24673</v>
      </c>
      <c r="BL65" s="61">
        <f t="shared" si="4"/>
        <v>658188</v>
      </c>
    </row>
    <row r="66" spans="1:64" x14ac:dyDescent="0.4">
      <c r="A66" s="20" t="s">
        <v>207</v>
      </c>
      <c r="B66" s="20">
        <v>2</v>
      </c>
      <c r="C66" s="60" t="s">
        <v>208</v>
      </c>
      <c r="D66" s="46"/>
      <c r="E66" s="46"/>
      <c r="F66" s="46"/>
      <c r="G66" s="46"/>
      <c r="H66" s="46"/>
      <c r="I66" s="46"/>
      <c r="J66" s="46"/>
      <c r="K66" s="46">
        <v>413</v>
      </c>
      <c r="L66" s="46"/>
      <c r="M66" s="46"/>
      <c r="N66" s="46">
        <v>972</v>
      </c>
      <c r="O66" s="46"/>
      <c r="P66" s="46"/>
      <c r="Q66" s="46"/>
      <c r="R66" s="46"/>
      <c r="S66" s="46"/>
      <c r="T66" s="46"/>
      <c r="U66" s="46"/>
      <c r="V66" s="46"/>
      <c r="W66" s="61">
        <f t="shared" si="0"/>
        <v>1385</v>
      </c>
      <c r="X66" s="46"/>
      <c r="Y66" s="46"/>
      <c r="Z66" s="46"/>
      <c r="AA66" s="61">
        <f t="shared" si="5"/>
        <v>0</v>
      </c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61">
        <f t="shared" si="1"/>
        <v>0</v>
      </c>
      <c r="AN66" s="46"/>
      <c r="AO66" s="46"/>
      <c r="AP66" s="46"/>
      <c r="AQ66" s="46"/>
      <c r="AR66" s="46"/>
      <c r="AS66" s="46"/>
      <c r="AT66" s="46"/>
      <c r="AU66" s="46"/>
      <c r="AV66" s="46"/>
      <c r="AW66" s="61">
        <f t="shared" si="2"/>
        <v>0</v>
      </c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61">
        <f t="shared" si="3"/>
        <v>0</v>
      </c>
      <c r="BL66" s="61">
        <f t="shared" si="4"/>
        <v>1385</v>
      </c>
    </row>
    <row r="67" spans="1:64" x14ac:dyDescent="0.4">
      <c r="A67" s="20" t="s">
        <v>215</v>
      </c>
      <c r="B67" s="20">
        <v>2</v>
      </c>
      <c r="C67" s="60" t="s">
        <v>216</v>
      </c>
      <c r="D67" s="46">
        <v>17018</v>
      </c>
      <c r="E67" s="46">
        <v>277881</v>
      </c>
      <c r="F67" s="46">
        <v>1079448</v>
      </c>
      <c r="G67" s="46">
        <v>25164</v>
      </c>
      <c r="H67" s="46">
        <v>5950089</v>
      </c>
      <c r="I67" s="46">
        <v>1620243</v>
      </c>
      <c r="J67" s="46">
        <v>1403</v>
      </c>
      <c r="K67" s="46">
        <v>338249</v>
      </c>
      <c r="L67" s="46">
        <v>7233497</v>
      </c>
      <c r="M67" s="46">
        <v>34518</v>
      </c>
      <c r="N67" s="46">
        <v>628562</v>
      </c>
      <c r="O67" s="46">
        <v>820615</v>
      </c>
      <c r="P67" s="46"/>
      <c r="Q67" s="46">
        <v>2896</v>
      </c>
      <c r="R67" s="46">
        <v>53683</v>
      </c>
      <c r="S67" s="46">
        <v>32316</v>
      </c>
      <c r="T67" s="46"/>
      <c r="U67" s="46"/>
      <c r="V67" s="46">
        <v>1648</v>
      </c>
      <c r="W67" s="61">
        <f t="shared" si="0"/>
        <v>18117230</v>
      </c>
      <c r="X67" s="46"/>
      <c r="Y67" s="46">
        <v>16003</v>
      </c>
      <c r="Z67" s="46">
        <v>145359</v>
      </c>
      <c r="AA67" s="61">
        <f t="shared" si="5"/>
        <v>161362</v>
      </c>
      <c r="AB67" s="46"/>
      <c r="AC67" s="46"/>
      <c r="AD67" s="46"/>
      <c r="AE67" s="46"/>
      <c r="AF67" s="46">
        <v>1150913</v>
      </c>
      <c r="AG67" s="46"/>
      <c r="AH67" s="46">
        <v>571</v>
      </c>
      <c r="AI67" s="46"/>
      <c r="AJ67" s="46"/>
      <c r="AK67" s="46"/>
      <c r="AL67" s="46"/>
      <c r="AM67" s="61">
        <f t="shared" si="1"/>
        <v>1151484</v>
      </c>
      <c r="AN67" s="46">
        <v>1513291</v>
      </c>
      <c r="AO67" s="46">
        <v>232422</v>
      </c>
      <c r="AP67" s="46">
        <v>11753</v>
      </c>
      <c r="AQ67" s="46"/>
      <c r="AR67" s="46">
        <v>21674</v>
      </c>
      <c r="AS67" s="46">
        <v>214</v>
      </c>
      <c r="AT67" s="46">
        <v>420</v>
      </c>
      <c r="AU67" s="46">
        <v>469482</v>
      </c>
      <c r="AV67" s="46">
        <v>17646</v>
      </c>
      <c r="AW67" s="61">
        <f t="shared" si="2"/>
        <v>2266902</v>
      </c>
      <c r="AX67" s="46"/>
      <c r="AY67" s="46"/>
      <c r="AZ67" s="46"/>
      <c r="BA67" s="46"/>
      <c r="BB67" s="46"/>
      <c r="BC67" s="46"/>
      <c r="BD67" s="46"/>
      <c r="BE67" s="46"/>
      <c r="BF67" s="46">
        <v>588607</v>
      </c>
      <c r="BG67" s="46"/>
      <c r="BH67" s="46">
        <v>1841</v>
      </c>
      <c r="BI67" s="46"/>
      <c r="BJ67" s="46"/>
      <c r="BK67" s="61">
        <f t="shared" si="3"/>
        <v>590448</v>
      </c>
      <c r="BL67" s="61">
        <f t="shared" si="4"/>
        <v>22287426</v>
      </c>
    </row>
    <row r="68" spans="1:64" x14ac:dyDescent="0.4">
      <c r="A68" s="20" t="s">
        <v>217</v>
      </c>
      <c r="B68" s="20">
        <v>3</v>
      </c>
      <c r="C68" s="60" t="s">
        <v>218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61">
        <f t="shared" si="0"/>
        <v>0</v>
      </c>
      <c r="X68" s="46"/>
      <c r="Y68" s="46"/>
      <c r="Z68" s="46"/>
      <c r="AA68" s="61">
        <f t="shared" si="5"/>
        <v>0</v>
      </c>
      <c r="AB68" s="46"/>
      <c r="AC68" s="46"/>
      <c r="AD68" s="46"/>
      <c r="AE68" s="46"/>
      <c r="AF68" s="46">
        <v>994</v>
      </c>
      <c r="AG68" s="46"/>
      <c r="AH68" s="46"/>
      <c r="AI68" s="46"/>
      <c r="AJ68" s="46"/>
      <c r="AK68" s="46"/>
      <c r="AL68" s="46"/>
      <c r="AM68" s="61">
        <f t="shared" si="1"/>
        <v>994</v>
      </c>
      <c r="AN68" s="46"/>
      <c r="AO68" s="46"/>
      <c r="AP68" s="46"/>
      <c r="AQ68" s="46"/>
      <c r="AR68" s="46"/>
      <c r="AS68" s="46"/>
      <c r="AT68" s="46"/>
      <c r="AU68" s="46"/>
      <c r="AV68" s="46"/>
      <c r="AW68" s="61">
        <f t="shared" si="2"/>
        <v>0</v>
      </c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61">
        <f t="shared" si="3"/>
        <v>0</v>
      </c>
      <c r="BL68" s="61">
        <f t="shared" si="4"/>
        <v>994</v>
      </c>
    </row>
    <row r="69" spans="1:64" x14ac:dyDescent="0.4">
      <c r="A69" s="20" t="s">
        <v>219</v>
      </c>
      <c r="B69" s="20">
        <v>3</v>
      </c>
      <c r="C69" s="60" t="s">
        <v>220</v>
      </c>
      <c r="D69" s="46"/>
      <c r="E69" s="46">
        <v>729</v>
      </c>
      <c r="F69" s="46">
        <v>124972</v>
      </c>
      <c r="G69" s="46"/>
      <c r="H69" s="46">
        <v>225853</v>
      </c>
      <c r="I69" s="46">
        <v>144261</v>
      </c>
      <c r="J69" s="46"/>
      <c r="K69" s="46">
        <v>15726</v>
      </c>
      <c r="L69" s="46">
        <v>249095</v>
      </c>
      <c r="M69" s="46"/>
      <c r="N69" s="46">
        <v>7979</v>
      </c>
      <c r="O69" s="46">
        <v>137823</v>
      </c>
      <c r="P69" s="46"/>
      <c r="Q69" s="46"/>
      <c r="R69" s="46">
        <v>1528</v>
      </c>
      <c r="S69" s="46"/>
      <c r="T69" s="46"/>
      <c r="U69" s="46"/>
      <c r="V69" s="46"/>
      <c r="W69" s="61">
        <f t="shared" si="0"/>
        <v>907966</v>
      </c>
      <c r="X69" s="46"/>
      <c r="Y69" s="46">
        <v>411</v>
      </c>
      <c r="Z69" s="46"/>
      <c r="AA69" s="61">
        <f t="shared" si="5"/>
        <v>411</v>
      </c>
      <c r="AB69" s="46"/>
      <c r="AC69" s="46"/>
      <c r="AD69" s="46"/>
      <c r="AE69" s="46"/>
      <c r="AF69" s="46">
        <v>40693</v>
      </c>
      <c r="AG69" s="46"/>
      <c r="AH69" s="46"/>
      <c r="AI69" s="46"/>
      <c r="AJ69" s="46"/>
      <c r="AK69" s="46"/>
      <c r="AL69" s="46"/>
      <c r="AM69" s="61">
        <f t="shared" si="1"/>
        <v>40693</v>
      </c>
      <c r="AN69" s="46">
        <v>643</v>
      </c>
      <c r="AO69" s="46"/>
      <c r="AP69" s="46">
        <v>1182</v>
      </c>
      <c r="AQ69" s="46"/>
      <c r="AR69" s="46">
        <v>415</v>
      </c>
      <c r="AS69" s="46"/>
      <c r="AT69" s="46"/>
      <c r="AU69" s="46">
        <v>17865</v>
      </c>
      <c r="AV69" s="46"/>
      <c r="AW69" s="61">
        <f t="shared" si="2"/>
        <v>20105</v>
      </c>
      <c r="AX69" s="46"/>
      <c r="AY69" s="46"/>
      <c r="AZ69" s="46"/>
      <c r="BA69" s="46"/>
      <c r="BB69" s="46"/>
      <c r="BC69" s="46"/>
      <c r="BD69" s="46"/>
      <c r="BE69" s="46"/>
      <c r="BF69" s="46">
        <v>63541</v>
      </c>
      <c r="BG69" s="46"/>
      <c r="BH69" s="46"/>
      <c r="BI69" s="46"/>
      <c r="BJ69" s="46"/>
      <c r="BK69" s="61">
        <f t="shared" si="3"/>
        <v>63541</v>
      </c>
      <c r="BL69" s="61">
        <f t="shared" si="4"/>
        <v>1032716</v>
      </c>
    </row>
    <row r="70" spans="1:64" x14ac:dyDescent="0.4">
      <c r="A70" s="20" t="s">
        <v>221</v>
      </c>
      <c r="B70" s="20">
        <v>4</v>
      </c>
      <c r="C70" s="60" t="s">
        <v>222</v>
      </c>
      <c r="D70" s="46"/>
      <c r="E70" s="46"/>
      <c r="F70" s="46"/>
      <c r="G70" s="46"/>
      <c r="H70" s="46"/>
      <c r="I70" s="46"/>
      <c r="J70" s="46"/>
      <c r="K70" s="46">
        <v>2639</v>
      </c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61">
        <f t="shared" si="0"/>
        <v>2639</v>
      </c>
      <c r="X70" s="46"/>
      <c r="Y70" s="46"/>
      <c r="Z70" s="46"/>
      <c r="AA70" s="61">
        <f t="shared" si="5"/>
        <v>0</v>
      </c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61">
        <f t="shared" si="1"/>
        <v>0</v>
      </c>
      <c r="AN70" s="46"/>
      <c r="AO70" s="46"/>
      <c r="AP70" s="46"/>
      <c r="AQ70" s="46"/>
      <c r="AR70" s="46"/>
      <c r="AS70" s="46"/>
      <c r="AT70" s="46"/>
      <c r="AU70" s="46"/>
      <c r="AV70" s="46"/>
      <c r="AW70" s="61">
        <f t="shared" si="2"/>
        <v>0</v>
      </c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61">
        <f t="shared" si="3"/>
        <v>0</v>
      </c>
      <c r="BL70" s="61">
        <f t="shared" si="4"/>
        <v>2639</v>
      </c>
    </row>
    <row r="71" spans="1:64" x14ac:dyDescent="0.4">
      <c r="A71" s="20" t="s">
        <v>223</v>
      </c>
      <c r="B71" s="20">
        <v>4</v>
      </c>
      <c r="C71" s="60" t="s">
        <v>224</v>
      </c>
      <c r="D71" s="46"/>
      <c r="E71" s="46">
        <v>729</v>
      </c>
      <c r="F71" s="46">
        <v>124972</v>
      </c>
      <c r="G71" s="46"/>
      <c r="H71" s="46">
        <v>16948</v>
      </c>
      <c r="I71" s="46">
        <v>144261</v>
      </c>
      <c r="J71" s="46"/>
      <c r="K71" s="46">
        <v>11470</v>
      </c>
      <c r="L71" s="46">
        <v>48818</v>
      </c>
      <c r="M71" s="46"/>
      <c r="N71" s="46">
        <v>2509</v>
      </c>
      <c r="O71" s="46">
        <v>10901</v>
      </c>
      <c r="P71" s="46"/>
      <c r="Q71" s="46"/>
      <c r="R71" s="46">
        <v>1528</v>
      </c>
      <c r="S71" s="46"/>
      <c r="T71" s="46"/>
      <c r="U71" s="46"/>
      <c r="V71" s="46"/>
      <c r="W71" s="61">
        <f t="shared" si="0"/>
        <v>362136</v>
      </c>
      <c r="X71" s="46"/>
      <c r="Y71" s="46">
        <v>411</v>
      </c>
      <c r="Z71" s="46"/>
      <c r="AA71" s="61">
        <f t="shared" si="5"/>
        <v>411</v>
      </c>
      <c r="AB71" s="46"/>
      <c r="AC71" s="46"/>
      <c r="AD71" s="46"/>
      <c r="AE71" s="46"/>
      <c r="AF71" s="46">
        <v>39732</v>
      </c>
      <c r="AG71" s="46"/>
      <c r="AH71" s="46"/>
      <c r="AI71" s="46"/>
      <c r="AJ71" s="46"/>
      <c r="AK71" s="46"/>
      <c r="AL71" s="46"/>
      <c r="AM71" s="61">
        <f t="shared" ref="AM71:AM134" si="6">SUM(AB71:AI71)</f>
        <v>39732</v>
      </c>
      <c r="AN71" s="46">
        <v>643</v>
      </c>
      <c r="AO71" s="46"/>
      <c r="AP71" s="46">
        <v>1182</v>
      </c>
      <c r="AQ71" s="46"/>
      <c r="AR71" s="46">
        <v>415</v>
      </c>
      <c r="AS71" s="46"/>
      <c r="AT71" s="46"/>
      <c r="AU71" s="46">
        <v>17865</v>
      </c>
      <c r="AV71" s="46"/>
      <c r="AW71" s="61">
        <f t="shared" si="2"/>
        <v>20105</v>
      </c>
      <c r="AX71" s="46"/>
      <c r="AY71" s="46"/>
      <c r="AZ71" s="46"/>
      <c r="BA71" s="46"/>
      <c r="BB71" s="46"/>
      <c r="BC71" s="46"/>
      <c r="BD71" s="46"/>
      <c r="BE71" s="46"/>
      <c r="BF71" s="46">
        <v>63541</v>
      </c>
      <c r="BG71" s="46"/>
      <c r="BH71" s="46"/>
      <c r="BI71" s="46"/>
      <c r="BJ71" s="46"/>
      <c r="BK71" s="61">
        <f t="shared" si="3"/>
        <v>63541</v>
      </c>
      <c r="BL71" s="61">
        <f t="shared" si="4"/>
        <v>485925</v>
      </c>
    </row>
    <row r="72" spans="1:64" x14ac:dyDescent="0.4">
      <c r="A72" s="20" t="s">
        <v>225</v>
      </c>
      <c r="B72" s="20">
        <v>3</v>
      </c>
      <c r="C72" s="60" t="s">
        <v>226</v>
      </c>
      <c r="D72" s="46">
        <v>16348</v>
      </c>
      <c r="E72" s="46">
        <v>32954</v>
      </c>
      <c r="F72" s="46"/>
      <c r="G72" s="46"/>
      <c r="H72" s="46">
        <v>5946</v>
      </c>
      <c r="I72" s="46">
        <v>94548</v>
      </c>
      <c r="J72" s="46"/>
      <c r="K72" s="46">
        <v>996</v>
      </c>
      <c r="L72" s="46">
        <v>165290</v>
      </c>
      <c r="M72" s="46"/>
      <c r="N72" s="46">
        <v>49425</v>
      </c>
      <c r="O72" s="46">
        <v>58832</v>
      </c>
      <c r="P72" s="46"/>
      <c r="Q72" s="46">
        <v>696</v>
      </c>
      <c r="R72" s="46">
        <v>16727</v>
      </c>
      <c r="S72" s="46"/>
      <c r="T72" s="46"/>
      <c r="U72" s="46"/>
      <c r="V72" s="46"/>
      <c r="W72" s="61">
        <f t="shared" ref="W72:W135" si="7">SUM(D72:V72)</f>
        <v>441762</v>
      </c>
      <c r="X72" s="46"/>
      <c r="Y72" s="46"/>
      <c r="Z72" s="46">
        <v>14126</v>
      </c>
      <c r="AA72" s="61">
        <f t="shared" si="5"/>
        <v>14126</v>
      </c>
      <c r="AB72" s="46"/>
      <c r="AC72" s="46"/>
      <c r="AD72" s="46"/>
      <c r="AE72" s="46"/>
      <c r="AF72" s="46">
        <v>2351</v>
      </c>
      <c r="AG72" s="46"/>
      <c r="AH72" s="46"/>
      <c r="AI72" s="46"/>
      <c r="AJ72" s="46"/>
      <c r="AK72" s="46"/>
      <c r="AL72" s="46"/>
      <c r="AM72" s="61">
        <f t="shared" si="6"/>
        <v>2351</v>
      </c>
      <c r="AN72" s="46">
        <v>2628</v>
      </c>
      <c r="AO72" s="46">
        <v>1798</v>
      </c>
      <c r="AP72" s="46"/>
      <c r="AQ72" s="46"/>
      <c r="AR72" s="46"/>
      <c r="AS72" s="46"/>
      <c r="AT72" s="46"/>
      <c r="AU72" s="46">
        <v>38246</v>
      </c>
      <c r="AV72" s="46"/>
      <c r="AW72" s="61">
        <f t="shared" ref="AW72:AW135" si="8">SUM(AN72:AV72)</f>
        <v>42672</v>
      </c>
      <c r="AX72" s="46"/>
      <c r="AY72" s="46"/>
      <c r="AZ72" s="46"/>
      <c r="BA72" s="46"/>
      <c r="BB72" s="46"/>
      <c r="BC72" s="46"/>
      <c r="BD72" s="46"/>
      <c r="BE72" s="46"/>
      <c r="BF72" s="46">
        <v>10174</v>
      </c>
      <c r="BG72" s="46"/>
      <c r="BH72" s="46"/>
      <c r="BI72" s="46"/>
      <c r="BJ72" s="46"/>
      <c r="BK72" s="61">
        <f t="shared" ref="BK72:BK135" si="9">SUM(AX72:BJ72)</f>
        <v>10174</v>
      </c>
      <c r="BL72" s="61">
        <f t="shared" ref="BL72:BL135" si="10">W72+AA72+AM72+AW72+BK72</f>
        <v>511085</v>
      </c>
    </row>
    <row r="73" spans="1:64" x14ac:dyDescent="0.4">
      <c r="A73" s="20" t="s">
        <v>227</v>
      </c>
      <c r="B73" s="20">
        <v>3</v>
      </c>
      <c r="C73" s="60" t="s">
        <v>228</v>
      </c>
      <c r="D73" s="46"/>
      <c r="E73" s="46"/>
      <c r="F73" s="46">
        <v>5278</v>
      </c>
      <c r="G73" s="46"/>
      <c r="H73" s="46">
        <v>3633</v>
      </c>
      <c r="I73" s="46"/>
      <c r="J73" s="46"/>
      <c r="K73" s="46"/>
      <c r="L73" s="46">
        <v>29055</v>
      </c>
      <c r="M73" s="46"/>
      <c r="N73" s="46">
        <v>18773</v>
      </c>
      <c r="O73" s="46"/>
      <c r="P73" s="46"/>
      <c r="Q73" s="46"/>
      <c r="R73" s="46"/>
      <c r="S73" s="46"/>
      <c r="T73" s="46"/>
      <c r="U73" s="46"/>
      <c r="V73" s="46"/>
      <c r="W73" s="61">
        <f t="shared" si="7"/>
        <v>56739</v>
      </c>
      <c r="X73" s="46"/>
      <c r="Y73" s="46"/>
      <c r="Z73" s="46"/>
      <c r="AA73" s="61">
        <f t="shared" si="5"/>
        <v>0</v>
      </c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61">
        <f t="shared" si="6"/>
        <v>0</v>
      </c>
      <c r="AN73" s="46"/>
      <c r="AO73" s="46"/>
      <c r="AP73" s="46"/>
      <c r="AQ73" s="46"/>
      <c r="AR73" s="46"/>
      <c r="AS73" s="46"/>
      <c r="AT73" s="46"/>
      <c r="AU73" s="46"/>
      <c r="AV73" s="46"/>
      <c r="AW73" s="61">
        <f t="shared" si="8"/>
        <v>0</v>
      </c>
      <c r="AX73" s="46"/>
      <c r="AY73" s="46"/>
      <c r="AZ73" s="46"/>
      <c r="BA73" s="46"/>
      <c r="BB73" s="46"/>
      <c r="BC73" s="46"/>
      <c r="BD73" s="46"/>
      <c r="BE73" s="46"/>
      <c r="BF73" s="46">
        <v>53368</v>
      </c>
      <c r="BG73" s="46"/>
      <c r="BH73" s="46"/>
      <c r="BI73" s="46"/>
      <c r="BJ73" s="46"/>
      <c r="BK73" s="61">
        <f t="shared" si="9"/>
        <v>53368</v>
      </c>
      <c r="BL73" s="61">
        <f t="shared" si="10"/>
        <v>110107</v>
      </c>
    </row>
    <row r="74" spans="1:64" x14ac:dyDescent="0.4">
      <c r="A74" s="20" t="s">
        <v>229</v>
      </c>
      <c r="B74" s="20">
        <v>2</v>
      </c>
      <c r="C74" s="60" t="s">
        <v>230</v>
      </c>
      <c r="D74" s="46">
        <v>9062</v>
      </c>
      <c r="E74" s="46">
        <v>607123</v>
      </c>
      <c r="F74" s="46">
        <v>673480</v>
      </c>
      <c r="G74" s="46">
        <v>2113944</v>
      </c>
      <c r="H74" s="46">
        <v>1542822</v>
      </c>
      <c r="I74" s="46">
        <v>786928</v>
      </c>
      <c r="J74" s="46"/>
      <c r="K74" s="46">
        <v>989529</v>
      </c>
      <c r="L74" s="46">
        <v>3994086</v>
      </c>
      <c r="M74" s="46">
        <v>3514</v>
      </c>
      <c r="N74" s="46">
        <v>125267</v>
      </c>
      <c r="O74" s="46">
        <v>161244</v>
      </c>
      <c r="P74" s="46">
        <v>20421</v>
      </c>
      <c r="Q74" s="46">
        <v>86045</v>
      </c>
      <c r="R74" s="46">
        <v>28441</v>
      </c>
      <c r="S74" s="46">
        <v>1097</v>
      </c>
      <c r="T74" s="46">
        <v>754</v>
      </c>
      <c r="U74" s="46"/>
      <c r="V74" s="46">
        <v>21297</v>
      </c>
      <c r="W74" s="61">
        <f t="shared" si="7"/>
        <v>11165054</v>
      </c>
      <c r="X74" s="46"/>
      <c r="Y74" s="46"/>
      <c r="Z74" s="46">
        <v>824592</v>
      </c>
      <c r="AA74" s="61">
        <f t="shared" ref="AA74:AA137" si="11">SUM(X74:Z74)</f>
        <v>824592</v>
      </c>
      <c r="AB74" s="46"/>
      <c r="AC74" s="46"/>
      <c r="AD74" s="46"/>
      <c r="AE74" s="46">
        <v>11371</v>
      </c>
      <c r="AF74" s="46">
        <v>376806</v>
      </c>
      <c r="AG74" s="46"/>
      <c r="AH74" s="46"/>
      <c r="AI74" s="46"/>
      <c r="AJ74" s="46"/>
      <c r="AK74" s="46"/>
      <c r="AL74" s="46"/>
      <c r="AM74" s="61">
        <f t="shared" si="6"/>
        <v>388177</v>
      </c>
      <c r="AN74" s="46">
        <v>64422</v>
      </c>
      <c r="AO74" s="46">
        <v>272115</v>
      </c>
      <c r="AP74" s="46">
        <v>240</v>
      </c>
      <c r="AQ74" s="46">
        <v>720770</v>
      </c>
      <c r="AR74" s="46"/>
      <c r="AS74" s="46">
        <v>4717</v>
      </c>
      <c r="AT74" s="46">
        <v>16361</v>
      </c>
      <c r="AU74" s="46">
        <v>95934</v>
      </c>
      <c r="AV74" s="46">
        <v>440</v>
      </c>
      <c r="AW74" s="61">
        <f t="shared" si="8"/>
        <v>1174999</v>
      </c>
      <c r="AX74" s="46">
        <v>6062</v>
      </c>
      <c r="AY74" s="46"/>
      <c r="AZ74" s="46"/>
      <c r="BA74" s="46">
        <v>9787</v>
      </c>
      <c r="BB74" s="46">
        <v>9455</v>
      </c>
      <c r="BC74" s="46">
        <v>349</v>
      </c>
      <c r="BD74" s="46"/>
      <c r="BE74" s="46">
        <v>16102</v>
      </c>
      <c r="BF74" s="46">
        <v>282624</v>
      </c>
      <c r="BG74" s="46"/>
      <c r="BH74" s="46">
        <v>14219</v>
      </c>
      <c r="BI74" s="46"/>
      <c r="BJ74" s="46">
        <v>15824</v>
      </c>
      <c r="BK74" s="61">
        <f t="shared" si="9"/>
        <v>354422</v>
      </c>
      <c r="BL74" s="61">
        <f t="shared" si="10"/>
        <v>13907244</v>
      </c>
    </row>
    <row r="75" spans="1:64" x14ac:dyDescent="0.4">
      <c r="A75" s="57" t="s">
        <v>231</v>
      </c>
      <c r="B75" s="57">
        <v>1</v>
      </c>
      <c r="C75" s="58" t="s">
        <v>232</v>
      </c>
      <c r="D75" s="43">
        <v>1659287</v>
      </c>
      <c r="E75" s="43">
        <v>681480</v>
      </c>
      <c r="F75" s="43">
        <v>15332014</v>
      </c>
      <c r="G75" s="43">
        <v>49009</v>
      </c>
      <c r="H75" s="43">
        <v>12881220</v>
      </c>
      <c r="I75" s="43">
        <v>8816495</v>
      </c>
      <c r="J75" s="43">
        <v>3626</v>
      </c>
      <c r="K75" s="43">
        <v>8916273</v>
      </c>
      <c r="L75" s="43">
        <v>14877920</v>
      </c>
      <c r="M75" s="43">
        <v>949924</v>
      </c>
      <c r="N75" s="43">
        <v>3335697</v>
      </c>
      <c r="O75" s="43">
        <v>6306628</v>
      </c>
      <c r="P75" s="43">
        <v>951</v>
      </c>
      <c r="Q75" s="43">
        <v>491365</v>
      </c>
      <c r="R75" s="43">
        <v>241038</v>
      </c>
      <c r="S75" s="43">
        <v>164179</v>
      </c>
      <c r="T75" s="43">
        <v>68557</v>
      </c>
      <c r="U75" s="43">
        <v>1544</v>
      </c>
      <c r="V75" s="43">
        <v>206893</v>
      </c>
      <c r="W75" s="43">
        <f t="shared" si="7"/>
        <v>74984100</v>
      </c>
      <c r="X75" s="43">
        <v>8890</v>
      </c>
      <c r="Y75" s="43">
        <v>802620</v>
      </c>
      <c r="Z75" s="43">
        <v>673861</v>
      </c>
      <c r="AA75" s="43">
        <f t="shared" si="11"/>
        <v>1485371</v>
      </c>
      <c r="AB75" s="43"/>
      <c r="AC75" s="43"/>
      <c r="AD75" s="43"/>
      <c r="AE75" s="43">
        <v>3185</v>
      </c>
      <c r="AF75" s="43">
        <v>7881775</v>
      </c>
      <c r="AG75" s="43"/>
      <c r="AH75" s="43">
        <v>991934</v>
      </c>
      <c r="AI75" s="43">
        <v>300539</v>
      </c>
      <c r="AJ75" s="43"/>
      <c r="AK75" s="43"/>
      <c r="AL75" s="43"/>
      <c r="AM75" s="43">
        <f t="shared" si="6"/>
        <v>9177433</v>
      </c>
      <c r="AN75" s="43">
        <v>3989323</v>
      </c>
      <c r="AO75" s="43">
        <v>3343751</v>
      </c>
      <c r="AP75" s="43">
        <v>779833</v>
      </c>
      <c r="AQ75" s="43">
        <v>77408</v>
      </c>
      <c r="AR75" s="43">
        <v>90680</v>
      </c>
      <c r="AS75" s="43">
        <v>305828</v>
      </c>
      <c r="AT75" s="43">
        <v>80109</v>
      </c>
      <c r="AU75" s="43">
        <v>8982389</v>
      </c>
      <c r="AV75" s="43">
        <v>395087</v>
      </c>
      <c r="AW75" s="43">
        <f t="shared" si="8"/>
        <v>18044408</v>
      </c>
      <c r="AX75" s="43">
        <v>11605</v>
      </c>
      <c r="AY75" s="43"/>
      <c r="AZ75" s="43">
        <v>19831</v>
      </c>
      <c r="BA75" s="43">
        <v>545886</v>
      </c>
      <c r="BB75" s="43">
        <v>47160</v>
      </c>
      <c r="BC75" s="43">
        <v>1991</v>
      </c>
      <c r="BD75" s="43">
        <v>1576</v>
      </c>
      <c r="BE75" s="43">
        <v>2723</v>
      </c>
      <c r="BF75" s="43">
        <v>16533387</v>
      </c>
      <c r="BG75" s="43">
        <v>4010</v>
      </c>
      <c r="BH75" s="43">
        <v>886185</v>
      </c>
      <c r="BI75" s="43">
        <v>39830</v>
      </c>
      <c r="BJ75" s="43">
        <v>2090</v>
      </c>
      <c r="BK75" s="43">
        <f t="shared" si="9"/>
        <v>18096274</v>
      </c>
      <c r="BL75" s="43">
        <f t="shared" si="10"/>
        <v>121787586</v>
      </c>
    </row>
    <row r="76" spans="1:64" x14ac:dyDescent="0.4">
      <c r="A76" s="20" t="s">
        <v>233</v>
      </c>
      <c r="B76" s="20">
        <v>2</v>
      </c>
      <c r="C76" s="60" t="s">
        <v>234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61">
        <f t="shared" si="7"/>
        <v>0</v>
      </c>
      <c r="X76" s="46">
        <v>694</v>
      </c>
      <c r="Y76" s="46"/>
      <c r="Z76" s="46"/>
      <c r="AA76" s="61">
        <f t="shared" si="11"/>
        <v>694</v>
      </c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61">
        <f t="shared" si="6"/>
        <v>0</v>
      </c>
      <c r="AN76" s="46"/>
      <c r="AO76" s="46"/>
      <c r="AP76" s="46"/>
      <c r="AQ76" s="46"/>
      <c r="AR76" s="46"/>
      <c r="AS76" s="46">
        <v>584</v>
      </c>
      <c r="AT76" s="46"/>
      <c r="AU76" s="46"/>
      <c r="AV76" s="46"/>
      <c r="AW76" s="61">
        <f t="shared" si="8"/>
        <v>584</v>
      </c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61">
        <f t="shared" si="9"/>
        <v>0</v>
      </c>
      <c r="BL76" s="61">
        <f t="shared" si="10"/>
        <v>1278</v>
      </c>
    </row>
    <row r="77" spans="1:64" x14ac:dyDescent="0.4">
      <c r="A77" s="20" t="s">
        <v>235</v>
      </c>
      <c r="B77" s="20">
        <v>2</v>
      </c>
      <c r="C77" s="60" t="s">
        <v>236</v>
      </c>
      <c r="D77" s="46">
        <v>377369</v>
      </c>
      <c r="E77" s="46">
        <v>140621</v>
      </c>
      <c r="F77" s="46">
        <v>2630645</v>
      </c>
      <c r="G77" s="46">
        <v>19676</v>
      </c>
      <c r="H77" s="46">
        <v>1019947</v>
      </c>
      <c r="I77" s="46">
        <v>924723</v>
      </c>
      <c r="J77" s="46">
        <v>3626</v>
      </c>
      <c r="K77" s="46">
        <v>1578084</v>
      </c>
      <c r="L77" s="46">
        <v>2164569</v>
      </c>
      <c r="M77" s="46">
        <v>596679</v>
      </c>
      <c r="N77" s="46">
        <v>147955</v>
      </c>
      <c r="O77" s="46">
        <v>1302574</v>
      </c>
      <c r="P77" s="46"/>
      <c r="Q77" s="46">
        <v>195828</v>
      </c>
      <c r="R77" s="46">
        <v>3360</v>
      </c>
      <c r="S77" s="46">
        <v>52466</v>
      </c>
      <c r="T77" s="46">
        <v>60961</v>
      </c>
      <c r="U77" s="46"/>
      <c r="V77" s="46">
        <v>28132</v>
      </c>
      <c r="W77" s="61">
        <f t="shared" si="7"/>
        <v>11247215</v>
      </c>
      <c r="X77" s="46">
        <v>6525</v>
      </c>
      <c r="Y77" s="46">
        <v>675611</v>
      </c>
      <c r="Z77" s="46">
        <v>286934</v>
      </c>
      <c r="AA77" s="61">
        <f t="shared" si="11"/>
        <v>969070</v>
      </c>
      <c r="AB77" s="46"/>
      <c r="AC77" s="46"/>
      <c r="AD77" s="46"/>
      <c r="AE77" s="46"/>
      <c r="AF77" s="46">
        <v>869272</v>
      </c>
      <c r="AG77" s="46"/>
      <c r="AH77" s="46">
        <v>2680</v>
      </c>
      <c r="AI77" s="46"/>
      <c r="AJ77" s="46"/>
      <c r="AK77" s="46"/>
      <c r="AL77" s="46"/>
      <c r="AM77" s="61">
        <f t="shared" si="6"/>
        <v>871952</v>
      </c>
      <c r="AN77" s="46">
        <v>656015</v>
      </c>
      <c r="AO77" s="46">
        <v>308941</v>
      </c>
      <c r="AP77" s="46">
        <v>78660</v>
      </c>
      <c r="AQ77" s="46">
        <v>26454</v>
      </c>
      <c r="AR77" s="46"/>
      <c r="AS77" s="46">
        <v>262553</v>
      </c>
      <c r="AT77" s="46">
        <v>33920</v>
      </c>
      <c r="AU77" s="46">
        <v>691308</v>
      </c>
      <c r="AV77" s="46">
        <v>10050</v>
      </c>
      <c r="AW77" s="61">
        <f t="shared" si="8"/>
        <v>2067901</v>
      </c>
      <c r="AX77" s="46">
        <v>11605</v>
      </c>
      <c r="AY77" s="46"/>
      <c r="AZ77" s="46">
        <v>5887</v>
      </c>
      <c r="BA77" s="46">
        <v>439494</v>
      </c>
      <c r="BB77" s="46">
        <v>7219</v>
      </c>
      <c r="BC77" s="46"/>
      <c r="BD77" s="46"/>
      <c r="BE77" s="46">
        <v>2723</v>
      </c>
      <c r="BF77" s="46">
        <v>6228461</v>
      </c>
      <c r="BG77" s="46"/>
      <c r="BH77" s="46">
        <v>146457</v>
      </c>
      <c r="BI77" s="46">
        <v>5466</v>
      </c>
      <c r="BJ77" s="46"/>
      <c r="BK77" s="61">
        <f t="shared" si="9"/>
        <v>6847312</v>
      </c>
      <c r="BL77" s="61">
        <f t="shared" si="10"/>
        <v>22003450</v>
      </c>
    </row>
    <row r="78" spans="1:64" x14ac:dyDescent="0.4">
      <c r="A78" s="20" t="s">
        <v>237</v>
      </c>
      <c r="B78" s="20">
        <v>3</v>
      </c>
      <c r="C78" s="60" t="s">
        <v>238</v>
      </c>
      <c r="D78" s="46"/>
      <c r="E78" s="46"/>
      <c r="F78" s="46">
        <v>442884</v>
      </c>
      <c r="G78" s="46"/>
      <c r="H78" s="46">
        <v>28292</v>
      </c>
      <c r="I78" s="46">
        <v>269319</v>
      </c>
      <c r="J78" s="46">
        <v>3626</v>
      </c>
      <c r="K78" s="46">
        <v>713814</v>
      </c>
      <c r="L78" s="46">
        <v>27049</v>
      </c>
      <c r="M78" s="46">
        <v>459</v>
      </c>
      <c r="N78" s="46">
        <v>1960</v>
      </c>
      <c r="O78" s="46">
        <v>659026</v>
      </c>
      <c r="P78" s="46"/>
      <c r="Q78" s="46">
        <v>18561</v>
      </c>
      <c r="R78" s="46"/>
      <c r="S78" s="46"/>
      <c r="T78" s="46"/>
      <c r="U78" s="46"/>
      <c r="V78" s="46">
        <v>861</v>
      </c>
      <c r="W78" s="61">
        <f t="shared" si="7"/>
        <v>2165851</v>
      </c>
      <c r="X78" s="46"/>
      <c r="Y78" s="46"/>
      <c r="Z78" s="46"/>
      <c r="AA78" s="61">
        <f t="shared" si="11"/>
        <v>0</v>
      </c>
      <c r="AB78" s="46"/>
      <c r="AC78" s="46"/>
      <c r="AD78" s="46"/>
      <c r="AE78" s="46"/>
      <c r="AF78" s="46">
        <v>346284</v>
      </c>
      <c r="AG78" s="46"/>
      <c r="AH78" s="46"/>
      <c r="AI78" s="46"/>
      <c r="AJ78" s="46"/>
      <c r="AK78" s="46"/>
      <c r="AL78" s="46"/>
      <c r="AM78" s="61">
        <f t="shared" si="6"/>
        <v>346284</v>
      </c>
      <c r="AN78" s="46">
        <v>131582</v>
      </c>
      <c r="AO78" s="46">
        <v>628</v>
      </c>
      <c r="AP78" s="46">
        <v>564</v>
      </c>
      <c r="AQ78" s="46"/>
      <c r="AR78" s="46"/>
      <c r="AS78" s="46"/>
      <c r="AT78" s="46"/>
      <c r="AU78" s="46">
        <v>214323</v>
      </c>
      <c r="AV78" s="46">
        <v>8436</v>
      </c>
      <c r="AW78" s="61">
        <f t="shared" si="8"/>
        <v>355533</v>
      </c>
      <c r="AX78" s="46"/>
      <c r="AY78" s="46"/>
      <c r="AZ78" s="46"/>
      <c r="BA78" s="46"/>
      <c r="BB78" s="46"/>
      <c r="BC78" s="46"/>
      <c r="BD78" s="46"/>
      <c r="BE78" s="46"/>
      <c r="BF78" s="46">
        <v>1031543</v>
      </c>
      <c r="BG78" s="46"/>
      <c r="BH78" s="46"/>
      <c r="BI78" s="46"/>
      <c r="BJ78" s="46"/>
      <c r="BK78" s="61">
        <f t="shared" si="9"/>
        <v>1031543</v>
      </c>
      <c r="BL78" s="61">
        <f t="shared" si="10"/>
        <v>3899211</v>
      </c>
    </row>
    <row r="79" spans="1:64" x14ac:dyDescent="0.4">
      <c r="A79" s="20" t="s">
        <v>239</v>
      </c>
      <c r="B79" s="20">
        <v>3</v>
      </c>
      <c r="C79" s="60" t="s">
        <v>240</v>
      </c>
      <c r="D79" s="46">
        <v>375642</v>
      </c>
      <c r="E79" s="46">
        <v>137731</v>
      </c>
      <c r="F79" s="46">
        <v>1925869</v>
      </c>
      <c r="G79" s="46">
        <v>19469</v>
      </c>
      <c r="H79" s="46">
        <v>840364</v>
      </c>
      <c r="I79" s="46">
        <v>95839</v>
      </c>
      <c r="J79" s="46"/>
      <c r="K79" s="46">
        <v>618906</v>
      </c>
      <c r="L79" s="46">
        <v>1566099</v>
      </c>
      <c r="M79" s="46">
        <v>595238</v>
      </c>
      <c r="N79" s="46">
        <v>92688</v>
      </c>
      <c r="O79" s="46">
        <v>499686</v>
      </c>
      <c r="P79" s="46"/>
      <c r="Q79" s="46">
        <v>175918</v>
      </c>
      <c r="R79" s="46"/>
      <c r="S79" s="46">
        <v>52466</v>
      </c>
      <c r="T79" s="46">
        <v>60701</v>
      </c>
      <c r="U79" s="46"/>
      <c r="V79" s="46">
        <v>26836</v>
      </c>
      <c r="W79" s="61">
        <f t="shared" si="7"/>
        <v>7083452</v>
      </c>
      <c r="X79" s="46">
        <v>6525</v>
      </c>
      <c r="Y79" s="46">
        <v>674833</v>
      </c>
      <c r="Z79" s="46">
        <v>286425</v>
      </c>
      <c r="AA79" s="61">
        <f t="shared" si="11"/>
        <v>967783</v>
      </c>
      <c r="AB79" s="46"/>
      <c r="AC79" s="46"/>
      <c r="AD79" s="46"/>
      <c r="AE79" s="46"/>
      <c r="AF79" s="46">
        <v>195346</v>
      </c>
      <c r="AG79" s="46"/>
      <c r="AH79" s="46">
        <v>2680</v>
      </c>
      <c r="AI79" s="46"/>
      <c r="AJ79" s="46"/>
      <c r="AK79" s="46"/>
      <c r="AL79" s="46"/>
      <c r="AM79" s="61">
        <f t="shared" si="6"/>
        <v>198026</v>
      </c>
      <c r="AN79" s="46">
        <v>366605</v>
      </c>
      <c r="AO79" s="46">
        <v>171216</v>
      </c>
      <c r="AP79" s="46">
        <v>52300</v>
      </c>
      <c r="AQ79" s="46">
        <v>26454</v>
      </c>
      <c r="AR79" s="46"/>
      <c r="AS79" s="46">
        <v>262553</v>
      </c>
      <c r="AT79" s="46">
        <v>33920</v>
      </c>
      <c r="AU79" s="46"/>
      <c r="AV79" s="46"/>
      <c r="AW79" s="61">
        <f t="shared" si="8"/>
        <v>913048</v>
      </c>
      <c r="AX79" s="46">
        <v>11605</v>
      </c>
      <c r="AY79" s="46"/>
      <c r="AZ79" s="46">
        <v>5136</v>
      </c>
      <c r="BA79" s="46">
        <v>439494</v>
      </c>
      <c r="BB79" s="46">
        <v>7219</v>
      </c>
      <c r="BC79" s="46"/>
      <c r="BD79" s="46"/>
      <c r="BE79" s="46">
        <v>2723</v>
      </c>
      <c r="BF79" s="46">
        <v>3791104</v>
      </c>
      <c r="BG79" s="46"/>
      <c r="BH79" s="46">
        <v>146457</v>
      </c>
      <c r="BI79" s="46">
        <v>5223</v>
      </c>
      <c r="BJ79" s="46"/>
      <c r="BK79" s="61">
        <f t="shared" si="9"/>
        <v>4408961</v>
      </c>
      <c r="BL79" s="61">
        <f t="shared" si="10"/>
        <v>13571270</v>
      </c>
    </row>
    <row r="80" spans="1:64" x14ac:dyDescent="0.4">
      <c r="A80" s="20" t="s">
        <v>241</v>
      </c>
      <c r="B80" s="20">
        <v>4</v>
      </c>
      <c r="C80" s="60" t="s">
        <v>242</v>
      </c>
      <c r="D80" s="46">
        <v>374957</v>
      </c>
      <c r="E80" s="46">
        <v>130661</v>
      </c>
      <c r="F80" s="46">
        <v>1847864</v>
      </c>
      <c r="G80" s="46">
        <v>19190</v>
      </c>
      <c r="H80" s="46">
        <v>784727</v>
      </c>
      <c r="I80" s="46">
        <v>76329</v>
      </c>
      <c r="J80" s="46"/>
      <c r="K80" s="46">
        <v>618906</v>
      </c>
      <c r="L80" s="46">
        <v>1524375</v>
      </c>
      <c r="M80" s="46">
        <v>595238</v>
      </c>
      <c r="N80" s="46">
        <v>90722</v>
      </c>
      <c r="O80" s="46">
        <v>496859</v>
      </c>
      <c r="P80" s="46"/>
      <c r="Q80" s="46">
        <v>172122</v>
      </c>
      <c r="R80" s="46"/>
      <c r="S80" s="46">
        <v>52466</v>
      </c>
      <c r="T80" s="46">
        <v>60701</v>
      </c>
      <c r="U80" s="46"/>
      <c r="V80" s="46">
        <v>26836</v>
      </c>
      <c r="W80" s="61">
        <f t="shared" si="7"/>
        <v>6871953</v>
      </c>
      <c r="X80" s="46">
        <v>6525</v>
      </c>
      <c r="Y80" s="46">
        <v>674833</v>
      </c>
      <c r="Z80" s="46">
        <v>276597</v>
      </c>
      <c r="AA80" s="61">
        <f t="shared" si="11"/>
        <v>957955</v>
      </c>
      <c r="AB80" s="46"/>
      <c r="AC80" s="46"/>
      <c r="AD80" s="46"/>
      <c r="AE80" s="46"/>
      <c r="AF80" s="46">
        <v>194441</v>
      </c>
      <c r="AG80" s="46"/>
      <c r="AH80" s="46">
        <v>2680</v>
      </c>
      <c r="AI80" s="46"/>
      <c r="AJ80" s="46"/>
      <c r="AK80" s="46"/>
      <c r="AL80" s="46"/>
      <c r="AM80" s="61">
        <f t="shared" si="6"/>
        <v>197121</v>
      </c>
      <c r="AN80" s="46">
        <v>338816</v>
      </c>
      <c r="AO80" s="46">
        <v>171216</v>
      </c>
      <c r="AP80" s="46">
        <v>52300</v>
      </c>
      <c r="AQ80" s="46">
        <v>26454</v>
      </c>
      <c r="AR80" s="46"/>
      <c r="AS80" s="46">
        <v>262553</v>
      </c>
      <c r="AT80" s="46">
        <v>28766</v>
      </c>
      <c r="AU80" s="46"/>
      <c r="AV80" s="46"/>
      <c r="AW80" s="61">
        <f t="shared" si="8"/>
        <v>880105</v>
      </c>
      <c r="AX80" s="46">
        <v>11605</v>
      </c>
      <c r="AY80" s="46"/>
      <c r="AZ80" s="46">
        <v>5136</v>
      </c>
      <c r="BA80" s="46">
        <v>431372</v>
      </c>
      <c r="BB80" s="46"/>
      <c r="BC80" s="46"/>
      <c r="BD80" s="46"/>
      <c r="BE80" s="46"/>
      <c r="BF80" s="46">
        <v>3786034</v>
      </c>
      <c r="BG80" s="46"/>
      <c r="BH80" s="46">
        <v>146457</v>
      </c>
      <c r="BI80" s="46">
        <v>5223</v>
      </c>
      <c r="BJ80" s="46"/>
      <c r="BK80" s="61">
        <f t="shared" si="9"/>
        <v>4385827</v>
      </c>
      <c r="BL80" s="61">
        <f t="shared" si="10"/>
        <v>13292961</v>
      </c>
    </row>
    <row r="81" spans="1:64" x14ac:dyDescent="0.4">
      <c r="A81" s="20" t="s">
        <v>243</v>
      </c>
      <c r="B81" s="20">
        <v>4</v>
      </c>
      <c r="C81" s="60" t="s">
        <v>244</v>
      </c>
      <c r="D81" s="46">
        <v>685</v>
      </c>
      <c r="E81" s="46">
        <v>6837</v>
      </c>
      <c r="F81" s="46">
        <v>72414</v>
      </c>
      <c r="G81" s="46"/>
      <c r="H81" s="46"/>
      <c r="I81" s="46">
        <v>1347</v>
      </c>
      <c r="J81" s="46"/>
      <c r="K81" s="46"/>
      <c r="L81" s="46">
        <v>41724</v>
      </c>
      <c r="M81" s="46"/>
      <c r="N81" s="46"/>
      <c r="O81" s="46"/>
      <c r="P81" s="46"/>
      <c r="Q81" s="46">
        <v>3796</v>
      </c>
      <c r="R81" s="46"/>
      <c r="S81" s="46"/>
      <c r="T81" s="46"/>
      <c r="U81" s="46"/>
      <c r="V81" s="46"/>
      <c r="W81" s="61">
        <f t="shared" si="7"/>
        <v>126803</v>
      </c>
      <c r="X81" s="46"/>
      <c r="Y81" s="46"/>
      <c r="Z81" s="46">
        <v>9335</v>
      </c>
      <c r="AA81" s="61">
        <f t="shared" si="11"/>
        <v>9335</v>
      </c>
      <c r="AB81" s="46"/>
      <c r="AC81" s="46"/>
      <c r="AD81" s="46"/>
      <c r="AE81" s="46"/>
      <c r="AF81" s="46">
        <v>905</v>
      </c>
      <c r="AG81" s="46"/>
      <c r="AH81" s="46"/>
      <c r="AI81" s="46"/>
      <c r="AJ81" s="46"/>
      <c r="AK81" s="46"/>
      <c r="AL81" s="46"/>
      <c r="AM81" s="61">
        <f t="shared" si="6"/>
        <v>905</v>
      </c>
      <c r="AN81" s="46">
        <v>27789</v>
      </c>
      <c r="AO81" s="46"/>
      <c r="AP81" s="46"/>
      <c r="AQ81" s="46"/>
      <c r="AR81" s="46"/>
      <c r="AS81" s="46"/>
      <c r="AT81" s="46"/>
      <c r="AU81" s="46"/>
      <c r="AV81" s="46"/>
      <c r="AW81" s="61">
        <f t="shared" si="8"/>
        <v>27789</v>
      </c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61">
        <f t="shared" si="9"/>
        <v>0</v>
      </c>
      <c r="BL81" s="61">
        <f t="shared" si="10"/>
        <v>164832</v>
      </c>
    </row>
    <row r="82" spans="1:64" x14ac:dyDescent="0.4">
      <c r="A82" s="20" t="s">
        <v>245</v>
      </c>
      <c r="B82" s="20">
        <v>3</v>
      </c>
      <c r="C82" s="60" t="s">
        <v>246</v>
      </c>
      <c r="D82" s="46"/>
      <c r="E82" s="46">
        <v>2481</v>
      </c>
      <c r="F82" s="46">
        <v>4057</v>
      </c>
      <c r="G82" s="46"/>
      <c r="H82" s="46">
        <v>52959</v>
      </c>
      <c r="I82" s="46">
        <v>255669</v>
      </c>
      <c r="J82" s="46"/>
      <c r="K82" s="46">
        <v>21890</v>
      </c>
      <c r="L82" s="46">
        <v>10869</v>
      </c>
      <c r="M82" s="46"/>
      <c r="N82" s="46">
        <v>13660</v>
      </c>
      <c r="O82" s="46">
        <v>2831</v>
      </c>
      <c r="P82" s="46"/>
      <c r="Q82" s="46">
        <v>786</v>
      </c>
      <c r="R82" s="46"/>
      <c r="S82" s="46"/>
      <c r="T82" s="46"/>
      <c r="U82" s="46"/>
      <c r="V82" s="46"/>
      <c r="W82" s="61">
        <f t="shared" si="7"/>
        <v>365202</v>
      </c>
      <c r="X82" s="46"/>
      <c r="Y82" s="46">
        <v>778</v>
      </c>
      <c r="Z82" s="46">
        <v>509</v>
      </c>
      <c r="AA82" s="61">
        <f t="shared" si="11"/>
        <v>1287</v>
      </c>
      <c r="AB82" s="46"/>
      <c r="AC82" s="46"/>
      <c r="AD82" s="46"/>
      <c r="AE82" s="46"/>
      <c r="AF82" s="46">
        <v>2081</v>
      </c>
      <c r="AG82" s="46"/>
      <c r="AH82" s="46"/>
      <c r="AI82" s="46"/>
      <c r="AJ82" s="46"/>
      <c r="AK82" s="46"/>
      <c r="AL82" s="46"/>
      <c r="AM82" s="61">
        <f t="shared" si="6"/>
        <v>2081</v>
      </c>
      <c r="AN82" s="46">
        <v>3148</v>
      </c>
      <c r="AO82" s="46">
        <v>2834</v>
      </c>
      <c r="AP82" s="46"/>
      <c r="AQ82" s="46"/>
      <c r="AR82" s="46"/>
      <c r="AS82" s="46"/>
      <c r="AT82" s="46"/>
      <c r="AU82" s="46"/>
      <c r="AV82" s="46">
        <v>1126</v>
      </c>
      <c r="AW82" s="61">
        <f t="shared" si="8"/>
        <v>7108</v>
      </c>
      <c r="AX82" s="46"/>
      <c r="AY82" s="46"/>
      <c r="AZ82" s="46"/>
      <c r="BA82" s="46"/>
      <c r="BB82" s="46"/>
      <c r="BC82" s="46"/>
      <c r="BD82" s="46"/>
      <c r="BE82" s="46"/>
      <c r="BF82" s="46">
        <v>88581</v>
      </c>
      <c r="BG82" s="46"/>
      <c r="BH82" s="46"/>
      <c r="BI82" s="46">
        <v>243</v>
      </c>
      <c r="BJ82" s="46"/>
      <c r="BK82" s="61">
        <f t="shared" si="9"/>
        <v>88824</v>
      </c>
      <c r="BL82" s="61">
        <f t="shared" si="10"/>
        <v>464502</v>
      </c>
    </row>
    <row r="83" spans="1:64" x14ac:dyDescent="0.4">
      <c r="A83" s="20" t="s">
        <v>247</v>
      </c>
      <c r="B83" s="20">
        <v>2</v>
      </c>
      <c r="C83" s="60" t="s">
        <v>248</v>
      </c>
      <c r="D83" s="46">
        <v>205</v>
      </c>
      <c r="E83" s="46">
        <v>210</v>
      </c>
      <c r="F83" s="46">
        <v>8299</v>
      </c>
      <c r="G83" s="46"/>
      <c r="H83" s="46">
        <v>3556</v>
      </c>
      <c r="I83" s="46"/>
      <c r="J83" s="46"/>
      <c r="K83" s="46">
        <v>3411</v>
      </c>
      <c r="L83" s="46">
        <v>5214</v>
      </c>
      <c r="M83" s="46"/>
      <c r="N83" s="46">
        <v>1238</v>
      </c>
      <c r="O83" s="46">
        <v>514</v>
      </c>
      <c r="P83" s="46"/>
      <c r="Q83" s="46"/>
      <c r="R83" s="46"/>
      <c r="S83" s="46"/>
      <c r="T83" s="46">
        <v>259</v>
      </c>
      <c r="U83" s="46"/>
      <c r="V83" s="46"/>
      <c r="W83" s="61">
        <f t="shared" si="7"/>
        <v>22906</v>
      </c>
      <c r="X83" s="46"/>
      <c r="Y83" s="46"/>
      <c r="Z83" s="46">
        <v>3857</v>
      </c>
      <c r="AA83" s="61">
        <f t="shared" si="11"/>
        <v>3857</v>
      </c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61">
        <f t="shared" si="6"/>
        <v>0</v>
      </c>
      <c r="AN83" s="46"/>
      <c r="AO83" s="46"/>
      <c r="AP83" s="46"/>
      <c r="AQ83" s="46"/>
      <c r="AR83" s="46">
        <v>202</v>
      </c>
      <c r="AS83" s="46"/>
      <c r="AT83" s="46"/>
      <c r="AU83" s="46"/>
      <c r="AV83" s="46"/>
      <c r="AW83" s="61">
        <f t="shared" si="8"/>
        <v>202</v>
      </c>
      <c r="AX83" s="46"/>
      <c r="AY83" s="46"/>
      <c r="AZ83" s="46"/>
      <c r="BA83" s="46"/>
      <c r="BB83" s="46"/>
      <c r="BC83" s="46"/>
      <c r="BD83" s="46"/>
      <c r="BE83" s="46"/>
      <c r="BF83" s="46">
        <v>455</v>
      </c>
      <c r="BG83" s="46"/>
      <c r="BH83" s="46">
        <v>656</v>
      </c>
      <c r="BI83" s="46"/>
      <c r="BJ83" s="46"/>
      <c r="BK83" s="61">
        <f t="shared" si="9"/>
        <v>1111</v>
      </c>
      <c r="BL83" s="61">
        <f t="shared" si="10"/>
        <v>28076</v>
      </c>
    </row>
    <row r="84" spans="1:64" x14ac:dyDescent="0.4">
      <c r="A84" s="20" t="s">
        <v>255</v>
      </c>
      <c r="B84" s="20">
        <v>3</v>
      </c>
      <c r="C84" s="60" t="s">
        <v>256</v>
      </c>
      <c r="D84" s="46">
        <v>205</v>
      </c>
      <c r="E84" s="46">
        <v>210</v>
      </c>
      <c r="F84" s="46">
        <v>8299</v>
      </c>
      <c r="G84" s="46"/>
      <c r="H84" s="46">
        <v>3556</v>
      </c>
      <c r="I84" s="46"/>
      <c r="J84" s="46"/>
      <c r="K84" s="46">
        <v>3003</v>
      </c>
      <c r="L84" s="46">
        <v>5214</v>
      </c>
      <c r="M84" s="46"/>
      <c r="N84" s="46">
        <v>1238</v>
      </c>
      <c r="O84" s="46">
        <v>514</v>
      </c>
      <c r="P84" s="46"/>
      <c r="Q84" s="46"/>
      <c r="R84" s="46"/>
      <c r="S84" s="46"/>
      <c r="T84" s="46">
        <v>259</v>
      </c>
      <c r="U84" s="46"/>
      <c r="V84" s="46"/>
      <c r="W84" s="61">
        <f t="shared" si="7"/>
        <v>22498</v>
      </c>
      <c r="X84" s="46"/>
      <c r="Y84" s="46"/>
      <c r="Z84" s="46">
        <v>3857</v>
      </c>
      <c r="AA84" s="61">
        <f t="shared" si="11"/>
        <v>3857</v>
      </c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61">
        <f t="shared" si="6"/>
        <v>0</v>
      </c>
      <c r="AN84" s="46"/>
      <c r="AO84" s="46"/>
      <c r="AP84" s="46"/>
      <c r="AQ84" s="46"/>
      <c r="AR84" s="46">
        <v>202</v>
      </c>
      <c r="AS84" s="46"/>
      <c r="AT84" s="46"/>
      <c r="AU84" s="46"/>
      <c r="AV84" s="46"/>
      <c r="AW84" s="61">
        <f t="shared" si="8"/>
        <v>202</v>
      </c>
      <c r="AX84" s="46"/>
      <c r="AY84" s="46"/>
      <c r="AZ84" s="46"/>
      <c r="BA84" s="46"/>
      <c r="BB84" s="46"/>
      <c r="BC84" s="46"/>
      <c r="BD84" s="46"/>
      <c r="BE84" s="46"/>
      <c r="BF84" s="46">
        <v>455</v>
      </c>
      <c r="BG84" s="46"/>
      <c r="BH84" s="46">
        <v>656</v>
      </c>
      <c r="BI84" s="46"/>
      <c r="BJ84" s="46"/>
      <c r="BK84" s="61">
        <f t="shared" si="9"/>
        <v>1111</v>
      </c>
      <c r="BL84" s="61">
        <f t="shared" si="10"/>
        <v>27668</v>
      </c>
    </row>
    <row r="85" spans="1:64" x14ac:dyDescent="0.4">
      <c r="A85" s="20" t="s">
        <v>257</v>
      </c>
      <c r="B85" s="20">
        <v>4</v>
      </c>
      <c r="C85" s="60" t="s">
        <v>258</v>
      </c>
      <c r="D85" s="46"/>
      <c r="E85" s="46"/>
      <c r="F85" s="46">
        <v>5107</v>
      </c>
      <c r="G85" s="46"/>
      <c r="H85" s="46">
        <v>3556</v>
      </c>
      <c r="I85" s="46"/>
      <c r="J85" s="46"/>
      <c r="K85" s="46">
        <v>1548</v>
      </c>
      <c r="L85" s="46">
        <v>4974</v>
      </c>
      <c r="M85" s="46"/>
      <c r="N85" s="46">
        <v>1238</v>
      </c>
      <c r="O85" s="46">
        <v>514</v>
      </c>
      <c r="P85" s="46"/>
      <c r="Q85" s="46"/>
      <c r="R85" s="46"/>
      <c r="S85" s="46"/>
      <c r="T85" s="46"/>
      <c r="U85" s="46"/>
      <c r="V85" s="46"/>
      <c r="W85" s="61">
        <f t="shared" si="7"/>
        <v>16937</v>
      </c>
      <c r="X85" s="46"/>
      <c r="Y85" s="46"/>
      <c r="Z85" s="46">
        <v>1043</v>
      </c>
      <c r="AA85" s="61">
        <f t="shared" si="11"/>
        <v>1043</v>
      </c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61">
        <f t="shared" si="6"/>
        <v>0</v>
      </c>
      <c r="AN85" s="46"/>
      <c r="AO85" s="46"/>
      <c r="AP85" s="46"/>
      <c r="AQ85" s="46"/>
      <c r="AR85" s="46">
        <v>202</v>
      </c>
      <c r="AS85" s="46"/>
      <c r="AT85" s="46"/>
      <c r="AU85" s="46"/>
      <c r="AV85" s="46"/>
      <c r="AW85" s="61">
        <f t="shared" si="8"/>
        <v>202</v>
      </c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61">
        <f t="shared" si="9"/>
        <v>0</v>
      </c>
      <c r="BL85" s="61">
        <f t="shared" si="10"/>
        <v>18182</v>
      </c>
    </row>
    <row r="86" spans="1:64" x14ac:dyDescent="0.4">
      <c r="A86" s="20" t="s">
        <v>259</v>
      </c>
      <c r="B86" s="20">
        <v>2</v>
      </c>
      <c r="C86" s="60" t="s">
        <v>260</v>
      </c>
      <c r="D86" s="46">
        <v>224</v>
      </c>
      <c r="E86" s="46"/>
      <c r="F86" s="46">
        <v>6645</v>
      </c>
      <c r="G86" s="46">
        <v>2176</v>
      </c>
      <c r="H86" s="46">
        <v>18957</v>
      </c>
      <c r="I86" s="46">
        <v>26925</v>
      </c>
      <c r="J86" s="46"/>
      <c r="K86" s="46">
        <v>195807</v>
      </c>
      <c r="L86" s="46">
        <v>58188</v>
      </c>
      <c r="M86" s="46"/>
      <c r="N86" s="46">
        <v>1495</v>
      </c>
      <c r="O86" s="46">
        <v>132369</v>
      </c>
      <c r="P86" s="46">
        <v>330</v>
      </c>
      <c r="Q86" s="46"/>
      <c r="R86" s="46"/>
      <c r="S86" s="46">
        <v>58189</v>
      </c>
      <c r="T86" s="46"/>
      <c r="U86" s="46"/>
      <c r="V86" s="46"/>
      <c r="W86" s="61">
        <f t="shared" si="7"/>
        <v>501305</v>
      </c>
      <c r="X86" s="46"/>
      <c r="Y86" s="46">
        <v>2076</v>
      </c>
      <c r="Z86" s="46">
        <v>2109</v>
      </c>
      <c r="AA86" s="61">
        <f t="shared" si="11"/>
        <v>4185</v>
      </c>
      <c r="AB86" s="46"/>
      <c r="AC86" s="46"/>
      <c r="AD86" s="46"/>
      <c r="AE86" s="46"/>
      <c r="AF86" s="46">
        <v>57999</v>
      </c>
      <c r="AG86" s="46"/>
      <c r="AH86" s="46"/>
      <c r="AI86" s="46">
        <v>220</v>
      </c>
      <c r="AJ86" s="46"/>
      <c r="AK86" s="46"/>
      <c r="AL86" s="46"/>
      <c r="AM86" s="61">
        <f t="shared" si="6"/>
        <v>58219</v>
      </c>
      <c r="AN86" s="46">
        <v>3012</v>
      </c>
      <c r="AO86" s="46">
        <v>8697</v>
      </c>
      <c r="AP86" s="46">
        <v>1970</v>
      </c>
      <c r="AQ86" s="46">
        <v>572</v>
      </c>
      <c r="AR86" s="46"/>
      <c r="AS86" s="46">
        <v>29537</v>
      </c>
      <c r="AT86" s="46"/>
      <c r="AU86" s="46">
        <v>3839</v>
      </c>
      <c r="AV86" s="46"/>
      <c r="AW86" s="61">
        <f t="shared" si="8"/>
        <v>47627</v>
      </c>
      <c r="AX86" s="46"/>
      <c r="AY86" s="46"/>
      <c r="AZ86" s="46"/>
      <c r="BA86" s="46"/>
      <c r="BB86" s="46">
        <v>39218</v>
      </c>
      <c r="BC86" s="46"/>
      <c r="BD86" s="46"/>
      <c r="BE86" s="46"/>
      <c r="BF86" s="46">
        <v>574548</v>
      </c>
      <c r="BG86" s="46"/>
      <c r="BH86" s="46">
        <v>12256</v>
      </c>
      <c r="BI86" s="46"/>
      <c r="BJ86" s="46"/>
      <c r="BK86" s="61">
        <f t="shared" si="9"/>
        <v>626022</v>
      </c>
      <c r="BL86" s="61">
        <f t="shared" si="10"/>
        <v>1237358</v>
      </c>
    </row>
    <row r="87" spans="1:64" x14ac:dyDescent="0.4">
      <c r="A87" s="20" t="s">
        <v>261</v>
      </c>
      <c r="B87" s="20">
        <v>3</v>
      </c>
      <c r="C87" s="60" t="s">
        <v>262</v>
      </c>
      <c r="D87" s="46"/>
      <c r="E87" s="46"/>
      <c r="F87" s="46">
        <v>5912</v>
      </c>
      <c r="G87" s="46"/>
      <c r="H87" s="46">
        <v>4177</v>
      </c>
      <c r="I87" s="46">
        <v>25147</v>
      </c>
      <c r="J87" s="46"/>
      <c r="K87" s="46">
        <v>193387</v>
      </c>
      <c r="L87" s="46">
        <v>10142</v>
      </c>
      <c r="M87" s="46"/>
      <c r="N87" s="46"/>
      <c r="O87" s="46">
        <v>117408</v>
      </c>
      <c r="P87" s="46"/>
      <c r="Q87" s="46"/>
      <c r="R87" s="46"/>
      <c r="S87" s="46">
        <v>57699</v>
      </c>
      <c r="T87" s="46"/>
      <c r="U87" s="46"/>
      <c r="V87" s="46"/>
      <c r="W87" s="61">
        <f t="shared" si="7"/>
        <v>413872</v>
      </c>
      <c r="X87" s="46"/>
      <c r="Y87" s="46"/>
      <c r="Z87" s="46">
        <v>1440</v>
      </c>
      <c r="AA87" s="61">
        <f t="shared" si="11"/>
        <v>1440</v>
      </c>
      <c r="AB87" s="46"/>
      <c r="AC87" s="46"/>
      <c r="AD87" s="46"/>
      <c r="AE87" s="46"/>
      <c r="AF87" s="46">
        <v>37511</v>
      </c>
      <c r="AG87" s="46"/>
      <c r="AH87" s="46"/>
      <c r="AI87" s="46">
        <v>220</v>
      </c>
      <c r="AJ87" s="46"/>
      <c r="AK87" s="46"/>
      <c r="AL87" s="46"/>
      <c r="AM87" s="61">
        <f t="shared" si="6"/>
        <v>37731</v>
      </c>
      <c r="AN87" s="46">
        <v>3012</v>
      </c>
      <c r="AO87" s="46"/>
      <c r="AP87" s="46"/>
      <c r="AQ87" s="46"/>
      <c r="AR87" s="46"/>
      <c r="AS87" s="46"/>
      <c r="AT87" s="46"/>
      <c r="AU87" s="46">
        <v>2863</v>
      </c>
      <c r="AV87" s="46"/>
      <c r="AW87" s="61">
        <f t="shared" si="8"/>
        <v>5875</v>
      </c>
      <c r="AX87" s="46"/>
      <c r="AY87" s="46"/>
      <c r="AZ87" s="46"/>
      <c r="BA87" s="46"/>
      <c r="BB87" s="46"/>
      <c r="BC87" s="46"/>
      <c r="BD87" s="46"/>
      <c r="BE87" s="46"/>
      <c r="BF87" s="46">
        <v>664</v>
      </c>
      <c r="BG87" s="46"/>
      <c r="BH87" s="46"/>
      <c r="BI87" s="46"/>
      <c r="BJ87" s="46"/>
      <c r="BK87" s="61">
        <f t="shared" si="9"/>
        <v>664</v>
      </c>
      <c r="BL87" s="61">
        <f t="shared" si="10"/>
        <v>459582</v>
      </c>
    </row>
    <row r="88" spans="1:64" x14ac:dyDescent="0.4">
      <c r="A88" s="20" t="s">
        <v>265</v>
      </c>
      <c r="B88" s="20">
        <v>4</v>
      </c>
      <c r="C88" s="60" t="s">
        <v>266</v>
      </c>
      <c r="D88" s="46"/>
      <c r="E88" s="46"/>
      <c r="F88" s="46">
        <v>1584</v>
      </c>
      <c r="G88" s="46"/>
      <c r="H88" s="46"/>
      <c r="I88" s="46"/>
      <c r="J88" s="46"/>
      <c r="K88" s="46"/>
      <c r="L88" s="46">
        <v>8819</v>
      </c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61">
        <f t="shared" si="7"/>
        <v>10403</v>
      </c>
      <c r="X88" s="46"/>
      <c r="Y88" s="46"/>
      <c r="Z88" s="46"/>
      <c r="AA88" s="61">
        <f t="shared" si="11"/>
        <v>0</v>
      </c>
      <c r="AB88" s="46"/>
      <c r="AC88" s="46"/>
      <c r="AD88" s="46"/>
      <c r="AE88" s="46"/>
      <c r="AF88" s="46">
        <v>29438</v>
      </c>
      <c r="AG88" s="46"/>
      <c r="AH88" s="46"/>
      <c r="AI88" s="46">
        <v>220</v>
      </c>
      <c r="AJ88" s="46"/>
      <c r="AK88" s="46"/>
      <c r="AL88" s="46"/>
      <c r="AM88" s="61">
        <f t="shared" si="6"/>
        <v>29658</v>
      </c>
      <c r="AN88" s="46"/>
      <c r="AO88" s="46"/>
      <c r="AP88" s="46"/>
      <c r="AQ88" s="46"/>
      <c r="AR88" s="46"/>
      <c r="AS88" s="46"/>
      <c r="AT88" s="46"/>
      <c r="AU88" s="46">
        <v>2057</v>
      </c>
      <c r="AV88" s="46"/>
      <c r="AW88" s="61">
        <f t="shared" si="8"/>
        <v>2057</v>
      </c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61">
        <f t="shared" si="9"/>
        <v>0</v>
      </c>
      <c r="BL88" s="61">
        <f t="shared" si="10"/>
        <v>42118</v>
      </c>
    </row>
    <row r="89" spans="1:64" x14ac:dyDescent="0.4">
      <c r="A89" s="20" t="s">
        <v>267</v>
      </c>
      <c r="B89" s="20">
        <v>5</v>
      </c>
      <c r="C89" s="60" t="s">
        <v>268</v>
      </c>
      <c r="D89" s="46"/>
      <c r="E89" s="46"/>
      <c r="F89" s="46">
        <v>1584</v>
      </c>
      <c r="G89" s="46"/>
      <c r="H89" s="46"/>
      <c r="I89" s="46"/>
      <c r="J89" s="46"/>
      <c r="K89" s="46"/>
      <c r="L89" s="46">
        <v>8819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61">
        <f t="shared" si="7"/>
        <v>10403</v>
      </c>
      <c r="X89" s="46"/>
      <c r="Y89" s="46"/>
      <c r="Z89" s="46"/>
      <c r="AA89" s="61">
        <f t="shared" si="11"/>
        <v>0</v>
      </c>
      <c r="AB89" s="46"/>
      <c r="AC89" s="46"/>
      <c r="AD89" s="46"/>
      <c r="AE89" s="46"/>
      <c r="AF89" s="46">
        <v>29438</v>
      </c>
      <c r="AG89" s="46"/>
      <c r="AH89" s="46"/>
      <c r="AI89" s="46">
        <v>220</v>
      </c>
      <c r="AJ89" s="46"/>
      <c r="AK89" s="46"/>
      <c r="AL89" s="46"/>
      <c r="AM89" s="61">
        <f t="shared" si="6"/>
        <v>29658</v>
      </c>
      <c r="AN89" s="46"/>
      <c r="AO89" s="46"/>
      <c r="AP89" s="46"/>
      <c r="AQ89" s="46"/>
      <c r="AR89" s="46"/>
      <c r="AS89" s="46"/>
      <c r="AT89" s="46"/>
      <c r="AU89" s="46">
        <v>2057</v>
      </c>
      <c r="AV89" s="46"/>
      <c r="AW89" s="61">
        <f t="shared" si="8"/>
        <v>2057</v>
      </c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61">
        <f t="shared" si="9"/>
        <v>0</v>
      </c>
      <c r="BL89" s="61">
        <f t="shared" si="10"/>
        <v>42118</v>
      </c>
    </row>
    <row r="90" spans="1:64" x14ac:dyDescent="0.4">
      <c r="A90" s="20" t="s">
        <v>271</v>
      </c>
      <c r="B90" s="20">
        <v>4</v>
      </c>
      <c r="C90" s="60" t="s">
        <v>272</v>
      </c>
      <c r="D90" s="46"/>
      <c r="E90" s="46"/>
      <c r="F90" s="46">
        <v>756</v>
      </c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61">
        <f t="shared" si="7"/>
        <v>756</v>
      </c>
      <c r="X90" s="46"/>
      <c r="Y90" s="46"/>
      <c r="Z90" s="46"/>
      <c r="AA90" s="61">
        <f t="shared" si="11"/>
        <v>0</v>
      </c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61">
        <f t="shared" si="6"/>
        <v>0</v>
      </c>
      <c r="AN90" s="46"/>
      <c r="AO90" s="46"/>
      <c r="AP90" s="46"/>
      <c r="AQ90" s="46"/>
      <c r="AR90" s="46"/>
      <c r="AS90" s="46"/>
      <c r="AT90" s="46"/>
      <c r="AU90" s="46"/>
      <c r="AV90" s="46"/>
      <c r="AW90" s="61">
        <f t="shared" si="8"/>
        <v>0</v>
      </c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61">
        <f t="shared" si="9"/>
        <v>0</v>
      </c>
      <c r="BL90" s="61">
        <f t="shared" si="10"/>
        <v>756</v>
      </c>
    </row>
    <row r="91" spans="1:64" x14ac:dyDescent="0.4">
      <c r="A91" s="20" t="s">
        <v>273</v>
      </c>
      <c r="B91" s="20">
        <v>5</v>
      </c>
      <c r="C91" s="60" t="s">
        <v>268</v>
      </c>
      <c r="D91" s="46"/>
      <c r="E91" s="46"/>
      <c r="F91" s="46">
        <v>756</v>
      </c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61">
        <f t="shared" si="7"/>
        <v>756</v>
      </c>
      <c r="X91" s="46"/>
      <c r="Y91" s="46"/>
      <c r="Z91" s="46"/>
      <c r="AA91" s="61">
        <f t="shared" si="11"/>
        <v>0</v>
      </c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61">
        <f t="shared" si="6"/>
        <v>0</v>
      </c>
      <c r="AN91" s="46"/>
      <c r="AO91" s="46"/>
      <c r="AP91" s="46"/>
      <c r="AQ91" s="46"/>
      <c r="AR91" s="46"/>
      <c r="AS91" s="46"/>
      <c r="AT91" s="46"/>
      <c r="AU91" s="46"/>
      <c r="AV91" s="46"/>
      <c r="AW91" s="61">
        <f t="shared" si="8"/>
        <v>0</v>
      </c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61">
        <f t="shared" si="9"/>
        <v>0</v>
      </c>
      <c r="BL91" s="61">
        <f t="shared" si="10"/>
        <v>756</v>
      </c>
    </row>
    <row r="92" spans="1:64" x14ac:dyDescent="0.4">
      <c r="A92" s="20" t="s">
        <v>274</v>
      </c>
      <c r="B92" s="20">
        <v>4</v>
      </c>
      <c r="C92" s="60" t="s">
        <v>275</v>
      </c>
      <c r="D92" s="46"/>
      <c r="E92" s="46"/>
      <c r="F92" s="46"/>
      <c r="G92" s="46"/>
      <c r="H92" s="46"/>
      <c r="I92" s="46"/>
      <c r="J92" s="46"/>
      <c r="K92" s="46">
        <v>309</v>
      </c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61">
        <f t="shared" si="7"/>
        <v>309</v>
      </c>
      <c r="X92" s="46"/>
      <c r="Y92" s="46"/>
      <c r="Z92" s="46"/>
      <c r="AA92" s="61">
        <f t="shared" si="11"/>
        <v>0</v>
      </c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61">
        <f t="shared" si="6"/>
        <v>0</v>
      </c>
      <c r="AN92" s="46"/>
      <c r="AO92" s="46"/>
      <c r="AP92" s="46"/>
      <c r="AQ92" s="46"/>
      <c r="AR92" s="46"/>
      <c r="AS92" s="46"/>
      <c r="AT92" s="46"/>
      <c r="AU92" s="46"/>
      <c r="AV92" s="46"/>
      <c r="AW92" s="61">
        <f t="shared" si="8"/>
        <v>0</v>
      </c>
      <c r="AX92" s="46"/>
      <c r="AY92" s="46"/>
      <c r="AZ92" s="46"/>
      <c r="BA92" s="46"/>
      <c r="BB92" s="46"/>
      <c r="BC92" s="46"/>
      <c r="BD92" s="46"/>
      <c r="BE92" s="46"/>
      <c r="BF92" s="46">
        <v>292</v>
      </c>
      <c r="BG92" s="46"/>
      <c r="BH92" s="46"/>
      <c r="BI92" s="46"/>
      <c r="BJ92" s="46"/>
      <c r="BK92" s="61">
        <f t="shared" si="9"/>
        <v>292</v>
      </c>
      <c r="BL92" s="61">
        <f t="shared" si="10"/>
        <v>601</v>
      </c>
    </row>
    <row r="93" spans="1:64" x14ac:dyDescent="0.4">
      <c r="A93" s="20" t="s">
        <v>276</v>
      </c>
      <c r="B93" s="20">
        <v>3</v>
      </c>
      <c r="C93" s="60" t="s">
        <v>277</v>
      </c>
      <c r="D93" s="46"/>
      <c r="E93" s="46"/>
      <c r="F93" s="46">
        <v>480</v>
      </c>
      <c r="G93" s="46"/>
      <c r="H93" s="46">
        <v>3607</v>
      </c>
      <c r="I93" s="46">
        <v>270</v>
      </c>
      <c r="J93" s="46"/>
      <c r="K93" s="46"/>
      <c r="L93" s="46">
        <v>917</v>
      </c>
      <c r="M93" s="46"/>
      <c r="N93" s="46">
        <v>1294</v>
      </c>
      <c r="O93" s="46"/>
      <c r="P93" s="46"/>
      <c r="Q93" s="46"/>
      <c r="R93" s="46"/>
      <c r="S93" s="46"/>
      <c r="T93" s="46"/>
      <c r="U93" s="46"/>
      <c r="V93" s="46"/>
      <c r="W93" s="61">
        <f t="shared" si="7"/>
        <v>6568</v>
      </c>
      <c r="X93" s="46"/>
      <c r="Y93" s="46"/>
      <c r="Z93" s="46">
        <v>308</v>
      </c>
      <c r="AA93" s="61">
        <f t="shared" si="11"/>
        <v>308</v>
      </c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61">
        <f t="shared" si="6"/>
        <v>0</v>
      </c>
      <c r="AN93" s="46"/>
      <c r="AO93" s="46">
        <v>980</v>
      </c>
      <c r="AP93" s="46"/>
      <c r="AQ93" s="46"/>
      <c r="AR93" s="46"/>
      <c r="AS93" s="46"/>
      <c r="AT93" s="46"/>
      <c r="AU93" s="46">
        <v>237</v>
      </c>
      <c r="AV93" s="46"/>
      <c r="AW93" s="61">
        <f t="shared" si="8"/>
        <v>1217</v>
      </c>
      <c r="AX93" s="46"/>
      <c r="AY93" s="46"/>
      <c r="AZ93" s="46"/>
      <c r="BA93" s="46"/>
      <c r="BB93" s="46"/>
      <c r="BC93" s="46"/>
      <c r="BD93" s="46"/>
      <c r="BE93" s="46"/>
      <c r="BF93" s="46">
        <v>484</v>
      </c>
      <c r="BG93" s="46"/>
      <c r="BH93" s="46"/>
      <c r="BI93" s="46"/>
      <c r="BJ93" s="46"/>
      <c r="BK93" s="61">
        <f t="shared" si="9"/>
        <v>484</v>
      </c>
      <c r="BL93" s="61">
        <f t="shared" si="10"/>
        <v>8577</v>
      </c>
    </row>
    <row r="94" spans="1:64" x14ac:dyDescent="0.4">
      <c r="A94" s="20" t="s">
        <v>278</v>
      </c>
      <c r="B94" s="20">
        <v>3</v>
      </c>
      <c r="C94" s="60" t="s">
        <v>279</v>
      </c>
      <c r="D94" s="46"/>
      <c r="E94" s="46"/>
      <c r="F94" s="46">
        <v>253</v>
      </c>
      <c r="G94" s="46">
        <v>2176</v>
      </c>
      <c r="H94" s="46">
        <v>1335</v>
      </c>
      <c r="I94" s="46">
        <v>815</v>
      </c>
      <c r="J94" s="46"/>
      <c r="K94" s="46">
        <v>1038</v>
      </c>
      <c r="L94" s="46">
        <v>2449</v>
      </c>
      <c r="M94" s="46"/>
      <c r="N94" s="46"/>
      <c r="O94" s="46">
        <v>281</v>
      </c>
      <c r="P94" s="46"/>
      <c r="Q94" s="46"/>
      <c r="R94" s="46"/>
      <c r="S94" s="46">
        <v>490</v>
      </c>
      <c r="T94" s="46"/>
      <c r="U94" s="46"/>
      <c r="V94" s="46"/>
      <c r="W94" s="61">
        <f t="shared" si="7"/>
        <v>8837</v>
      </c>
      <c r="X94" s="46"/>
      <c r="Y94" s="46"/>
      <c r="Z94" s="46"/>
      <c r="AA94" s="61">
        <f t="shared" si="11"/>
        <v>0</v>
      </c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61">
        <f t="shared" si="6"/>
        <v>0</v>
      </c>
      <c r="AN94" s="46"/>
      <c r="AO94" s="46"/>
      <c r="AP94" s="46"/>
      <c r="AQ94" s="46">
        <v>572</v>
      </c>
      <c r="AR94" s="46"/>
      <c r="AS94" s="46"/>
      <c r="AT94" s="46"/>
      <c r="AU94" s="46"/>
      <c r="AV94" s="46"/>
      <c r="AW94" s="61">
        <f t="shared" si="8"/>
        <v>572</v>
      </c>
      <c r="AX94" s="46"/>
      <c r="AY94" s="46"/>
      <c r="AZ94" s="46"/>
      <c r="BA94" s="46"/>
      <c r="BB94" s="46"/>
      <c r="BC94" s="46"/>
      <c r="BD94" s="46"/>
      <c r="BE94" s="46"/>
      <c r="BF94" s="46">
        <v>9725</v>
      </c>
      <c r="BG94" s="46"/>
      <c r="BH94" s="46"/>
      <c r="BI94" s="46"/>
      <c r="BJ94" s="46"/>
      <c r="BK94" s="61">
        <f t="shared" si="9"/>
        <v>9725</v>
      </c>
      <c r="BL94" s="61">
        <f t="shared" si="10"/>
        <v>19134</v>
      </c>
    </row>
    <row r="95" spans="1:64" x14ac:dyDescent="0.4">
      <c r="A95" s="20" t="s">
        <v>280</v>
      </c>
      <c r="B95" s="20">
        <v>2</v>
      </c>
      <c r="C95" s="60" t="s">
        <v>281</v>
      </c>
      <c r="D95" s="46">
        <v>315</v>
      </c>
      <c r="E95" s="46">
        <v>2509</v>
      </c>
      <c r="F95" s="46">
        <v>1155660</v>
      </c>
      <c r="G95" s="46"/>
      <c r="H95" s="46">
        <v>424964</v>
      </c>
      <c r="I95" s="46">
        <v>338945</v>
      </c>
      <c r="J95" s="46"/>
      <c r="K95" s="46">
        <v>340177</v>
      </c>
      <c r="L95" s="46">
        <v>428889</v>
      </c>
      <c r="M95" s="46">
        <v>219302</v>
      </c>
      <c r="N95" s="46">
        <v>15630</v>
      </c>
      <c r="O95" s="46">
        <v>2262596</v>
      </c>
      <c r="P95" s="46">
        <v>621</v>
      </c>
      <c r="Q95" s="46">
        <v>5277</v>
      </c>
      <c r="R95" s="46">
        <v>1997</v>
      </c>
      <c r="S95" s="46">
        <v>4056</v>
      </c>
      <c r="T95" s="46"/>
      <c r="U95" s="46">
        <v>305</v>
      </c>
      <c r="V95" s="46"/>
      <c r="W95" s="61">
        <f t="shared" si="7"/>
        <v>5201243</v>
      </c>
      <c r="X95" s="46"/>
      <c r="Y95" s="46">
        <v>299</v>
      </c>
      <c r="Z95" s="46">
        <v>90163</v>
      </c>
      <c r="AA95" s="61">
        <f t="shared" si="11"/>
        <v>90462</v>
      </c>
      <c r="AB95" s="46"/>
      <c r="AC95" s="46"/>
      <c r="AD95" s="46"/>
      <c r="AE95" s="46">
        <v>1175</v>
      </c>
      <c r="AF95" s="46">
        <v>134054</v>
      </c>
      <c r="AG95" s="46"/>
      <c r="AH95" s="46"/>
      <c r="AI95" s="46"/>
      <c r="AJ95" s="46"/>
      <c r="AK95" s="46"/>
      <c r="AL95" s="46"/>
      <c r="AM95" s="61">
        <f t="shared" si="6"/>
        <v>135229</v>
      </c>
      <c r="AN95" s="46">
        <v>58843</v>
      </c>
      <c r="AO95" s="46">
        <v>74849</v>
      </c>
      <c r="AP95" s="46">
        <v>57975</v>
      </c>
      <c r="AQ95" s="46">
        <v>2595</v>
      </c>
      <c r="AR95" s="46">
        <v>1150</v>
      </c>
      <c r="AS95" s="46">
        <v>13154</v>
      </c>
      <c r="AT95" s="46">
        <v>7329</v>
      </c>
      <c r="AU95" s="46">
        <v>148984</v>
      </c>
      <c r="AV95" s="46">
        <v>10656</v>
      </c>
      <c r="AW95" s="61">
        <f t="shared" si="8"/>
        <v>375535</v>
      </c>
      <c r="AX95" s="46"/>
      <c r="AY95" s="46"/>
      <c r="AZ95" s="46">
        <v>520</v>
      </c>
      <c r="BA95" s="46"/>
      <c r="BB95" s="46"/>
      <c r="BC95" s="46"/>
      <c r="BD95" s="46"/>
      <c r="BE95" s="46"/>
      <c r="BF95" s="46">
        <v>420438</v>
      </c>
      <c r="BG95" s="46"/>
      <c r="BH95" s="46">
        <v>1740</v>
      </c>
      <c r="BI95" s="46">
        <v>22882</v>
      </c>
      <c r="BJ95" s="46">
        <v>403</v>
      </c>
      <c r="BK95" s="61">
        <f t="shared" si="9"/>
        <v>445983</v>
      </c>
      <c r="BL95" s="61">
        <f t="shared" si="10"/>
        <v>6248452</v>
      </c>
    </row>
    <row r="96" spans="1:64" x14ac:dyDescent="0.4">
      <c r="A96" s="20" t="s">
        <v>282</v>
      </c>
      <c r="B96" s="20">
        <v>3</v>
      </c>
      <c r="C96" s="60" t="s">
        <v>283</v>
      </c>
      <c r="D96" s="46">
        <v>315</v>
      </c>
      <c r="E96" s="46">
        <v>351</v>
      </c>
      <c r="F96" s="46">
        <v>899913</v>
      </c>
      <c r="G96" s="46"/>
      <c r="H96" s="46">
        <v>62507</v>
      </c>
      <c r="I96" s="46">
        <v>15476</v>
      </c>
      <c r="J96" s="46"/>
      <c r="K96" s="46">
        <v>24074</v>
      </c>
      <c r="L96" s="46">
        <v>107043</v>
      </c>
      <c r="M96" s="46">
        <v>102896</v>
      </c>
      <c r="N96" s="46"/>
      <c r="O96" s="46">
        <v>335083</v>
      </c>
      <c r="P96" s="46"/>
      <c r="Q96" s="46">
        <v>2787</v>
      </c>
      <c r="R96" s="46"/>
      <c r="S96" s="46"/>
      <c r="T96" s="46"/>
      <c r="U96" s="46"/>
      <c r="V96" s="46"/>
      <c r="W96" s="61">
        <f t="shared" si="7"/>
        <v>1550445</v>
      </c>
      <c r="X96" s="46"/>
      <c r="Y96" s="46">
        <v>299</v>
      </c>
      <c r="Z96" s="46">
        <v>358</v>
      </c>
      <c r="AA96" s="61">
        <f t="shared" si="11"/>
        <v>657</v>
      </c>
      <c r="AB96" s="46"/>
      <c r="AC96" s="46"/>
      <c r="AD96" s="46"/>
      <c r="AE96" s="46"/>
      <c r="AF96" s="46">
        <v>48645</v>
      </c>
      <c r="AG96" s="46"/>
      <c r="AH96" s="46"/>
      <c r="AI96" s="46"/>
      <c r="AJ96" s="46"/>
      <c r="AK96" s="46"/>
      <c r="AL96" s="46"/>
      <c r="AM96" s="61">
        <f t="shared" si="6"/>
        <v>48645</v>
      </c>
      <c r="AN96" s="46"/>
      <c r="AO96" s="46">
        <v>527</v>
      </c>
      <c r="AP96" s="46">
        <v>212</v>
      </c>
      <c r="AQ96" s="46"/>
      <c r="AR96" s="46"/>
      <c r="AS96" s="46">
        <v>1889</v>
      </c>
      <c r="AT96" s="46"/>
      <c r="AU96" s="46">
        <v>28596</v>
      </c>
      <c r="AV96" s="46"/>
      <c r="AW96" s="61">
        <f t="shared" si="8"/>
        <v>31224</v>
      </c>
      <c r="AX96" s="46"/>
      <c r="AY96" s="46"/>
      <c r="AZ96" s="46"/>
      <c r="BA96" s="46"/>
      <c r="BB96" s="46"/>
      <c r="BC96" s="46"/>
      <c r="BD96" s="46"/>
      <c r="BE96" s="46"/>
      <c r="BF96" s="46">
        <v>4752</v>
      </c>
      <c r="BG96" s="46"/>
      <c r="BH96" s="46"/>
      <c r="BI96" s="46"/>
      <c r="BJ96" s="46"/>
      <c r="BK96" s="61">
        <f t="shared" si="9"/>
        <v>4752</v>
      </c>
      <c r="BL96" s="61">
        <f t="shared" si="10"/>
        <v>1635723</v>
      </c>
    </row>
    <row r="97" spans="1:64" x14ac:dyDescent="0.4">
      <c r="A97" s="20" t="s">
        <v>284</v>
      </c>
      <c r="B97" s="20">
        <v>4</v>
      </c>
      <c r="C97" s="60" t="s">
        <v>285</v>
      </c>
      <c r="D97" s="46"/>
      <c r="E97" s="46"/>
      <c r="F97" s="46"/>
      <c r="G97" s="46"/>
      <c r="H97" s="46"/>
      <c r="I97" s="46"/>
      <c r="J97" s="46"/>
      <c r="K97" s="46">
        <v>18226</v>
      </c>
      <c r="L97" s="46"/>
      <c r="M97" s="46"/>
      <c r="N97" s="46"/>
      <c r="O97" s="46">
        <v>1311</v>
      </c>
      <c r="P97" s="46"/>
      <c r="Q97" s="46"/>
      <c r="R97" s="46"/>
      <c r="S97" s="46"/>
      <c r="T97" s="46"/>
      <c r="U97" s="46"/>
      <c r="V97" s="46"/>
      <c r="W97" s="61">
        <f t="shared" si="7"/>
        <v>19537</v>
      </c>
      <c r="X97" s="46"/>
      <c r="Y97" s="46"/>
      <c r="Z97" s="46"/>
      <c r="AA97" s="61">
        <f t="shared" si="11"/>
        <v>0</v>
      </c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61">
        <f t="shared" si="6"/>
        <v>0</v>
      </c>
      <c r="AN97" s="46"/>
      <c r="AO97" s="46"/>
      <c r="AP97" s="46"/>
      <c r="AQ97" s="46"/>
      <c r="AR97" s="46"/>
      <c r="AS97" s="46"/>
      <c r="AT97" s="46"/>
      <c r="AU97" s="46"/>
      <c r="AV97" s="46"/>
      <c r="AW97" s="61">
        <f t="shared" si="8"/>
        <v>0</v>
      </c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61">
        <f t="shared" si="9"/>
        <v>0</v>
      </c>
      <c r="BL97" s="61">
        <f t="shared" si="10"/>
        <v>19537</v>
      </c>
    </row>
    <row r="98" spans="1:64" x14ac:dyDescent="0.4">
      <c r="A98" s="20" t="s">
        <v>286</v>
      </c>
      <c r="B98" s="20">
        <v>4</v>
      </c>
      <c r="C98" s="60" t="s">
        <v>287</v>
      </c>
      <c r="D98" s="46"/>
      <c r="E98" s="46"/>
      <c r="F98" s="46">
        <v>285</v>
      </c>
      <c r="G98" s="46"/>
      <c r="H98" s="46"/>
      <c r="I98" s="46">
        <v>542</v>
      </c>
      <c r="J98" s="46"/>
      <c r="K98" s="46">
        <v>2213</v>
      </c>
      <c r="L98" s="46">
        <v>1512</v>
      </c>
      <c r="M98" s="46">
        <v>102896</v>
      </c>
      <c r="N98" s="46"/>
      <c r="O98" s="46">
        <v>18769</v>
      </c>
      <c r="P98" s="46"/>
      <c r="Q98" s="46"/>
      <c r="R98" s="46"/>
      <c r="S98" s="46"/>
      <c r="T98" s="46"/>
      <c r="U98" s="46"/>
      <c r="V98" s="46"/>
      <c r="W98" s="61">
        <f t="shared" si="7"/>
        <v>126217</v>
      </c>
      <c r="X98" s="46"/>
      <c r="Y98" s="46"/>
      <c r="Z98" s="46"/>
      <c r="AA98" s="61">
        <f t="shared" si="11"/>
        <v>0</v>
      </c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61">
        <f t="shared" si="6"/>
        <v>0</v>
      </c>
      <c r="AN98" s="46"/>
      <c r="AO98" s="46"/>
      <c r="AP98" s="46"/>
      <c r="AQ98" s="46"/>
      <c r="AR98" s="46"/>
      <c r="AS98" s="46"/>
      <c r="AT98" s="46"/>
      <c r="AU98" s="46"/>
      <c r="AV98" s="46"/>
      <c r="AW98" s="61">
        <f t="shared" si="8"/>
        <v>0</v>
      </c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61">
        <f t="shared" si="9"/>
        <v>0</v>
      </c>
      <c r="BL98" s="61">
        <f t="shared" si="10"/>
        <v>126217</v>
      </c>
    </row>
    <row r="99" spans="1:64" x14ac:dyDescent="0.4">
      <c r="A99" s="20" t="s">
        <v>288</v>
      </c>
      <c r="B99" s="20">
        <v>4</v>
      </c>
      <c r="C99" s="60" t="s">
        <v>289</v>
      </c>
      <c r="D99" s="46">
        <v>315</v>
      </c>
      <c r="E99" s="46"/>
      <c r="F99" s="46">
        <v>13542</v>
      </c>
      <c r="G99" s="46"/>
      <c r="H99" s="46">
        <v>62507</v>
      </c>
      <c r="I99" s="46">
        <v>14934</v>
      </c>
      <c r="J99" s="46"/>
      <c r="K99" s="46">
        <v>3421</v>
      </c>
      <c r="L99" s="46">
        <v>101603</v>
      </c>
      <c r="M99" s="46"/>
      <c r="N99" s="46"/>
      <c r="O99" s="46">
        <v>241522</v>
      </c>
      <c r="P99" s="46"/>
      <c r="Q99" s="46">
        <v>2787</v>
      </c>
      <c r="R99" s="46"/>
      <c r="S99" s="46"/>
      <c r="T99" s="46"/>
      <c r="U99" s="46"/>
      <c r="V99" s="46"/>
      <c r="W99" s="61">
        <f t="shared" si="7"/>
        <v>440631</v>
      </c>
      <c r="X99" s="46"/>
      <c r="Y99" s="46"/>
      <c r="Z99" s="46">
        <v>358</v>
      </c>
      <c r="AA99" s="61">
        <f t="shared" si="11"/>
        <v>358</v>
      </c>
      <c r="AB99" s="46"/>
      <c r="AC99" s="46"/>
      <c r="AD99" s="46"/>
      <c r="AE99" s="46"/>
      <c r="AF99" s="46">
        <v>48645</v>
      </c>
      <c r="AG99" s="46"/>
      <c r="AH99" s="46"/>
      <c r="AI99" s="46"/>
      <c r="AJ99" s="46"/>
      <c r="AK99" s="46"/>
      <c r="AL99" s="46"/>
      <c r="AM99" s="61">
        <f t="shared" si="6"/>
        <v>48645</v>
      </c>
      <c r="AN99" s="46"/>
      <c r="AO99" s="46">
        <v>527</v>
      </c>
      <c r="AP99" s="46"/>
      <c r="AQ99" s="46"/>
      <c r="AR99" s="46"/>
      <c r="AS99" s="46">
        <v>1889</v>
      </c>
      <c r="AT99" s="46"/>
      <c r="AU99" s="46">
        <v>28596</v>
      </c>
      <c r="AV99" s="46"/>
      <c r="AW99" s="61">
        <f t="shared" si="8"/>
        <v>31012</v>
      </c>
      <c r="AX99" s="46"/>
      <c r="AY99" s="46"/>
      <c r="AZ99" s="46"/>
      <c r="BA99" s="46"/>
      <c r="BB99" s="46"/>
      <c r="BC99" s="46"/>
      <c r="BD99" s="46"/>
      <c r="BE99" s="46"/>
      <c r="BF99" s="46">
        <v>4752</v>
      </c>
      <c r="BG99" s="46"/>
      <c r="BH99" s="46"/>
      <c r="BI99" s="46"/>
      <c r="BJ99" s="46"/>
      <c r="BK99" s="61">
        <f t="shared" si="9"/>
        <v>4752</v>
      </c>
      <c r="BL99" s="61">
        <f t="shared" si="10"/>
        <v>525398</v>
      </c>
    </row>
    <row r="100" spans="1:64" x14ac:dyDescent="0.4">
      <c r="A100" s="20" t="s">
        <v>292</v>
      </c>
      <c r="B100" s="20">
        <v>3</v>
      </c>
      <c r="C100" s="60" t="s">
        <v>293</v>
      </c>
      <c r="D100" s="46"/>
      <c r="E100" s="46">
        <v>2158</v>
      </c>
      <c r="F100" s="46">
        <v>78566</v>
      </c>
      <c r="G100" s="46"/>
      <c r="H100" s="46">
        <v>3027</v>
      </c>
      <c r="I100" s="46">
        <v>15358</v>
      </c>
      <c r="J100" s="46"/>
      <c r="K100" s="46">
        <v>189700</v>
      </c>
      <c r="L100" s="46">
        <v>96150</v>
      </c>
      <c r="M100" s="46">
        <v>116157</v>
      </c>
      <c r="N100" s="46">
        <v>6831</v>
      </c>
      <c r="O100" s="46">
        <v>1367391</v>
      </c>
      <c r="P100" s="46"/>
      <c r="Q100" s="46">
        <v>782</v>
      </c>
      <c r="R100" s="46">
        <v>1255</v>
      </c>
      <c r="S100" s="46"/>
      <c r="T100" s="46"/>
      <c r="U100" s="46"/>
      <c r="V100" s="46"/>
      <c r="W100" s="61">
        <f t="shared" si="7"/>
        <v>1877375</v>
      </c>
      <c r="X100" s="46"/>
      <c r="Y100" s="46"/>
      <c r="Z100" s="46">
        <v>86609</v>
      </c>
      <c r="AA100" s="61">
        <f t="shared" si="11"/>
        <v>86609</v>
      </c>
      <c r="AB100" s="46"/>
      <c r="AC100" s="46"/>
      <c r="AD100" s="46"/>
      <c r="AE100" s="46"/>
      <c r="AF100" s="46">
        <v>16367</v>
      </c>
      <c r="AG100" s="46"/>
      <c r="AH100" s="46"/>
      <c r="AI100" s="46"/>
      <c r="AJ100" s="46"/>
      <c r="AK100" s="46"/>
      <c r="AL100" s="46"/>
      <c r="AM100" s="61">
        <f t="shared" si="6"/>
        <v>16367</v>
      </c>
      <c r="AN100" s="46">
        <v>7902</v>
      </c>
      <c r="AO100" s="46">
        <v>1733</v>
      </c>
      <c r="AP100" s="46">
        <v>25346</v>
      </c>
      <c r="AQ100" s="46">
        <v>2595</v>
      </c>
      <c r="AR100" s="46">
        <v>242</v>
      </c>
      <c r="AS100" s="46">
        <v>11265</v>
      </c>
      <c r="AT100" s="46">
        <v>6790</v>
      </c>
      <c r="AU100" s="46">
        <v>43795</v>
      </c>
      <c r="AV100" s="46">
        <v>10656</v>
      </c>
      <c r="AW100" s="61">
        <f t="shared" si="8"/>
        <v>110324</v>
      </c>
      <c r="AX100" s="46"/>
      <c r="AY100" s="46"/>
      <c r="AZ100" s="46"/>
      <c r="BA100" s="46"/>
      <c r="BB100" s="46"/>
      <c r="BC100" s="46"/>
      <c r="BD100" s="46"/>
      <c r="BE100" s="46"/>
      <c r="BF100" s="46">
        <v>103160</v>
      </c>
      <c r="BG100" s="46"/>
      <c r="BH100" s="46"/>
      <c r="BI100" s="46"/>
      <c r="BJ100" s="46">
        <v>403</v>
      </c>
      <c r="BK100" s="61">
        <f t="shared" si="9"/>
        <v>103563</v>
      </c>
      <c r="BL100" s="61">
        <f t="shared" si="10"/>
        <v>2194238</v>
      </c>
    </row>
    <row r="101" spans="1:64" x14ac:dyDescent="0.4">
      <c r="A101" s="20" t="s">
        <v>294</v>
      </c>
      <c r="B101" s="20">
        <v>4</v>
      </c>
      <c r="C101" s="60" t="s">
        <v>295</v>
      </c>
      <c r="D101" s="46"/>
      <c r="E101" s="46">
        <v>220</v>
      </c>
      <c r="F101" s="46">
        <v>19910</v>
      </c>
      <c r="G101" s="46"/>
      <c r="H101" s="46"/>
      <c r="I101" s="46">
        <v>4302</v>
      </c>
      <c r="J101" s="46"/>
      <c r="K101" s="46">
        <v>69115</v>
      </c>
      <c r="L101" s="46">
        <v>1496</v>
      </c>
      <c r="M101" s="46">
        <v>40369</v>
      </c>
      <c r="N101" s="46">
        <v>1555</v>
      </c>
      <c r="O101" s="46">
        <v>233065</v>
      </c>
      <c r="P101" s="46"/>
      <c r="Q101" s="46"/>
      <c r="R101" s="46"/>
      <c r="S101" s="46"/>
      <c r="T101" s="46"/>
      <c r="U101" s="46"/>
      <c r="V101" s="46"/>
      <c r="W101" s="61">
        <f t="shared" si="7"/>
        <v>370032</v>
      </c>
      <c r="X101" s="46"/>
      <c r="Y101" s="46"/>
      <c r="Z101" s="46">
        <v>455</v>
      </c>
      <c r="AA101" s="61">
        <f t="shared" si="11"/>
        <v>455</v>
      </c>
      <c r="AB101" s="46"/>
      <c r="AC101" s="46"/>
      <c r="AD101" s="46"/>
      <c r="AE101" s="46"/>
      <c r="AF101" s="46">
        <v>2116</v>
      </c>
      <c r="AG101" s="46"/>
      <c r="AH101" s="46"/>
      <c r="AI101" s="46"/>
      <c r="AJ101" s="46"/>
      <c r="AK101" s="46"/>
      <c r="AL101" s="46"/>
      <c r="AM101" s="61">
        <f t="shared" si="6"/>
        <v>2116</v>
      </c>
      <c r="AN101" s="46">
        <v>2989</v>
      </c>
      <c r="AO101" s="46">
        <v>804</v>
      </c>
      <c r="AP101" s="46">
        <v>6383</v>
      </c>
      <c r="AQ101" s="46">
        <v>1900</v>
      </c>
      <c r="AR101" s="46">
        <v>242</v>
      </c>
      <c r="AS101" s="46">
        <v>9569</v>
      </c>
      <c r="AT101" s="46">
        <v>4124</v>
      </c>
      <c r="AU101" s="46"/>
      <c r="AV101" s="46"/>
      <c r="AW101" s="61">
        <f t="shared" si="8"/>
        <v>26011</v>
      </c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>
        <v>403</v>
      </c>
      <c r="BK101" s="61">
        <f t="shared" si="9"/>
        <v>403</v>
      </c>
      <c r="BL101" s="61">
        <f t="shared" si="10"/>
        <v>399017</v>
      </c>
    </row>
    <row r="102" spans="1:64" x14ac:dyDescent="0.4">
      <c r="A102" s="20" t="s">
        <v>296</v>
      </c>
      <c r="B102" s="20">
        <v>4</v>
      </c>
      <c r="C102" s="60" t="s">
        <v>297</v>
      </c>
      <c r="D102" s="46"/>
      <c r="E102" s="46"/>
      <c r="F102" s="46">
        <v>1035</v>
      </c>
      <c r="G102" s="46"/>
      <c r="H102" s="46"/>
      <c r="I102" s="46"/>
      <c r="J102" s="46"/>
      <c r="K102" s="46">
        <v>1621</v>
      </c>
      <c r="L102" s="46"/>
      <c r="M102" s="46"/>
      <c r="N102" s="46"/>
      <c r="O102" s="46">
        <v>1840</v>
      </c>
      <c r="P102" s="46"/>
      <c r="Q102" s="46"/>
      <c r="R102" s="46"/>
      <c r="S102" s="46"/>
      <c r="T102" s="46"/>
      <c r="U102" s="46"/>
      <c r="V102" s="46"/>
      <c r="W102" s="61">
        <f t="shared" si="7"/>
        <v>4496</v>
      </c>
      <c r="X102" s="46"/>
      <c r="Y102" s="46"/>
      <c r="Z102" s="46"/>
      <c r="AA102" s="61">
        <f t="shared" si="11"/>
        <v>0</v>
      </c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61">
        <f t="shared" si="6"/>
        <v>0</v>
      </c>
      <c r="AN102" s="46"/>
      <c r="AO102" s="46"/>
      <c r="AP102" s="46"/>
      <c r="AQ102" s="46"/>
      <c r="AR102" s="46"/>
      <c r="AS102" s="46"/>
      <c r="AT102" s="46"/>
      <c r="AU102" s="46"/>
      <c r="AV102" s="46"/>
      <c r="AW102" s="61">
        <f t="shared" si="8"/>
        <v>0</v>
      </c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61">
        <f t="shared" si="9"/>
        <v>0</v>
      </c>
      <c r="BL102" s="61">
        <f t="shared" si="10"/>
        <v>4496</v>
      </c>
    </row>
    <row r="103" spans="1:64" x14ac:dyDescent="0.4">
      <c r="A103" s="20" t="s">
        <v>298</v>
      </c>
      <c r="B103" s="20">
        <v>4</v>
      </c>
      <c r="C103" s="60" t="s">
        <v>299</v>
      </c>
      <c r="D103" s="46"/>
      <c r="E103" s="46">
        <v>1147</v>
      </c>
      <c r="F103" s="46">
        <v>36510</v>
      </c>
      <c r="G103" s="46"/>
      <c r="H103" s="46"/>
      <c r="I103" s="46">
        <v>1317</v>
      </c>
      <c r="J103" s="46"/>
      <c r="K103" s="46">
        <v>53549</v>
      </c>
      <c r="L103" s="46">
        <v>478</v>
      </c>
      <c r="M103" s="46">
        <v>2706</v>
      </c>
      <c r="N103" s="46">
        <v>4092</v>
      </c>
      <c r="O103" s="46">
        <v>121650</v>
      </c>
      <c r="P103" s="46"/>
      <c r="Q103" s="46"/>
      <c r="R103" s="46">
        <v>816</v>
      </c>
      <c r="S103" s="46"/>
      <c r="T103" s="46"/>
      <c r="U103" s="46"/>
      <c r="V103" s="46"/>
      <c r="W103" s="61">
        <f t="shared" si="7"/>
        <v>222265</v>
      </c>
      <c r="X103" s="46"/>
      <c r="Y103" s="46"/>
      <c r="Z103" s="46">
        <v>10857</v>
      </c>
      <c r="AA103" s="61">
        <f t="shared" si="11"/>
        <v>10857</v>
      </c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61">
        <f t="shared" si="6"/>
        <v>0</v>
      </c>
      <c r="AN103" s="46"/>
      <c r="AO103" s="46"/>
      <c r="AP103" s="46">
        <v>1135</v>
      </c>
      <c r="AQ103" s="46"/>
      <c r="AR103" s="46"/>
      <c r="AS103" s="46"/>
      <c r="AT103" s="46">
        <v>761</v>
      </c>
      <c r="AU103" s="46"/>
      <c r="AV103" s="46">
        <v>7505</v>
      </c>
      <c r="AW103" s="61">
        <f t="shared" si="8"/>
        <v>9401</v>
      </c>
      <c r="AX103" s="46"/>
      <c r="AY103" s="46"/>
      <c r="AZ103" s="46"/>
      <c r="BA103" s="46"/>
      <c r="BB103" s="46"/>
      <c r="BC103" s="46"/>
      <c r="BD103" s="46"/>
      <c r="BE103" s="46"/>
      <c r="BF103" s="46">
        <v>211</v>
      </c>
      <c r="BG103" s="46"/>
      <c r="BH103" s="46"/>
      <c r="BI103" s="46"/>
      <c r="BJ103" s="46"/>
      <c r="BK103" s="61">
        <f t="shared" si="9"/>
        <v>211</v>
      </c>
      <c r="BL103" s="61">
        <f t="shared" si="10"/>
        <v>242734</v>
      </c>
    </row>
    <row r="104" spans="1:64" x14ac:dyDescent="0.4">
      <c r="A104" s="20" t="s">
        <v>300</v>
      </c>
      <c r="B104" s="20">
        <v>4</v>
      </c>
      <c r="C104" s="60" t="s">
        <v>301</v>
      </c>
      <c r="D104" s="46"/>
      <c r="E104" s="46"/>
      <c r="F104" s="46">
        <v>8010</v>
      </c>
      <c r="G104" s="46"/>
      <c r="H104" s="46">
        <v>462</v>
      </c>
      <c r="I104" s="46">
        <v>617</v>
      </c>
      <c r="J104" s="46"/>
      <c r="K104" s="46">
        <v>27606</v>
      </c>
      <c r="L104" s="46">
        <v>58592</v>
      </c>
      <c r="M104" s="46">
        <v>16856</v>
      </c>
      <c r="N104" s="46">
        <v>754</v>
      </c>
      <c r="O104" s="46">
        <v>923675</v>
      </c>
      <c r="P104" s="46"/>
      <c r="Q104" s="46">
        <v>782</v>
      </c>
      <c r="R104" s="46">
        <v>215</v>
      </c>
      <c r="S104" s="46"/>
      <c r="T104" s="46"/>
      <c r="U104" s="46"/>
      <c r="V104" s="46"/>
      <c r="W104" s="61">
        <f t="shared" si="7"/>
        <v>1037569</v>
      </c>
      <c r="X104" s="46"/>
      <c r="Y104" s="46"/>
      <c r="Z104" s="46">
        <v>52295</v>
      </c>
      <c r="AA104" s="61">
        <f t="shared" si="11"/>
        <v>52295</v>
      </c>
      <c r="AB104" s="46"/>
      <c r="AC104" s="46"/>
      <c r="AD104" s="46"/>
      <c r="AE104" s="46"/>
      <c r="AF104" s="46">
        <v>9395</v>
      </c>
      <c r="AG104" s="46"/>
      <c r="AH104" s="46"/>
      <c r="AI104" s="46"/>
      <c r="AJ104" s="46"/>
      <c r="AK104" s="46"/>
      <c r="AL104" s="46"/>
      <c r="AM104" s="61">
        <f t="shared" si="6"/>
        <v>9395</v>
      </c>
      <c r="AN104" s="46">
        <v>4606</v>
      </c>
      <c r="AO104" s="46"/>
      <c r="AP104" s="46">
        <v>17828</v>
      </c>
      <c r="AQ104" s="46">
        <v>451</v>
      </c>
      <c r="AR104" s="46"/>
      <c r="AS104" s="46">
        <v>1696</v>
      </c>
      <c r="AT104" s="46">
        <v>1905</v>
      </c>
      <c r="AU104" s="46">
        <v>38981</v>
      </c>
      <c r="AV104" s="46">
        <v>3151</v>
      </c>
      <c r="AW104" s="61">
        <f t="shared" si="8"/>
        <v>68618</v>
      </c>
      <c r="AX104" s="46"/>
      <c r="AY104" s="46"/>
      <c r="AZ104" s="46"/>
      <c r="BA104" s="46"/>
      <c r="BB104" s="46"/>
      <c r="BC104" s="46"/>
      <c r="BD104" s="46"/>
      <c r="BE104" s="46"/>
      <c r="BF104" s="46">
        <v>57900</v>
      </c>
      <c r="BG104" s="46"/>
      <c r="BH104" s="46"/>
      <c r="BI104" s="46"/>
      <c r="BJ104" s="46"/>
      <c r="BK104" s="61">
        <f t="shared" si="9"/>
        <v>57900</v>
      </c>
      <c r="BL104" s="61">
        <f t="shared" si="10"/>
        <v>1225777</v>
      </c>
    </row>
    <row r="105" spans="1:64" x14ac:dyDescent="0.4">
      <c r="A105" s="20" t="s">
        <v>302</v>
      </c>
      <c r="B105" s="20">
        <v>4</v>
      </c>
      <c r="C105" s="60" t="s">
        <v>303</v>
      </c>
      <c r="D105" s="46"/>
      <c r="E105" s="46"/>
      <c r="F105" s="46">
        <v>512</v>
      </c>
      <c r="G105" s="46"/>
      <c r="H105" s="46">
        <v>2565</v>
      </c>
      <c r="I105" s="46">
        <v>3037</v>
      </c>
      <c r="J105" s="46"/>
      <c r="K105" s="46">
        <v>14428</v>
      </c>
      <c r="L105" s="46">
        <v>23199</v>
      </c>
      <c r="M105" s="46">
        <v>50466</v>
      </c>
      <c r="N105" s="46"/>
      <c r="O105" s="46">
        <v>74740</v>
      </c>
      <c r="P105" s="46"/>
      <c r="Q105" s="46"/>
      <c r="R105" s="46"/>
      <c r="S105" s="46"/>
      <c r="T105" s="46"/>
      <c r="U105" s="46"/>
      <c r="V105" s="46"/>
      <c r="W105" s="61">
        <f t="shared" si="7"/>
        <v>168947</v>
      </c>
      <c r="X105" s="46"/>
      <c r="Y105" s="46"/>
      <c r="Z105" s="46">
        <v>17636</v>
      </c>
      <c r="AA105" s="61">
        <f t="shared" si="11"/>
        <v>17636</v>
      </c>
      <c r="AB105" s="46"/>
      <c r="AC105" s="46"/>
      <c r="AD105" s="46"/>
      <c r="AE105" s="46"/>
      <c r="AF105" s="46">
        <v>4856</v>
      </c>
      <c r="AG105" s="46"/>
      <c r="AH105" s="46"/>
      <c r="AI105" s="46"/>
      <c r="AJ105" s="46"/>
      <c r="AK105" s="46"/>
      <c r="AL105" s="46"/>
      <c r="AM105" s="61">
        <f t="shared" si="6"/>
        <v>4856</v>
      </c>
      <c r="AN105" s="46"/>
      <c r="AO105" s="46"/>
      <c r="AP105" s="46"/>
      <c r="AQ105" s="46"/>
      <c r="AR105" s="46"/>
      <c r="AS105" s="46"/>
      <c r="AT105" s="46"/>
      <c r="AU105" s="46">
        <v>4814</v>
      </c>
      <c r="AV105" s="46"/>
      <c r="AW105" s="61">
        <f t="shared" si="8"/>
        <v>4814</v>
      </c>
      <c r="AX105" s="46"/>
      <c r="AY105" s="46"/>
      <c r="AZ105" s="46"/>
      <c r="BA105" s="46"/>
      <c r="BB105" s="46"/>
      <c r="BC105" s="46"/>
      <c r="BD105" s="46"/>
      <c r="BE105" s="46"/>
      <c r="BF105" s="46">
        <v>45049</v>
      </c>
      <c r="BG105" s="46"/>
      <c r="BH105" s="46"/>
      <c r="BI105" s="46"/>
      <c r="BJ105" s="46"/>
      <c r="BK105" s="61">
        <f t="shared" si="9"/>
        <v>45049</v>
      </c>
      <c r="BL105" s="61">
        <f t="shared" si="10"/>
        <v>241302</v>
      </c>
    </row>
    <row r="106" spans="1:64" x14ac:dyDescent="0.4">
      <c r="A106" s="20" t="s">
        <v>304</v>
      </c>
      <c r="B106" s="20">
        <v>3</v>
      </c>
      <c r="C106" s="60" t="s">
        <v>305</v>
      </c>
      <c r="D106" s="46"/>
      <c r="E106" s="46"/>
      <c r="F106" s="46">
        <v>177181</v>
      </c>
      <c r="G106" s="46"/>
      <c r="H106" s="46">
        <v>359430</v>
      </c>
      <c r="I106" s="46">
        <v>308111</v>
      </c>
      <c r="J106" s="46"/>
      <c r="K106" s="46">
        <v>126403</v>
      </c>
      <c r="L106" s="46">
        <v>225696</v>
      </c>
      <c r="M106" s="46">
        <v>249</v>
      </c>
      <c r="N106" s="46">
        <v>8799</v>
      </c>
      <c r="O106" s="46">
        <v>560122</v>
      </c>
      <c r="P106" s="46">
        <v>621</v>
      </c>
      <c r="Q106" s="46">
        <v>1708</v>
      </c>
      <c r="R106" s="46">
        <v>742</v>
      </c>
      <c r="S106" s="46">
        <v>4056</v>
      </c>
      <c r="T106" s="46"/>
      <c r="U106" s="46">
        <v>305</v>
      </c>
      <c r="V106" s="46"/>
      <c r="W106" s="61">
        <f t="shared" si="7"/>
        <v>1773423</v>
      </c>
      <c r="X106" s="46"/>
      <c r="Y106" s="46"/>
      <c r="Z106" s="46">
        <v>3196</v>
      </c>
      <c r="AA106" s="61">
        <f t="shared" si="11"/>
        <v>3196</v>
      </c>
      <c r="AB106" s="46"/>
      <c r="AC106" s="46"/>
      <c r="AD106" s="46"/>
      <c r="AE106" s="46">
        <v>1175</v>
      </c>
      <c r="AF106" s="46">
        <v>69042</v>
      </c>
      <c r="AG106" s="46"/>
      <c r="AH106" s="46"/>
      <c r="AI106" s="46"/>
      <c r="AJ106" s="46"/>
      <c r="AK106" s="46"/>
      <c r="AL106" s="46"/>
      <c r="AM106" s="61">
        <f t="shared" si="6"/>
        <v>70217</v>
      </c>
      <c r="AN106" s="46">
        <v>50941</v>
      </c>
      <c r="AO106" s="46">
        <v>72589</v>
      </c>
      <c r="AP106" s="46">
        <v>32417</v>
      </c>
      <c r="AQ106" s="46"/>
      <c r="AR106" s="46">
        <v>908</v>
      </c>
      <c r="AS106" s="46"/>
      <c r="AT106" s="46">
        <v>539</v>
      </c>
      <c r="AU106" s="46">
        <v>76593</v>
      </c>
      <c r="AV106" s="46"/>
      <c r="AW106" s="61">
        <f t="shared" si="8"/>
        <v>233987</v>
      </c>
      <c r="AX106" s="46"/>
      <c r="AY106" s="46"/>
      <c r="AZ106" s="46">
        <v>520</v>
      </c>
      <c r="BA106" s="46"/>
      <c r="BB106" s="46"/>
      <c r="BC106" s="46"/>
      <c r="BD106" s="46"/>
      <c r="BE106" s="46"/>
      <c r="BF106" s="46">
        <v>312526</v>
      </c>
      <c r="BG106" s="46"/>
      <c r="BH106" s="46">
        <v>1740</v>
      </c>
      <c r="BI106" s="46">
        <v>22882</v>
      </c>
      <c r="BJ106" s="46"/>
      <c r="BK106" s="61">
        <f t="shared" si="9"/>
        <v>337668</v>
      </c>
      <c r="BL106" s="61">
        <f t="shared" si="10"/>
        <v>2418491</v>
      </c>
    </row>
    <row r="107" spans="1:64" x14ac:dyDescent="0.4">
      <c r="A107" s="20" t="s">
        <v>306</v>
      </c>
      <c r="B107" s="20">
        <v>4</v>
      </c>
      <c r="C107" s="60" t="s">
        <v>307</v>
      </c>
      <c r="D107" s="46"/>
      <c r="E107" s="46"/>
      <c r="F107" s="46">
        <v>3875</v>
      </c>
      <c r="G107" s="46"/>
      <c r="H107" s="46"/>
      <c r="I107" s="46"/>
      <c r="J107" s="46"/>
      <c r="K107" s="46">
        <v>1993</v>
      </c>
      <c r="L107" s="46">
        <v>270</v>
      </c>
      <c r="M107" s="46">
        <v>249</v>
      </c>
      <c r="N107" s="46"/>
      <c r="O107" s="46">
        <v>13632</v>
      </c>
      <c r="P107" s="46"/>
      <c r="Q107" s="46"/>
      <c r="R107" s="46"/>
      <c r="S107" s="46"/>
      <c r="T107" s="46"/>
      <c r="U107" s="46"/>
      <c r="V107" s="46"/>
      <c r="W107" s="61">
        <f t="shared" si="7"/>
        <v>20019</v>
      </c>
      <c r="X107" s="46"/>
      <c r="Y107" s="46"/>
      <c r="Z107" s="46"/>
      <c r="AA107" s="61">
        <f t="shared" si="11"/>
        <v>0</v>
      </c>
      <c r="AB107" s="46"/>
      <c r="AC107" s="46"/>
      <c r="AD107" s="46"/>
      <c r="AE107" s="46"/>
      <c r="AF107" s="46">
        <v>1837</v>
      </c>
      <c r="AG107" s="46"/>
      <c r="AH107" s="46"/>
      <c r="AI107" s="46"/>
      <c r="AJ107" s="46"/>
      <c r="AK107" s="46"/>
      <c r="AL107" s="46"/>
      <c r="AM107" s="61">
        <f t="shared" si="6"/>
        <v>1837</v>
      </c>
      <c r="AN107" s="46"/>
      <c r="AO107" s="46">
        <v>227</v>
      </c>
      <c r="AP107" s="46">
        <v>26216</v>
      </c>
      <c r="AQ107" s="46"/>
      <c r="AR107" s="46"/>
      <c r="AS107" s="46"/>
      <c r="AT107" s="46"/>
      <c r="AU107" s="46">
        <v>6674</v>
      </c>
      <c r="AV107" s="46"/>
      <c r="AW107" s="61">
        <f t="shared" si="8"/>
        <v>33117</v>
      </c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61">
        <f t="shared" si="9"/>
        <v>0</v>
      </c>
      <c r="BL107" s="61">
        <f t="shared" si="10"/>
        <v>54973</v>
      </c>
    </row>
    <row r="108" spans="1:64" x14ac:dyDescent="0.4">
      <c r="A108" s="20" t="s">
        <v>310</v>
      </c>
      <c r="B108" s="20">
        <v>4</v>
      </c>
      <c r="C108" s="60" t="s">
        <v>311</v>
      </c>
      <c r="D108" s="46"/>
      <c r="E108" s="46"/>
      <c r="F108" s="46"/>
      <c r="G108" s="46"/>
      <c r="H108" s="46">
        <v>353</v>
      </c>
      <c r="I108" s="46"/>
      <c r="J108" s="46"/>
      <c r="K108" s="46"/>
      <c r="L108" s="46">
        <v>13153</v>
      </c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61">
        <f t="shared" si="7"/>
        <v>13506</v>
      </c>
      <c r="X108" s="46"/>
      <c r="Y108" s="46"/>
      <c r="Z108" s="46"/>
      <c r="AA108" s="61">
        <f t="shared" si="11"/>
        <v>0</v>
      </c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61">
        <f t="shared" si="6"/>
        <v>0</v>
      </c>
      <c r="AN108" s="46"/>
      <c r="AO108" s="46"/>
      <c r="AP108" s="46"/>
      <c r="AQ108" s="46"/>
      <c r="AR108" s="46"/>
      <c r="AS108" s="46"/>
      <c r="AT108" s="46"/>
      <c r="AU108" s="46"/>
      <c r="AV108" s="46"/>
      <c r="AW108" s="61">
        <f t="shared" si="8"/>
        <v>0</v>
      </c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61">
        <f t="shared" si="9"/>
        <v>0</v>
      </c>
      <c r="BL108" s="61">
        <f t="shared" si="10"/>
        <v>13506</v>
      </c>
    </row>
    <row r="109" spans="1:64" x14ac:dyDescent="0.4">
      <c r="A109" s="20" t="s">
        <v>314</v>
      </c>
      <c r="B109" s="20">
        <v>4</v>
      </c>
      <c r="C109" s="60" t="s">
        <v>315</v>
      </c>
      <c r="D109" s="46"/>
      <c r="E109" s="46"/>
      <c r="F109" s="46"/>
      <c r="G109" s="46"/>
      <c r="H109" s="46">
        <v>216</v>
      </c>
      <c r="I109" s="46">
        <v>14998</v>
      </c>
      <c r="J109" s="46"/>
      <c r="K109" s="46"/>
      <c r="L109" s="46">
        <v>448</v>
      </c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61">
        <f t="shared" si="7"/>
        <v>15662</v>
      </c>
      <c r="X109" s="46"/>
      <c r="Y109" s="46"/>
      <c r="Z109" s="46"/>
      <c r="AA109" s="61">
        <f t="shared" si="11"/>
        <v>0</v>
      </c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61">
        <f t="shared" si="6"/>
        <v>0</v>
      </c>
      <c r="AN109" s="46"/>
      <c r="AO109" s="46"/>
      <c r="AP109" s="46"/>
      <c r="AQ109" s="46"/>
      <c r="AR109" s="46"/>
      <c r="AS109" s="46"/>
      <c r="AT109" s="46"/>
      <c r="AU109" s="46"/>
      <c r="AV109" s="46"/>
      <c r="AW109" s="61">
        <f t="shared" si="8"/>
        <v>0</v>
      </c>
      <c r="AX109" s="46"/>
      <c r="AY109" s="46"/>
      <c r="AZ109" s="46"/>
      <c r="BA109" s="46"/>
      <c r="BB109" s="46"/>
      <c r="BC109" s="46"/>
      <c r="BD109" s="46"/>
      <c r="BE109" s="46"/>
      <c r="BF109" s="46">
        <v>226</v>
      </c>
      <c r="BG109" s="46"/>
      <c r="BH109" s="46"/>
      <c r="BI109" s="46"/>
      <c r="BJ109" s="46"/>
      <c r="BK109" s="61">
        <f t="shared" si="9"/>
        <v>226</v>
      </c>
      <c r="BL109" s="61">
        <f t="shared" si="10"/>
        <v>15888</v>
      </c>
    </row>
    <row r="110" spans="1:64" x14ac:dyDescent="0.4">
      <c r="A110" s="20" t="s">
        <v>316</v>
      </c>
      <c r="B110" s="20">
        <v>5</v>
      </c>
      <c r="C110" s="60" t="s">
        <v>317</v>
      </c>
      <c r="D110" s="46"/>
      <c r="E110" s="46"/>
      <c r="F110" s="46"/>
      <c r="G110" s="46"/>
      <c r="H110" s="46">
        <v>216</v>
      </c>
      <c r="I110" s="46">
        <v>785</v>
      </c>
      <c r="J110" s="46"/>
      <c r="K110" s="46"/>
      <c r="L110" s="46">
        <v>448</v>
      </c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61">
        <f t="shared" si="7"/>
        <v>1449</v>
      </c>
      <c r="X110" s="46"/>
      <c r="Y110" s="46"/>
      <c r="Z110" s="46"/>
      <c r="AA110" s="61">
        <f t="shared" si="11"/>
        <v>0</v>
      </c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61">
        <f t="shared" si="6"/>
        <v>0</v>
      </c>
      <c r="AN110" s="46"/>
      <c r="AO110" s="46"/>
      <c r="AP110" s="46"/>
      <c r="AQ110" s="46"/>
      <c r="AR110" s="46"/>
      <c r="AS110" s="46"/>
      <c r="AT110" s="46"/>
      <c r="AU110" s="46"/>
      <c r="AV110" s="46"/>
      <c r="AW110" s="61">
        <f t="shared" si="8"/>
        <v>0</v>
      </c>
      <c r="AX110" s="46"/>
      <c r="AY110" s="46"/>
      <c r="AZ110" s="46"/>
      <c r="BA110" s="46"/>
      <c r="BB110" s="46"/>
      <c r="BC110" s="46"/>
      <c r="BD110" s="46"/>
      <c r="BE110" s="46"/>
      <c r="BF110" s="46">
        <v>226</v>
      </c>
      <c r="BG110" s="46"/>
      <c r="BH110" s="46"/>
      <c r="BI110" s="46"/>
      <c r="BJ110" s="46"/>
      <c r="BK110" s="61">
        <f t="shared" si="9"/>
        <v>226</v>
      </c>
      <c r="BL110" s="61">
        <f t="shared" si="10"/>
        <v>1675</v>
      </c>
    </row>
    <row r="111" spans="1:64" x14ac:dyDescent="0.4">
      <c r="A111" s="20" t="s">
        <v>318</v>
      </c>
      <c r="B111" s="20">
        <v>4</v>
      </c>
      <c r="C111" s="60" t="s">
        <v>319</v>
      </c>
      <c r="D111" s="46"/>
      <c r="E111" s="46"/>
      <c r="F111" s="46">
        <v>173306</v>
      </c>
      <c r="G111" s="46"/>
      <c r="H111" s="46">
        <v>358861</v>
      </c>
      <c r="I111" s="46">
        <v>293113</v>
      </c>
      <c r="J111" s="46"/>
      <c r="K111" s="46">
        <v>124410</v>
      </c>
      <c r="L111" s="46">
        <v>211825</v>
      </c>
      <c r="M111" s="46"/>
      <c r="N111" s="46">
        <v>8799</v>
      </c>
      <c r="O111" s="46">
        <v>546490</v>
      </c>
      <c r="P111" s="46">
        <v>621</v>
      </c>
      <c r="Q111" s="46">
        <v>1708</v>
      </c>
      <c r="R111" s="46">
        <v>742</v>
      </c>
      <c r="S111" s="46">
        <v>4056</v>
      </c>
      <c r="T111" s="46"/>
      <c r="U111" s="46">
        <v>305</v>
      </c>
      <c r="V111" s="46"/>
      <c r="W111" s="61">
        <f t="shared" si="7"/>
        <v>1724236</v>
      </c>
      <c r="X111" s="46"/>
      <c r="Y111" s="46"/>
      <c r="Z111" s="46">
        <v>3196</v>
      </c>
      <c r="AA111" s="61">
        <f t="shared" si="11"/>
        <v>3196</v>
      </c>
      <c r="AB111" s="46"/>
      <c r="AC111" s="46"/>
      <c r="AD111" s="46"/>
      <c r="AE111" s="46">
        <v>1175</v>
      </c>
      <c r="AF111" s="46">
        <v>67205</v>
      </c>
      <c r="AG111" s="46"/>
      <c r="AH111" s="46"/>
      <c r="AI111" s="46"/>
      <c r="AJ111" s="46"/>
      <c r="AK111" s="46"/>
      <c r="AL111" s="46"/>
      <c r="AM111" s="61">
        <f t="shared" si="6"/>
        <v>68380</v>
      </c>
      <c r="AN111" s="46">
        <v>50941</v>
      </c>
      <c r="AO111" s="46">
        <v>72362</v>
      </c>
      <c r="AP111" s="46">
        <v>6201</v>
      </c>
      <c r="AQ111" s="46"/>
      <c r="AR111" s="46">
        <v>908</v>
      </c>
      <c r="AS111" s="46"/>
      <c r="AT111" s="46">
        <v>539</v>
      </c>
      <c r="AU111" s="46">
        <v>69919</v>
      </c>
      <c r="AV111" s="46"/>
      <c r="AW111" s="61">
        <f t="shared" si="8"/>
        <v>200870</v>
      </c>
      <c r="AX111" s="46"/>
      <c r="AY111" s="46"/>
      <c r="AZ111" s="46">
        <v>520</v>
      </c>
      <c r="BA111" s="46"/>
      <c r="BB111" s="46"/>
      <c r="BC111" s="46"/>
      <c r="BD111" s="46"/>
      <c r="BE111" s="46"/>
      <c r="BF111" s="46">
        <v>312300</v>
      </c>
      <c r="BG111" s="46"/>
      <c r="BH111" s="46">
        <v>1740</v>
      </c>
      <c r="BI111" s="46">
        <v>22882</v>
      </c>
      <c r="BJ111" s="46"/>
      <c r="BK111" s="61">
        <f t="shared" si="9"/>
        <v>337442</v>
      </c>
      <c r="BL111" s="61">
        <f t="shared" si="10"/>
        <v>2334124</v>
      </c>
    </row>
    <row r="112" spans="1:64" x14ac:dyDescent="0.4">
      <c r="A112" s="20" t="s">
        <v>320</v>
      </c>
      <c r="B112" s="20">
        <v>5</v>
      </c>
      <c r="C112" s="60" t="s">
        <v>321</v>
      </c>
      <c r="D112" s="46"/>
      <c r="E112" s="46"/>
      <c r="F112" s="46"/>
      <c r="G112" s="46"/>
      <c r="H112" s="46"/>
      <c r="I112" s="46"/>
      <c r="J112" s="46"/>
      <c r="K112" s="46"/>
      <c r="L112" s="46">
        <v>276</v>
      </c>
      <c r="M112" s="46"/>
      <c r="N112" s="46"/>
      <c r="O112" s="46"/>
      <c r="P112" s="46"/>
      <c r="Q112" s="46"/>
      <c r="R112" s="46"/>
      <c r="S112" s="46"/>
      <c r="T112" s="46"/>
      <c r="U112" s="46">
        <v>305</v>
      </c>
      <c r="V112" s="46"/>
      <c r="W112" s="61">
        <f t="shared" si="7"/>
        <v>581</v>
      </c>
      <c r="X112" s="46"/>
      <c r="Y112" s="46"/>
      <c r="Z112" s="46"/>
      <c r="AA112" s="61">
        <f t="shared" si="11"/>
        <v>0</v>
      </c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61">
        <f t="shared" si="6"/>
        <v>0</v>
      </c>
      <c r="AN112" s="46"/>
      <c r="AO112" s="46"/>
      <c r="AP112" s="46">
        <v>2608</v>
      </c>
      <c r="AQ112" s="46"/>
      <c r="AR112" s="46"/>
      <c r="AS112" s="46"/>
      <c r="AT112" s="46"/>
      <c r="AU112" s="46"/>
      <c r="AV112" s="46"/>
      <c r="AW112" s="61">
        <f t="shared" si="8"/>
        <v>2608</v>
      </c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61">
        <f t="shared" si="9"/>
        <v>0</v>
      </c>
      <c r="BL112" s="61">
        <f t="shared" si="10"/>
        <v>3189</v>
      </c>
    </row>
    <row r="113" spans="1:64" x14ac:dyDescent="0.4">
      <c r="A113" s="20" t="s">
        <v>322</v>
      </c>
      <c r="B113" s="20">
        <v>5</v>
      </c>
      <c r="C113" s="60" t="s">
        <v>323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>
        <v>1708</v>
      </c>
      <c r="R113" s="46"/>
      <c r="S113" s="46">
        <v>4056</v>
      </c>
      <c r="T113" s="46"/>
      <c r="U113" s="46"/>
      <c r="V113" s="46"/>
      <c r="W113" s="61">
        <f t="shared" si="7"/>
        <v>5764</v>
      </c>
      <c r="X113" s="46"/>
      <c r="Y113" s="46"/>
      <c r="Z113" s="46"/>
      <c r="AA113" s="61">
        <f t="shared" si="11"/>
        <v>0</v>
      </c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61">
        <f t="shared" si="6"/>
        <v>0</v>
      </c>
      <c r="AN113" s="46">
        <v>4956</v>
      </c>
      <c r="AO113" s="46"/>
      <c r="AP113" s="46"/>
      <c r="AQ113" s="46"/>
      <c r="AR113" s="46"/>
      <c r="AS113" s="46"/>
      <c r="AT113" s="46"/>
      <c r="AU113" s="46"/>
      <c r="AV113" s="46"/>
      <c r="AW113" s="61">
        <f t="shared" si="8"/>
        <v>4956</v>
      </c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61">
        <f t="shared" si="9"/>
        <v>0</v>
      </c>
      <c r="BL113" s="61">
        <f t="shared" si="10"/>
        <v>10720</v>
      </c>
    </row>
    <row r="114" spans="1:64" x14ac:dyDescent="0.4">
      <c r="A114" s="20" t="s">
        <v>324</v>
      </c>
      <c r="B114" s="20">
        <v>2</v>
      </c>
      <c r="C114" s="60" t="s">
        <v>325</v>
      </c>
      <c r="D114" s="46">
        <v>219903</v>
      </c>
      <c r="E114" s="46">
        <v>56141</v>
      </c>
      <c r="F114" s="46">
        <v>1284774</v>
      </c>
      <c r="G114" s="46"/>
      <c r="H114" s="46">
        <v>8727691</v>
      </c>
      <c r="I114" s="46">
        <v>6284648</v>
      </c>
      <c r="J114" s="46"/>
      <c r="K114" s="46">
        <v>240279</v>
      </c>
      <c r="L114" s="46">
        <v>5504557</v>
      </c>
      <c r="M114" s="46">
        <v>19541</v>
      </c>
      <c r="N114" s="46">
        <v>250851</v>
      </c>
      <c r="O114" s="46">
        <v>470975</v>
      </c>
      <c r="P114" s="46"/>
      <c r="Q114" s="46">
        <v>176724</v>
      </c>
      <c r="R114" s="46">
        <v>23805</v>
      </c>
      <c r="S114" s="46">
        <v>772</v>
      </c>
      <c r="T114" s="46">
        <v>550</v>
      </c>
      <c r="U114" s="46">
        <v>244</v>
      </c>
      <c r="V114" s="46">
        <v>97201</v>
      </c>
      <c r="W114" s="61">
        <f t="shared" si="7"/>
        <v>23358656</v>
      </c>
      <c r="X114" s="46"/>
      <c r="Y114" s="46">
        <v>8492</v>
      </c>
      <c r="Z114" s="46">
        <v>49277</v>
      </c>
      <c r="AA114" s="61">
        <f t="shared" si="11"/>
        <v>57769</v>
      </c>
      <c r="AB114" s="46"/>
      <c r="AC114" s="46"/>
      <c r="AD114" s="46"/>
      <c r="AE114" s="46"/>
      <c r="AF114" s="46">
        <v>201909</v>
      </c>
      <c r="AG114" s="46"/>
      <c r="AH114" s="46">
        <v>989254</v>
      </c>
      <c r="AI114" s="46">
        <v>517</v>
      </c>
      <c r="AJ114" s="46"/>
      <c r="AK114" s="46"/>
      <c r="AL114" s="46"/>
      <c r="AM114" s="61">
        <f t="shared" si="6"/>
        <v>1191680</v>
      </c>
      <c r="AN114" s="46">
        <v>1203086</v>
      </c>
      <c r="AO114" s="46">
        <v>1988166</v>
      </c>
      <c r="AP114" s="46">
        <v>16284</v>
      </c>
      <c r="AQ114" s="46">
        <v>3565</v>
      </c>
      <c r="AR114" s="46">
        <v>36704</v>
      </c>
      <c r="AS114" s="46"/>
      <c r="AT114" s="46">
        <v>5055</v>
      </c>
      <c r="AU114" s="46">
        <v>222985</v>
      </c>
      <c r="AV114" s="46">
        <v>40999</v>
      </c>
      <c r="AW114" s="61">
        <f t="shared" si="8"/>
        <v>3516844</v>
      </c>
      <c r="AX114" s="46"/>
      <c r="AY114" s="46"/>
      <c r="AZ114" s="46">
        <v>1394</v>
      </c>
      <c r="BA114" s="46"/>
      <c r="BB114" s="46"/>
      <c r="BC114" s="46">
        <v>1991</v>
      </c>
      <c r="BD114" s="46">
        <v>1576</v>
      </c>
      <c r="BE114" s="46"/>
      <c r="BF114" s="46">
        <v>1733194</v>
      </c>
      <c r="BG114" s="46"/>
      <c r="BH114" s="46">
        <v>10447</v>
      </c>
      <c r="BI114" s="46">
        <v>4798</v>
      </c>
      <c r="BJ114" s="46"/>
      <c r="BK114" s="61">
        <f t="shared" si="9"/>
        <v>1753400</v>
      </c>
      <c r="BL114" s="61">
        <f t="shared" si="10"/>
        <v>29878349</v>
      </c>
    </row>
    <row r="115" spans="1:64" x14ac:dyDescent="0.4">
      <c r="A115" s="20" t="s">
        <v>328</v>
      </c>
      <c r="B115" s="20">
        <v>3</v>
      </c>
      <c r="C115" s="60" t="s">
        <v>329</v>
      </c>
      <c r="D115" s="46"/>
      <c r="E115" s="46"/>
      <c r="F115" s="46">
        <v>34277</v>
      </c>
      <c r="G115" s="46"/>
      <c r="H115" s="46">
        <v>4279</v>
      </c>
      <c r="I115" s="46">
        <v>1317</v>
      </c>
      <c r="J115" s="46"/>
      <c r="K115" s="46">
        <v>4051</v>
      </c>
      <c r="L115" s="46">
        <v>6532</v>
      </c>
      <c r="M115" s="46"/>
      <c r="N115" s="46"/>
      <c r="O115" s="46">
        <v>2311</v>
      </c>
      <c r="P115" s="46"/>
      <c r="Q115" s="46">
        <v>328</v>
      </c>
      <c r="R115" s="46"/>
      <c r="S115" s="46"/>
      <c r="T115" s="46"/>
      <c r="U115" s="46"/>
      <c r="V115" s="46"/>
      <c r="W115" s="61">
        <f t="shared" si="7"/>
        <v>53095</v>
      </c>
      <c r="X115" s="46"/>
      <c r="Y115" s="46"/>
      <c r="Z115" s="46">
        <v>429</v>
      </c>
      <c r="AA115" s="61">
        <f t="shared" si="11"/>
        <v>429</v>
      </c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61">
        <f t="shared" si="6"/>
        <v>0</v>
      </c>
      <c r="AN115" s="46"/>
      <c r="AO115" s="46"/>
      <c r="AP115" s="46"/>
      <c r="AQ115" s="46">
        <v>1920</v>
      </c>
      <c r="AR115" s="46"/>
      <c r="AS115" s="46"/>
      <c r="AT115" s="46"/>
      <c r="AU115" s="46"/>
      <c r="AV115" s="46"/>
      <c r="AW115" s="61">
        <f t="shared" si="8"/>
        <v>1920</v>
      </c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>
        <v>230</v>
      </c>
      <c r="BJ115" s="46"/>
      <c r="BK115" s="61">
        <f t="shared" si="9"/>
        <v>230</v>
      </c>
      <c r="BL115" s="61">
        <f t="shared" si="10"/>
        <v>55674</v>
      </c>
    </row>
    <row r="116" spans="1:64" x14ac:dyDescent="0.4">
      <c r="A116" s="20" t="s">
        <v>330</v>
      </c>
      <c r="B116" s="20">
        <v>3</v>
      </c>
      <c r="C116" s="60" t="s">
        <v>331</v>
      </c>
      <c r="D116" s="46"/>
      <c r="E116" s="46">
        <v>649</v>
      </c>
      <c r="F116" s="46">
        <v>413431</v>
      </c>
      <c r="G116" s="46"/>
      <c r="H116" s="46">
        <v>709780</v>
      </c>
      <c r="I116" s="46">
        <v>1911510</v>
      </c>
      <c r="J116" s="46"/>
      <c r="K116" s="46">
        <v>25220</v>
      </c>
      <c r="L116" s="46">
        <v>779024</v>
      </c>
      <c r="M116" s="46"/>
      <c r="N116" s="46">
        <v>18249</v>
      </c>
      <c r="O116" s="46">
        <v>169499</v>
      </c>
      <c r="P116" s="46"/>
      <c r="Q116" s="46">
        <v>163437</v>
      </c>
      <c r="R116" s="46"/>
      <c r="S116" s="46"/>
      <c r="T116" s="46">
        <v>550</v>
      </c>
      <c r="U116" s="46"/>
      <c r="V116" s="46"/>
      <c r="W116" s="61">
        <f t="shared" si="7"/>
        <v>4191349</v>
      </c>
      <c r="X116" s="46"/>
      <c r="Y116" s="46">
        <v>368</v>
      </c>
      <c r="Z116" s="46">
        <v>14158</v>
      </c>
      <c r="AA116" s="61">
        <f t="shared" si="11"/>
        <v>14526</v>
      </c>
      <c r="AB116" s="46"/>
      <c r="AC116" s="46"/>
      <c r="AD116" s="46"/>
      <c r="AE116" s="46"/>
      <c r="AF116" s="46">
        <v>59989</v>
      </c>
      <c r="AG116" s="46"/>
      <c r="AH116" s="46"/>
      <c r="AI116" s="46"/>
      <c r="AJ116" s="46"/>
      <c r="AK116" s="46"/>
      <c r="AL116" s="46"/>
      <c r="AM116" s="61">
        <f t="shared" si="6"/>
        <v>59989</v>
      </c>
      <c r="AN116" s="46">
        <v>72606</v>
      </c>
      <c r="AO116" s="46"/>
      <c r="AP116" s="46"/>
      <c r="AQ116" s="46"/>
      <c r="AR116" s="46"/>
      <c r="AS116" s="46"/>
      <c r="AT116" s="46">
        <v>389</v>
      </c>
      <c r="AU116" s="46">
        <v>819</v>
      </c>
      <c r="AV116" s="46"/>
      <c r="AW116" s="61">
        <f t="shared" si="8"/>
        <v>73814</v>
      </c>
      <c r="AX116" s="46"/>
      <c r="AY116" s="46"/>
      <c r="AZ116" s="46">
        <v>560</v>
      </c>
      <c r="BA116" s="46"/>
      <c r="BB116" s="46"/>
      <c r="BC116" s="46">
        <v>743</v>
      </c>
      <c r="BD116" s="46">
        <v>262</v>
      </c>
      <c r="BE116" s="46"/>
      <c r="BF116" s="46">
        <v>965330</v>
      </c>
      <c r="BG116" s="46"/>
      <c r="BH116" s="46"/>
      <c r="BI116" s="46"/>
      <c r="BJ116" s="46"/>
      <c r="BK116" s="61">
        <f t="shared" si="9"/>
        <v>966895</v>
      </c>
      <c r="BL116" s="61">
        <f t="shared" si="10"/>
        <v>5306573</v>
      </c>
    </row>
    <row r="117" spans="1:64" x14ac:dyDescent="0.4">
      <c r="A117" s="20" t="s">
        <v>332</v>
      </c>
      <c r="B117" s="20">
        <v>4</v>
      </c>
      <c r="C117" s="60" t="s">
        <v>333</v>
      </c>
      <c r="D117" s="46"/>
      <c r="E117" s="46"/>
      <c r="F117" s="46">
        <v>179958</v>
      </c>
      <c r="G117" s="46"/>
      <c r="H117" s="46">
        <v>26974</v>
      </c>
      <c r="I117" s="46">
        <v>2407</v>
      </c>
      <c r="J117" s="46"/>
      <c r="K117" s="46"/>
      <c r="L117" s="46">
        <v>16182</v>
      </c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61">
        <f t="shared" si="7"/>
        <v>225521</v>
      </c>
      <c r="X117" s="46"/>
      <c r="Y117" s="46"/>
      <c r="Z117" s="46"/>
      <c r="AA117" s="61">
        <f t="shared" si="11"/>
        <v>0</v>
      </c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61">
        <f t="shared" si="6"/>
        <v>0</v>
      </c>
      <c r="AN117" s="46"/>
      <c r="AO117" s="46"/>
      <c r="AP117" s="46"/>
      <c r="AQ117" s="46"/>
      <c r="AR117" s="46"/>
      <c r="AS117" s="46"/>
      <c r="AT117" s="46"/>
      <c r="AU117" s="46"/>
      <c r="AV117" s="46"/>
      <c r="AW117" s="61">
        <f t="shared" si="8"/>
        <v>0</v>
      </c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61">
        <f t="shared" si="9"/>
        <v>0</v>
      </c>
      <c r="BL117" s="61">
        <f t="shared" si="10"/>
        <v>225521</v>
      </c>
    </row>
    <row r="118" spans="1:64" x14ac:dyDescent="0.4">
      <c r="A118" s="20" t="s">
        <v>336</v>
      </c>
      <c r="B118" s="20">
        <v>5</v>
      </c>
      <c r="C118" s="60" t="s">
        <v>337</v>
      </c>
      <c r="D118" s="46"/>
      <c r="E118" s="46"/>
      <c r="F118" s="46">
        <v>179958</v>
      </c>
      <c r="G118" s="46"/>
      <c r="H118" s="46">
        <v>26974</v>
      </c>
      <c r="I118" s="46">
        <v>2407</v>
      </c>
      <c r="J118" s="46"/>
      <c r="K118" s="46"/>
      <c r="L118" s="46">
        <v>16182</v>
      </c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61">
        <f t="shared" si="7"/>
        <v>225521</v>
      </c>
      <c r="X118" s="46"/>
      <c r="Y118" s="46"/>
      <c r="Z118" s="46"/>
      <c r="AA118" s="61">
        <f t="shared" si="11"/>
        <v>0</v>
      </c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61">
        <f t="shared" si="6"/>
        <v>0</v>
      </c>
      <c r="AN118" s="46"/>
      <c r="AO118" s="46"/>
      <c r="AP118" s="46"/>
      <c r="AQ118" s="46"/>
      <c r="AR118" s="46"/>
      <c r="AS118" s="46"/>
      <c r="AT118" s="46"/>
      <c r="AU118" s="46"/>
      <c r="AV118" s="46"/>
      <c r="AW118" s="61">
        <f t="shared" si="8"/>
        <v>0</v>
      </c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61">
        <f t="shared" si="9"/>
        <v>0</v>
      </c>
      <c r="BL118" s="61">
        <f t="shared" si="10"/>
        <v>225521</v>
      </c>
    </row>
    <row r="119" spans="1:64" x14ac:dyDescent="0.4">
      <c r="A119" s="20" t="s">
        <v>338</v>
      </c>
      <c r="B119" s="20">
        <v>4</v>
      </c>
      <c r="C119" s="60" t="s">
        <v>339</v>
      </c>
      <c r="D119" s="46"/>
      <c r="E119" s="46"/>
      <c r="F119" s="46">
        <v>23155</v>
      </c>
      <c r="G119" s="46"/>
      <c r="H119" s="46">
        <v>133050</v>
      </c>
      <c r="I119" s="46">
        <v>423820</v>
      </c>
      <c r="J119" s="46"/>
      <c r="K119" s="46">
        <v>973</v>
      </c>
      <c r="L119" s="46">
        <v>500</v>
      </c>
      <c r="M119" s="46"/>
      <c r="N119" s="46">
        <v>329</v>
      </c>
      <c r="O119" s="46">
        <v>1893</v>
      </c>
      <c r="P119" s="46"/>
      <c r="Q119" s="46"/>
      <c r="R119" s="46"/>
      <c r="S119" s="46"/>
      <c r="T119" s="46"/>
      <c r="U119" s="46"/>
      <c r="V119" s="46"/>
      <c r="W119" s="61">
        <f t="shared" si="7"/>
        <v>583720</v>
      </c>
      <c r="X119" s="46"/>
      <c r="Y119" s="46"/>
      <c r="Z119" s="46"/>
      <c r="AA119" s="61">
        <f t="shared" si="11"/>
        <v>0</v>
      </c>
      <c r="AB119" s="46"/>
      <c r="AC119" s="46"/>
      <c r="AD119" s="46"/>
      <c r="AE119" s="46"/>
      <c r="AF119" s="46">
        <v>15794</v>
      </c>
      <c r="AG119" s="46"/>
      <c r="AH119" s="46"/>
      <c r="AI119" s="46"/>
      <c r="AJ119" s="46"/>
      <c r="AK119" s="46"/>
      <c r="AL119" s="46"/>
      <c r="AM119" s="61">
        <f t="shared" si="6"/>
        <v>15794</v>
      </c>
      <c r="AN119" s="46">
        <v>763</v>
      </c>
      <c r="AO119" s="46"/>
      <c r="AP119" s="46"/>
      <c r="AQ119" s="46"/>
      <c r="AR119" s="46"/>
      <c r="AS119" s="46"/>
      <c r="AT119" s="46"/>
      <c r="AU119" s="46"/>
      <c r="AV119" s="46"/>
      <c r="AW119" s="61">
        <f t="shared" si="8"/>
        <v>763</v>
      </c>
      <c r="AX119" s="46"/>
      <c r="AY119" s="46"/>
      <c r="AZ119" s="46"/>
      <c r="BA119" s="46"/>
      <c r="BB119" s="46"/>
      <c r="BC119" s="46"/>
      <c r="BD119" s="46"/>
      <c r="BE119" s="46"/>
      <c r="BF119" s="46">
        <v>883941</v>
      </c>
      <c r="BG119" s="46"/>
      <c r="BH119" s="46"/>
      <c r="BI119" s="46"/>
      <c r="BJ119" s="46"/>
      <c r="BK119" s="61">
        <f t="shared" si="9"/>
        <v>883941</v>
      </c>
      <c r="BL119" s="61">
        <f t="shared" si="10"/>
        <v>1484218</v>
      </c>
    </row>
    <row r="120" spans="1:64" x14ac:dyDescent="0.4">
      <c r="A120" s="20" t="s">
        <v>340</v>
      </c>
      <c r="B120" s="20">
        <v>4</v>
      </c>
      <c r="C120" s="60" t="s">
        <v>341</v>
      </c>
      <c r="D120" s="46"/>
      <c r="E120" s="46"/>
      <c r="F120" s="46">
        <v>2216</v>
      </c>
      <c r="G120" s="46"/>
      <c r="H120" s="46"/>
      <c r="I120" s="46">
        <v>4956</v>
      </c>
      <c r="J120" s="46"/>
      <c r="K120" s="46">
        <v>17419</v>
      </c>
      <c r="L120" s="46">
        <v>381076</v>
      </c>
      <c r="M120" s="46"/>
      <c r="N120" s="46">
        <v>2834</v>
      </c>
      <c r="O120" s="46"/>
      <c r="P120" s="46"/>
      <c r="Q120" s="46">
        <v>79024</v>
      </c>
      <c r="R120" s="46"/>
      <c r="S120" s="46"/>
      <c r="T120" s="46"/>
      <c r="U120" s="46"/>
      <c r="V120" s="46"/>
      <c r="W120" s="61">
        <f t="shared" si="7"/>
        <v>487525</v>
      </c>
      <c r="X120" s="46"/>
      <c r="Y120" s="46">
        <v>368</v>
      </c>
      <c r="Z120" s="46">
        <v>1200</v>
      </c>
      <c r="AA120" s="61">
        <f t="shared" si="11"/>
        <v>1568</v>
      </c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61">
        <f t="shared" si="6"/>
        <v>0</v>
      </c>
      <c r="AN120" s="46"/>
      <c r="AO120" s="46"/>
      <c r="AP120" s="46"/>
      <c r="AQ120" s="46"/>
      <c r="AR120" s="46"/>
      <c r="AS120" s="46"/>
      <c r="AT120" s="46">
        <v>389</v>
      </c>
      <c r="AU120" s="46">
        <v>819</v>
      </c>
      <c r="AV120" s="46"/>
      <c r="AW120" s="61">
        <f t="shared" si="8"/>
        <v>1208</v>
      </c>
      <c r="AX120" s="46"/>
      <c r="AY120" s="46"/>
      <c r="AZ120" s="46"/>
      <c r="BA120" s="46"/>
      <c r="BB120" s="46"/>
      <c r="BC120" s="46"/>
      <c r="BD120" s="46"/>
      <c r="BE120" s="46"/>
      <c r="BF120" s="46">
        <v>891</v>
      </c>
      <c r="BG120" s="46"/>
      <c r="BH120" s="46"/>
      <c r="BI120" s="46"/>
      <c r="BJ120" s="46"/>
      <c r="BK120" s="61">
        <f t="shared" si="9"/>
        <v>891</v>
      </c>
      <c r="BL120" s="61">
        <f t="shared" si="10"/>
        <v>491192</v>
      </c>
    </row>
    <row r="121" spans="1:64" x14ac:dyDescent="0.4">
      <c r="A121" s="20" t="s">
        <v>342</v>
      </c>
      <c r="B121" s="20">
        <v>5</v>
      </c>
      <c r="C121" s="60" t="s">
        <v>343</v>
      </c>
      <c r="D121" s="46"/>
      <c r="E121" s="46"/>
      <c r="F121" s="46">
        <v>1922</v>
      </c>
      <c r="G121" s="46"/>
      <c r="H121" s="46"/>
      <c r="I121" s="46"/>
      <c r="J121" s="46"/>
      <c r="K121" s="46">
        <v>5949</v>
      </c>
      <c r="L121" s="46">
        <v>1605</v>
      </c>
      <c r="M121" s="46"/>
      <c r="N121" s="46">
        <v>2834</v>
      </c>
      <c r="O121" s="46"/>
      <c r="P121" s="46"/>
      <c r="Q121" s="46"/>
      <c r="R121" s="46"/>
      <c r="S121" s="46"/>
      <c r="T121" s="46"/>
      <c r="U121" s="46"/>
      <c r="V121" s="46"/>
      <c r="W121" s="61">
        <f t="shared" si="7"/>
        <v>12310</v>
      </c>
      <c r="X121" s="46"/>
      <c r="Y121" s="46"/>
      <c r="Z121" s="46"/>
      <c r="AA121" s="61">
        <f t="shared" si="11"/>
        <v>0</v>
      </c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61">
        <f t="shared" si="6"/>
        <v>0</v>
      </c>
      <c r="AN121" s="46"/>
      <c r="AO121" s="46"/>
      <c r="AP121" s="46"/>
      <c r="AQ121" s="46"/>
      <c r="AR121" s="46"/>
      <c r="AS121" s="46"/>
      <c r="AT121" s="46"/>
      <c r="AU121" s="46"/>
      <c r="AV121" s="46"/>
      <c r="AW121" s="61">
        <f t="shared" si="8"/>
        <v>0</v>
      </c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61">
        <f t="shared" si="9"/>
        <v>0</v>
      </c>
      <c r="BL121" s="61">
        <f t="shared" si="10"/>
        <v>12310</v>
      </c>
    </row>
    <row r="122" spans="1:64" x14ac:dyDescent="0.4">
      <c r="A122" s="20" t="s">
        <v>346</v>
      </c>
      <c r="B122" s="20">
        <v>3</v>
      </c>
      <c r="C122" s="60" t="s">
        <v>347</v>
      </c>
      <c r="D122" s="46">
        <v>5287</v>
      </c>
      <c r="E122" s="46">
        <v>5827</v>
      </c>
      <c r="F122" s="46">
        <v>157092</v>
      </c>
      <c r="G122" s="46"/>
      <c r="H122" s="46">
        <v>293970</v>
      </c>
      <c r="I122" s="46">
        <v>9421</v>
      </c>
      <c r="J122" s="46"/>
      <c r="K122" s="46">
        <v>71712</v>
      </c>
      <c r="L122" s="46">
        <v>81245</v>
      </c>
      <c r="M122" s="46">
        <v>1455</v>
      </c>
      <c r="N122" s="46">
        <v>9417</v>
      </c>
      <c r="O122" s="46">
        <v>17986</v>
      </c>
      <c r="P122" s="46"/>
      <c r="Q122" s="46"/>
      <c r="R122" s="46"/>
      <c r="S122" s="46">
        <v>494</v>
      </c>
      <c r="T122" s="46"/>
      <c r="U122" s="46"/>
      <c r="V122" s="46"/>
      <c r="W122" s="61">
        <f t="shared" si="7"/>
        <v>653906</v>
      </c>
      <c r="X122" s="46"/>
      <c r="Y122" s="46">
        <v>4563</v>
      </c>
      <c r="Z122" s="46">
        <v>24012</v>
      </c>
      <c r="AA122" s="61">
        <f t="shared" si="11"/>
        <v>28575</v>
      </c>
      <c r="AB122" s="46"/>
      <c r="AC122" s="46"/>
      <c r="AD122" s="46"/>
      <c r="AE122" s="46"/>
      <c r="AF122" s="46">
        <v>1168</v>
      </c>
      <c r="AG122" s="46"/>
      <c r="AH122" s="46"/>
      <c r="AI122" s="46"/>
      <c r="AJ122" s="46"/>
      <c r="AK122" s="46"/>
      <c r="AL122" s="46"/>
      <c r="AM122" s="61">
        <f t="shared" si="6"/>
        <v>1168</v>
      </c>
      <c r="AN122" s="46">
        <v>201</v>
      </c>
      <c r="AO122" s="46"/>
      <c r="AP122" s="46">
        <v>5918</v>
      </c>
      <c r="AQ122" s="46"/>
      <c r="AR122" s="46"/>
      <c r="AS122" s="46"/>
      <c r="AT122" s="46">
        <v>4009</v>
      </c>
      <c r="AU122" s="46">
        <v>14960</v>
      </c>
      <c r="AV122" s="46"/>
      <c r="AW122" s="61">
        <f t="shared" si="8"/>
        <v>25088</v>
      </c>
      <c r="AX122" s="46"/>
      <c r="AY122" s="46"/>
      <c r="AZ122" s="46"/>
      <c r="BA122" s="46"/>
      <c r="BB122" s="46"/>
      <c r="BC122" s="46"/>
      <c r="BD122" s="46"/>
      <c r="BE122" s="46"/>
      <c r="BF122" s="46">
        <v>748</v>
      </c>
      <c r="BG122" s="46"/>
      <c r="BH122" s="46"/>
      <c r="BI122" s="46"/>
      <c r="BJ122" s="46"/>
      <c r="BK122" s="61">
        <f t="shared" si="9"/>
        <v>748</v>
      </c>
      <c r="BL122" s="61">
        <f t="shared" si="10"/>
        <v>709485</v>
      </c>
    </row>
    <row r="123" spans="1:64" x14ac:dyDescent="0.4">
      <c r="A123" s="20" t="s">
        <v>348</v>
      </c>
      <c r="B123" s="20">
        <v>4</v>
      </c>
      <c r="C123" s="60" t="s">
        <v>349</v>
      </c>
      <c r="D123" s="46">
        <v>5287</v>
      </c>
      <c r="E123" s="46">
        <v>598</v>
      </c>
      <c r="F123" s="46">
        <v>67188</v>
      </c>
      <c r="G123" s="46"/>
      <c r="H123" s="46">
        <v>217248</v>
      </c>
      <c r="I123" s="46">
        <v>7795</v>
      </c>
      <c r="J123" s="46"/>
      <c r="K123" s="46">
        <v>48921</v>
      </c>
      <c r="L123" s="46">
        <v>43244</v>
      </c>
      <c r="M123" s="46"/>
      <c r="N123" s="46">
        <v>6897</v>
      </c>
      <c r="O123" s="46">
        <v>7960</v>
      </c>
      <c r="P123" s="46"/>
      <c r="Q123" s="46"/>
      <c r="R123" s="46"/>
      <c r="S123" s="46">
        <v>494</v>
      </c>
      <c r="T123" s="46"/>
      <c r="U123" s="46"/>
      <c r="V123" s="46"/>
      <c r="W123" s="61">
        <f t="shared" si="7"/>
        <v>405632</v>
      </c>
      <c r="X123" s="46"/>
      <c r="Y123" s="46"/>
      <c r="Z123" s="46">
        <v>14735</v>
      </c>
      <c r="AA123" s="61">
        <f t="shared" si="11"/>
        <v>14735</v>
      </c>
      <c r="AB123" s="46"/>
      <c r="AC123" s="46"/>
      <c r="AD123" s="46"/>
      <c r="AE123" s="46"/>
      <c r="AF123" s="46">
        <v>1168</v>
      </c>
      <c r="AG123" s="46"/>
      <c r="AH123" s="46"/>
      <c r="AI123" s="46"/>
      <c r="AJ123" s="46"/>
      <c r="AK123" s="46"/>
      <c r="AL123" s="46"/>
      <c r="AM123" s="61">
        <f t="shared" si="6"/>
        <v>1168</v>
      </c>
      <c r="AN123" s="46">
        <v>201</v>
      </c>
      <c r="AO123" s="46"/>
      <c r="AP123" s="46">
        <v>2473</v>
      </c>
      <c r="AQ123" s="46"/>
      <c r="AR123" s="46"/>
      <c r="AS123" s="46"/>
      <c r="AT123" s="46">
        <v>2035</v>
      </c>
      <c r="AU123" s="46">
        <v>14960</v>
      </c>
      <c r="AV123" s="46"/>
      <c r="AW123" s="61">
        <f t="shared" si="8"/>
        <v>19669</v>
      </c>
      <c r="AX123" s="46"/>
      <c r="AY123" s="46"/>
      <c r="AZ123" s="46"/>
      <c r="BA123" s="46"/>
      <c r="BB123" s="46"/>
      <c r="BC123" s="46"/>
      <c r="BD123" s="46"/>
      <c r="BE123" s="46"/>
      <c r="BF123" s="46">
        <v>748</v>
      </c>
      <c r="BG123" s="46"/>
      <c r="BH123" s="46"/>
      <c r="BI123" s="46"/>
      <c r="BJ123" s="46"/>
      <c r="BK123" s="61">
        <f t="shared" si="9"/>
        <v>748</v>
      </c>
      <c r="BL123" s="61">
        <f t="shared" si="10"/>
        <v>441952</v>
      </c>
    </row>
    <row r="124" spans="1:64" x14ac:dyDescent="0.4">
      <c r="A124" s="20" t="s">
        <v>350</v>
      </c>
      <c r="B124" s="20">
        <v>4</v>
      </c>
      <c r="C124" s="60" t="s">
        <v>351</v>
      </c>
      <c r="D124" s="46"/>
      <c r="E124" s="46">
        <v>5229</v>
      </c>
      <c r="F124" s="46">
        <v>89904</v>
      </c>
      <c r="G124" s="46"/>
      <c r="H124" s="46">
        <v>76722</v>
      </c>
      <c r="I124" s="46">
        <v>1626</v>
      </c>
      <c r="J124" s="46"/>
      <c r="K124" s="46">
        <v>22791</v>
      </c>
      <c r="L124" s="46">
        <v>38001</v>
      </c>
      <c r="M124" s="46">
        <v>1455</v>
      </c>
      <c r="N124" s="46">
        <v>2520</v>
      </c>
      <c r="O124" s="46">
        <v>10026</v>
      </c>
      <c r="P124" s="46"/>
      <c r="Q124" s="46"/>
      <c r="R124" s="46"/>
      <c r="S124" s="46"/>
      <c r="T124" s="46"/>
      <c r="U124" s="46"/>
      <c r="V124" s="46"/>
      <c r="W124" s="61">
        <f t="shared" si="7"/>
        <v>248274</v>
      </c>
      <c r="X124" s="46"/>
      <c r="Y124" s="46">
        <v>4563</v>
      </c>
      <c r="Z124" s="46">
        <v>9277</v>
      </c>
      <c r="AA124" s="61">
        <f t="shared" si="11"/>
        <v>13840</v>
      </c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61">
        <f t="shared" si="6"/>
        <v>0</v>
      </c>
      <c r="AN124" s="46"/>
      <c r="AO124" s="46"/>
      <c r="AP124" s="46">
        <v>3445</v>
      </c>
      <c r="AQ124" s="46"/>
      <c r="AR124" s="46"/>
      <c r="AS124" s="46"/>
      <c r="AT124" s="46">
        <v>1974</v>
      </c>
      <c r="AU124" s="46"/>
      <c r="AV124" s="46"/>
      <c r="AW124" s="61">
        <f t="shared" si="8"/>
        <v>5419</v>
      </c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61">
        <f t="shared" si="9"/>
        <v>0</v>
      </c>
      <c r="BL124" s="61">
        <f t="shared" si="10"/>
        <v>267533</v>
      </c>
    </row>
    <row r="125" spans="1:64" x14ac:dyDescent="0.4">
      <c r="A125" s="20" t="s">
        <v>354</v>
      </c>
      <c r="B125" s="20">
        <v>2</v>
      </c>
      <c r="C125" s="60" t="s">
        <v>355</v>
      </c>
      <c r="D125" s="46">
        <v>556928</v>
      </c>
      <c r="E125" s="46">
        <v>9596</v>
      </c>
      <c r="F125" s="46">
        <v>4982393</v>
      </c>
      <c r="G125" s="46"/>
      <c r="H125" s="46">
        <v>277183</v>
      </c>
      <c r="I125" s="46">
        <v>162718</v>
      </c>
      <c r="J125" s="46"/>
      <c r="K125" s="46">
        <v>1029809</v>
      </c>
      <c r="L125" s="46">
        <v>548661</v>
      </c>
      <c r="M125" s="46">
        <v>104218</v>
      </c>
      <c r="N125" s="46">
        <v>1602659</v>
      </c>
      <c r="O125" s="46">
        <v>750076</v>
      </c>
      <c r="P125" s="46"/>
      <c r="Q125" s="46">
        <v>16112</v>
      </c>
      <c r="R125" s="46">
        <v>17596</v>
      </c>
      <c r="S125" s="46"/>
      <c r="T125" s="46"/>
      <c r="U125" s="46"/>
      <c r="V125" s="46">
        <v>60960</v>
      </c>
      <c r="W125" s="61">
        <f t="shared" si="7"/>
        <v>10118909</v>
      </c>
      <c r="X125" s="46"/>
      <c r="Y125" s="46">
        <v>17850</v>
      </c>
      <c r="Z125" s="46">
        <v>162248</v>
      </c>
      <c r="AA125" s="61">
        <f t="shared" si="11"/>
        <v>180098</v>
      </c>
      <c r="AB125" s="46"/>
      <c r="AC125" s="46"/>
      <c r="AD125" s="46"/>
      <c r="AE125" s="46">
        <v>2010</v>
      </c>
      <c r="AF125" s="46">
        <v>313306</v>
      </c>
      <c r="AG125" s="46"/>
      <c r="AH125" s="46"/>
      <c r="AI125" s="46">
        <v>272688</v>
      </c>
      <c r="AJ125" s="46"/>
      <c r="AK125" s="46"/>
      <c r="AL125" s="46"/>
      <c r="AM125" s="61">
        <f t="shared" si="6"/>
        <v>588004</v>
      </c>
      <c r="AN125" s="46">
        <v>222969</v>
      </c>
      <c r="AO125" s="46">
        <v>161770</v>
      </c>
      <c r="AP125" s="46">
        <v>57491</v>
      </c>
      <c r="AQ125" s="46">
        <v>34932</v>
      </c>
      <c r="AR125" s="46">
        <v>11504</v>
      </c>
      <c r="AS125" s="46"/>
      <c r="AT125" s="46"/>
      <c r="AU125" s="46">
        <v>3178669</v>
      </c>
      <c r="AV125" s="46">
        <v>230</v>
      </c>
      <c r="AW125" s="61">
        <f t="shared" si="8"/>
        <v>3667565</v>
      </c>
      <c r="AX125" s="46"/>
      <c r="AY125" s="46"/>
      <c r="AZ125" s="46"/>
      <c r="BA125" s="46">
        <v>905</v>
      </c>
      <c r="BB125" s="46"/>
      <c r="BC125" s="46"/>
      <c r="BD125" s="46"/>
      <c r="BE125" s="46"/>
      <c r="BF125" s="46">
        <v>2520177</v>
      </c>
      <c r="BG125" s="46">
        <v>4010</v>
      </c>
      <c r="BH125" s="46">
        <v>693806</v>
      </c>
      <c r="BI125" s="46"/>
      <c r="BJ125" s="46"/>
      <c r="BK125" s="61">
        <f t="shared" si="9"/>
        <v>3218898</v>
      </c>
      <c r="BL125" s="61">
        <f t="shared" si="10"/>
        <v>17773474</v>
      </c>
    </row>
    <row r="126" spans="1:64" x14ac:dyDescent="0.4">
      <c r="A126" s="20" t="s">
        <v>356</v>
      </c>
      <c r="B126" s="20">
        <v>3</v>
      </c>
      <c r="C126" s="60" t="s">
        <v>357</v>
      </c>
      <c r="D126" s="46">
        <v>3254</v>
      </c>
      <c r="E126" s="46"/>
      <c r="F126" s="46"/>
      <c r="G126" s="46"/>
      <c r="H126" s="46">
        <v>904</v>
      </c>
      <c r="I126" s="46"/>
      <c r="J126" s="46"/>
      <c r="K126" s="46">
        <v>86158</v>
      </c>
      <c r="L126" s="46">
        <v>3687</v>
      </c>
      <c r="M126" s="46"/>
      <c r="N126" s="46"/>
      <c r="O126" s="46">
        <v>399</v>
      </c>
      <c r="P126" s="46"/>
      <c r="Q126" s="46"/>
      <c r="R126" s="46"/>
      <c r="S126" s="46"/>
      <c r="T126" s="46"/>
      <c r="U126" s="46"/>
      <c r="V126" s="46">
        <v>48385</v>
      </c>
      <c r="W126" s="61">
        <f t="shared" si="7"/>
        <v>142787</v>
      </c>
      <c r="X126" s="46"/>
      <c r="Y126" s="46"/>
      <c r="Z126" s="46"/>
      <c r="AA126" s="61">
        <f t="shared" si="11"/>
        <v>0</v>
      </c>
      <c r="AB126" s="46"/>
      <c r="AC126" s="46"/>
      <c r="AD126" s="46"/>
      <c r="AE126" s="46"/>
      <c r="AF126" s="46">
        <v>20713</v>
      </c>
      <c r="AG126" s="46"/>
      <c r="AH126" s="46"/>
      <c r="AI126" s="46"/>
      <c r="AJ126" s="46"/>
      <c r="AK126" s="46"/>
      <c r="AL126" s="46"/>
      <c r="AM126" s="61">
        <f t="shared" si="6"/>
        <v>20713</v>
      </c>
      <c r="AN126" s="46">
        <v>2283</v>
      </c>
      <c r="AO126" s="46">
        <v>60510</v>
      </c>
      <c r="AP126" s="46"/>
      <c r="AQ126" s="46"/>
      <c r="AR126" s="46"/>
      <c r="AS126" s="46"/>
      <c r="AT126" s="46"/>
      <c r="AU126" s="46">
        <v>616865</v>
      </c>
      <c r="AV126" s="46"/>
      <c r="AW126" s="61">
        <f t="shared" si="8"/>
        <v>679658</v>
      </c>
      <c r="AX126" s="46"/>
      <c r="AY126" s="46"/>
      <c r="AZ126" s="46"/>
      <c r="BA126" s="46"/>
      <c r="BB126" s="46"/>
      <c r="BC126" s="46"/>
      <c r="BD126" s="46"/>
      <c r="BE126" s="46"/>
      <c r="BF126" s="46">
        <v>864</v>
      </c>
      <c r="BG126" s="46"/>
      <c r="BH126" s="46"/>
      <c r="BI126" s="46"/>
      <c r="BJ126" s="46"/>
      <c r="BK126" s="61">
        <f t="shared" si="9"/>
        <v>864</v>
      </c>
      <c r="BL126" s="61">
        <f t="shared" si="10"/>
        <v>844022</v>
      </c>
    </row>
    <row r="127" spans="1:64" x14ac:dyDescent="0.4">
      <c r="A127" s="20" t="s">
        <v>358</v>
      </c>
      <c r="B127" s="20">
        <v>4</v>
      </c>
      <c r="C127" s="60" t="s">
        <v>359</v>
      </c>
      <c r="D127" s="46"/>
      <c r="E127" s="46"/>
      <c r="F127" s="46"/>
      <c r="G127" s="46"/>
      <c r="H127" s="46">
        <v>904</v>
      </c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61">
        <f t="shared" si="7"/>
        <v>904</v>
      </c>
      <c r="X127" s="46"/>
      <c r="Y127" s="46"/>
      <c r="Z127" s="46"/>
      <c r="AA127" s="61">
        <f t="shared" si="11"/>
        <v>0</v>
      </c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61">
        <f t="shared" si="6"/>
        <v>0</v>
      </c>
      <c r="AN127" s="46"/>
      <c r="AO127" s="46"/>
      <c r="AP127" s="46"/>
      <c r="AQ127" s="46"/>
      <c r="AR127" s="46"/>
      <c r="AS127" s="46"/>
      <c r="AT127" s="46"/>
      <c r="AU127" s="46"/>
      <c r="AV127" s="46"/>
      <c r="AW127" s="61">
        <f t="shared" si="8"/>
        <v>0</v>
      </c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61">
        <f t="shared" si="9"/>
        <v>0</v>
      </c>
      <c r="BL127" s="61">
        <f t="shared" si="10"/>
        <v>904</v>
      </c>
    </row>
    <row r="128" spans="1:64" x14ac:dyDescent="0.4">
      <c r="A128" s="20" t="s">
        <v>364</v>
      </c>
      <c r="B128" s="20">
        <v>3</v>
      </c>
      <c r="C128" s="60" t="s">
        <v>365</v>
      </c>
      <c r="D128" s="46">
        <v>553286</v>
      </c>
      <c r="E128" s="46">
        <v>9596</v>
      </c>
      <c r="F128" s="46">
        <v>226542</v>
      </c>
      <c r="G128" s="46"/>
      <c r="H128" s="46">
        <v>7961</v>
      </c>
      <c r="I128" s="46">
        <v>74431</v>
      </c>
      <c r="J128" s="46"/>
      <c r="K128" s="46">
        <v>514973</v>
      </c>
      <c r="L128" s="46">
        <v>161769</v>
      </c>
      <c r="M128" s="46"/>
      <c r="N128" s="46">
        <v>9602</v>
      </c>
      <c r="O128" s="46">
        <v>574801</v>
      </c>
      <c r="P128" s="46"/>
      <c r="Q128" s="46">
        <v>16112</v>
      </c>
      <c r="R128" s="46">
        <v>17596</v>
      </c>
      <c r="S128" s="46"/>
      <c r="T128" s="46"/>
      <c r="U128" s="46"/>
      <c r="V128" s="46">
        <v>12575</v>
      </c>
      <c r="W128" s="61">
        <f t="shared" si="7"/>
        <v>2179244</v>
      </c>
      <c r="X128" s="46"/>
      <c r="Y128" s="46"/>
      <c r="Z128" s="46">
        <v>56834</v>
      </c>
      <c r="AA128" s="61">
        <f t="shared" si="11"/>
        <v>56834</v>
      </c>
      <c r="AB128" s="46"/>
      <c r="AC128" s="46"/>
      <c r="AD128" s="46"/>
      <c r="AE128" s="46"/>
      <c r="AF128" s="46">
        <v>20373</v>
      </c>
      <c r="AG128" s="46"/>
      <c r="AH128" s="46"/>
      <c r="AI128" s="46"/>
      <c r="AJ128" s="46"/>
      <c r="AK128" s="46"/>
      <c r="AL128" s="46"/>
      <c r="AM128" s="61">
        <f t="shared" si="6"/>
        <v>20373</v>
      </c>
      <c r="AN128" s="46">
        <v>144406</v>
      </c>
      <c r="AO128" s="46">
        <v>2226</v>
      </c>
      <c r="AP128" s="46">
        <v>52388</v>
      </c>
      <c r="AQ128" s="46"/>
      <c r="AR128" s="46">
        <v>11504</v>
      </c>
      <c r="AS128" s="46"/>
      <c r="AT128" s="46"/>
      <c r="AU128" s="46">
        <v>836963</v>
      </c>
      <c r="AV128" s="46"/>
      <c r="AW128" s="61">
        <f t="shared" si="8"/>
        <v>1047487</v>
      </c>
      <c r="AX128" s="46"/>
      <c r="AY128" s="46"/>
      <c r="AZ128" s="46"/>
      <c r="BA128" s="46"/>
      <c r="BB128" s="46"/>
      <c r="BC128" s="46"/>
      <c r="BD128" s="46"/>
      <c r="BE128" s="46"/>
      <c r="BF128" s="46">
        <v>17672</v>
      </c>
      <c r="BG128" s="46">
        <v>4010</v>
      </c>
      <c r="BH128" s="46"/>
      <c r="BI128" s="46"/>
      <c r="BJ128" s="46"/>
      <c r="BK128" s="61">
        <f t="shared" si="9"/>
        <v>21682</v>
      </c>
      <c r="BL128" s="61">
        <f t="shared" si="10"/>
        <v>3325620</v>
      </c>
    </row>
    <row r="129" spans="1:64" x14ac:dyDescent="0.4">
      <c r="A129" s="20" t="s">
        <v>366</v>
      </c>
      <c r="B129" s="20">
        <v>4</v>
      </c>
      <c r="C129" s="60" t="s">
        <v>367</v>
      </c>
      <c r="D129" s="46">
        <v>553286</v>
      </c>
      <c r="E129" s="46">
        <v>1179</v>
      </c>
      <c r="F129" s="46">
        <v>212463</v>
      </c>
      <c r="G129" s="46"/>
      <c r="H129" s="46"/>
      <c r="I129" s="46">
        <v>54198</v>
      </c>
      <c r="J129" s="46"/>
      <c r="K129" s="46">
        <v>497086</v>
      </c>
      <c r="L129" s="46">
        <v>134195</v>
      </c>
      <c r="M129" s="46"/>
      <c r="N129" s="46"/>
      <c r="O129" s="46">
        <v>571964</v>
      </c>
      <c r="P129" s="46"/>
      <c r="Q129" s="46"/>
      <c r="R129" s="46"/>
      <c r="S129" s="46"/>
      <c r="T129" s="46"/>
      <c r="U129" s="46"/>
      <c r="V129" s="46"/>
      <c r="W129" s="61">
        <f t="shared" si="7"/>
        <v>2024371</v>
      </c>
      <c r="X129" s="46"/>
      <c r="Y129" s="46"/>
      <c r="Z129" s="46">
        <v>37789</v>
      </c>
      <c r="AA129" s="61">
        <f t="shared" si="11"/>
        <v>37789</v>
      </c>
      <c r="AB129" s="46"/>
      <c r="AC129" s="46"/>
      <c r="AD129" s="46"/>
      <c r="AE129" s="46"/>
      <c r="AF129" s="46">
        <v>381</v>
      </c>
      <c r="AG129" s="46"/>
      <c r="AH129" s="46"/>
      <c r="AI129" s="46"/>
      <c r="AJ129" s="46"/>
      <c r="AK129" s="46"/>
      <c r="AL129" s="46"/>
      <c r="AM129" s="61">
        <f t="shared" si="6"/>
        <v>381</v>
      </c>
      <c r="AN129" s="46">
        <v>62601</v>
      </c>
      <c r="AO129" s="46"/>
      <c r="AP129" s="46">
        <v>5780</v>
      </c>
      <c r="AQ129" s="46"/>
      <c r="AR129" s="46"/>
      <c r="AS129" s="46"/>
      <c r="AT129" s="46"/>
      <c r="AU129" s="46">
        <v>86170</v>
      </c>
      <c r="AV129" s="46"/>
      <c r="AW129" s="61">
        <f t="shared" si="8"/>
        <v>154551</v>
      </c>
      <c r="AX129" s="46"/>
      <c r="AY129" s="46"/>
      <c r="AZ129" s="46"/>
      <c r="BA129" s="46"/>
      <c r="BB129" s="46"/>
      <c r="BC129" s="46"/>
      <c r="BD129" s="46"/>
      <c r="BE129" s="46"/>
      <c r="BF129" s="46">
        <v>13572</v>
      </c>
      <c r="BG129" s="46">
        <v>4010</v>
      </c>
      <c r="BH129" s="46"/>
      <c r="BI129" s="46"/>
      <c r="BJ129" s="46"/>
      <c r="BK129" s="61">
        <f t="shared" si="9"/>
        <v>17582</v>
      </c>
      <c r="BL129" s="61">
        <f t="shared" si="10"/>
        <v>2234674</v>
      </c>
    </row>
    <row r="130" spans="1:64" x14ac:dyDescent="0.4">
      <c r="A130" s="20" t="s">
        <v>368</v>
      </c>
      <c r="B130" s="20">
        <v>4</v>
      </c>
      <c r="C130" s="60" t="s">
        <v>369</v>
      </c>
      <c r="D130" s="46"/>
      <c r="E130" s="46"/>
      <c r="F130" s="46">
        <v>6929</v>
      </c>
      <c r="G130" s="46"/>
      <c r="H130" s="46"/>
      <c r="I130" s="46">
        <v>12421</v>
      </c>
      <c r="J130" s="46"/>
      <c r="K130" s="46"/>
      <c r="L130" s="46">
        <v>7480</v>
      </c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61">
        <f t="shared" si="7"/>
        <v>26830</v>
      </c>
      <c r="X130" s="46"/>
      <c r="Y130" s="46"/>
      <c r="Z130" s="46">
        <v>8165</v>
      </c>
      <c r="AA130" s="61">
        <f t="shared" si="11"/>
        <v>8165</v>
      </c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61">
        <f t="shared" si="6"/>
        <v>0</v>
      </c>
      <c r="AN130" s="46"/>
      <c r="AO130" s="46"/>
      <c r="AP130" s="46"/>
      <c r="AQ130" s="46"/>
      <c r="AR130" s="46"/>
      <c r="AS130" s="46"/>
      <c r="AT130" s="46"/>
      <c r="AU130" s="46"/>
      <c r="AV130" s="46"/>
      <c r="AW130" s="61">
        <f t="shared" si="8"/>
        <v>0</v>
      </c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61">
        <f t="shared" si="9"/>
        <v>0</v>
      </c>
      <c r="BL130" s="61">
        <f t="shared" si="10"/>
        <v>34995</v>
      </c>
    </row>
    <row r="131" spans="1:64" x14ac:dyDescent="0.4">
      <c r="A131" s="20" t="s">
        <v>370</v>
      </c>
      <c r="B131" s="20">
        <v>4</v>
      </c>
      <c r="C131" s="60" t="s">
        <v>371</v>
      </c>
      <c r="D131" s="46"/>
      <c r="E131" s="46">
        <v>8417</v>
      </c>
      <c r="F131" s="46">
        <v>7150</v>
      </c>
      <c r="G131" s="46"/>
      <c r="H131" s="46">
        <v>7961</v>
      </c>
      <c r="I131" s="46">
        <v>7812</v>
      </c>
      <c r="J131" s="46"/>
      <c r="K131" s="46">
        <v>17887</v>
      </c>
      <c r="L131" s="46">
        <v>20094</v>
      </c>
      <c r="M131" s="46"/>
      <c r="N131" s="46">
        <v>9602</v>
      </c>
      <c r="O131" s="46">
        <v>2837</v>
      </c>
      <c r="P131" s="46"/>
      <c r="Q131" s="46">
        <v>16112</v>
      </c>
      <c r="R131" s="46">
        <v>17596</v>
      </c>
      <c r="S131" s="46"/>
      <c r="T131" s="46"/>
      <c r="U131" s="46"/>
      <c r="V131" s="46">
        <v>12575</v>
      </c>
      <c r="W131" s="61">
        <f t="shared" si="7"/>
        <v>128043</v>
      </c>
      <c r="X131" s="46"/>
      <c r="Y131" s="46"/>
      <c r="Z131" s="46">
        <v>10880</v>
      </c>
      <c r="AA131" s="61">
        <f t="shared" si="11"/>
        <v>10880</v>
      </c>
      <c r="AB131" s="46"/>
      <c r="AC131" s="46"/>
      <c r="AD131" s="46"/>
      <c r="AE131" s="46"/>
      <c r="AF131" s="46">
        <v>19992</v>
      </c>
      <c r="AG131" s="46"/>
      <c r="AH131" s="46"/>
      <c r="AI131" s="46"/>
      <c r="AJ131" s="46"/>
      <c r="AK131" s="46"/>
      <c r="AL131" s="46"/>
      <c r="AM131" s="61">
        <f t="shared" si="6"/>
        <v>19992</v>
      </c>
      <c r="AN131" s="46">
        <v>81805</v>
      </c>
      <c r="AO131" s="46">
        <v>2226</v>
      </c>
      <c r="AP131" s="46">
        <v>46608</v>
      </c>
      <c r="AQ131" s="46"/>
      <c r="AR131" s="46">
        <v>11504</v>
      </c>
      <c r="AS131" s="46"/>
      <c r="AT131" s="46"/>
      <c r="AU131" s="46">
        <v>750793</v>
      </c>
      <c r="AV131" s="46"/>
      <c r="AW131" s="61">
        <f t="shared" si="8"/>
        <v>892936</v>
      </c>
      <c r="AX131" s="46"/>
      <c r="AY131" s="46"/>
      <c r="AZ131" s="46"/>
      <c r="BA131" s="46"/>
      <c r="BB131" s="46"/>
      <c r="BC131" s="46"/>
      <c r="BD131" s="46"/>
      <c r="BE131" s="46"/>
      <c r="BF131" s="46">
        <v>4100</v>
      </c>
      <c r="BG131" s="46"/>
      <c r="BH131" s="46"/>
      <c r="BI131" s="46"/>
      <c r="BJ131" s="46"/>
      <c r="BK131" s="61">
        <f t="shared" si="9"/>
        <v>4100</v>
      </c>
      <c r="BL131" s="61">
        <f t="shared" si="10"/>
        <v>1055951</v>
      </c>
    </row>
    <row r="132" spans="1:64" x14ac:dyDescent="0.4">
      <c r="A132" s="20" t="s">
        <v>372</v>
      </c>
      <c r="B132" s="20">
        <v>3</v>
      </c>
      <c r="C132" s="60" t="s">
        <v>373</v>
      </c>
      <c r="D132" s="46"/>
      <c r="E132" s="46"/>
      <c r="F132" s="46">
        <v>5252</v>
      </c>
      <c r="G132" s="46"/>
      <c r="H132" s="46">
        <v>49454</v>
      </c>
      <c r="I132" s="46">
        <v>82373</v>
      </c>
      <c r="J132" s="46"/>
      <c r="K132" s="46">
        <v>376781</v>
      </c>
      <c r="L132" s="46">
        <v>70533</v>
      </c>
      <c r="M132" s="46">
        <v>98810</v>
      </c>
      <c r="N132" s="46">
        <v>1512504</v>
      </c>
      <c r="O132" s="46">
        <v>7346</v>
      </c>
      <c r="P132" s="46"/>
      <c r="Q132" s="46"/>
      <c r="R132" s="46"/>
      <c r="S132" s="46"/>
      <c r="T132" s="46"/>
      <c r="U132" s="46"/>
      <c r="V132" s="46"/>
      <c r="W132" s="61">
        <f t="shared" si="7"/>
        <v>2203053</v>
      </c>
      <c r="X132" s="46"/>
      <c r="Y132" s="46"/>
      <c r="Z132" s="46">
        <v>105414</v>
      </c>
      <c r="AA132" s="61">
        <f t="shared" si="11"/>
        <v>105414</v>
      </c>
      <c r="AB132" s="46"/>
      <c r="AC132" s="46"/>
      <c r="AD132" s="46"/>
      <c r="AE132" s="46"/>
      <c r="AF132" s="46">
        <v>47409</v>
      </c>
      <c r="AG132" s="46"/>
      <c r="AH132" s="46"/>
      <c r="AI132" s="46">
        <v>272688</v>
      </c>
      <c r="AJ132" s="46"/>
      <c r="AK132" s="46"/>
      <c r="AL132" s="46"/>
      <c r="AM132" s="61">
        <f t="shared" si="6"/>
        <v>320097</v>
      </c>
      <c r="AN132" s="46">
        <v>13280</v>
      </c>
      <c r="AO132" s="46">
        <v>97108</v>
      </c>
      <c r="AP132" s="46"/>
      <c r="AQ132" s="46">
        <v>34932</v>
      </c>
      <c r="AR132" s="46"/>
      <c r="AS132" s="46"/>
      <c r="AT132" s="46"/>
      <c r="AU132" s="46">
        <v>1395520</v>
      </c>
      <c r="AV132" s="46"/>
      <c r="AW132" s="61">
        <f t="shared" si="8"/>
        <v>1540840</v>
      </c>
      <c r="AX132" s="46"/>
      <c r="AY132" s="46"/>
      <c r="AZ132" s="46"/>
      <c r="BA132" s="46"/>
      <c r="BB132" s="46"/>
      <c r="BC132" s="46"/>
      <c r="BD132" s="46"/>
      <c r="BE132" s="46"/>
      <c r="BF132" s="46">
        <v>313986</v>
      </c>
      <c r="BG132" s="46"/>
      <c r="BH132" s="46"/>
      <c r="BI132" s="46"/>
      <c r="BJ132" s="46"/>
      <c r="BK132" s="61">
        <f t="shared" si="9"/>
        <v>313986</v>
      </c>
      <c r="BL132" s="61">
        <f t="shared" si="10"/>
        <v>4483390</v>
      </c>
    </row>
    <row r="133" spans="1:64" x14ac:dyDescent="0.4">
      <c r="A133" s="20" t="s">
        <v>374</v>
      </c>
      <c r="B133" s="20">
        <v>4</v>
      </c>
      <c r="C133" s="60" t="s">
        <v>375</v>
      </c>
      <c r="D133" s="46"/>
      <c r="E133" s="46"/>
      <c r="F133" s="46">
        <v>336</v>
      </c>
      <c r="G133" s="46"/>
      <c r="H133" s="46"/>
      <c r="I133" s="46">
        <v>256</v>
      </c>
      <c r="J133" s="46"/>
      <c r="K133" s="46">
        <v>9266</v>
      </c>
      <c r="L133" s="46"/>
      <c r="M133" s="46"/>
      <c r="N133" s="46">
        <v>429</v>
      </c>
      <c r="O133" s="46"/>
      <c r="P133" s="46"/>
      <c r="Q133" s="46"/>
      <c r="R133" s="46"/>
      <c r="S133" s="46"/>
      <c r="T133" s="46"/>
      <c r="U133" s="46"/>
      <c r="V133" s="46"/>
      <c r="W133" s="61">
        <f t="shared" si="7"/>
        <v>10287</v>
      </c>
      <c r="X133" s="46"/>
      <c r="Y133" s="46"/>
      <c r="Z133" s="46">
        <v>105414</v>
      </c>
      <c r="AA133" s="61">
        <f t="shared" si="11"/>
        <v>105414</v>
      </c>
      <c r="AB133" s="46"/>
      <c r="AC133" s="46"/>
      <c r="AD133" s="46"/>
      <c r="AE133" s="46"/>
      <c r="AF133" s="46">
        <v>4726</v>
      </c>
      <c r="AG133" s="46"/>
      <c r="AH133" s="46"/>
      <c r="AI133" s="46"/>
      <c r="AJ133" s="46"/>
      <c r="AK133" s="46"/>
      <c r="AL133" s="46"/>
      <c r="AM133" s="61">
        <f t="shared" si="6"/>
        <v>4726</v>
      </c>
      <c r="AN133" s="46"/>
      <c r="AO133" s="46"/>
      <c r="AP133" s="46"/>
      <c r="AQ133" s="46"/>
      <c r="AR133" s="46"/>
      <c r="AS133" s="46"/>
      <c r="AT133" s="46"/>
      <c r="AU133" s="46">
        <v>104262</v>
      </c>
      <c r="AV133" s="46"/>
      <c r="AW133" s="61">
        <f t="shared" si="8"/>
        <v>104262</v>
      </c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61">
        <f t="shared" si="9"/>
        <v>0</v>
      </c>
      <c r="BL133" s="61">
        <f t="shared" si="10"/>
        <v>224689</v>
      </c>
    </row>
    <row r="134" spans="1:64" x14ac:dyDescent="0.4">
      <c r="A134" s="20" t="s">
        <v>376</v>
      </c>
      <c r="B134" s="20">
        <v>5</v>
      </c>
      <c r="C134" s="60" t="s">
        <v>377</v>
      </c>
      <c r="D134" s="46"/>
      <c r="E134" s="46"/>
      <c r="F134" s="46"/>
      <c r="G134" s="46"/>
      <c r="H134" s="46"/>
      <c r="I134" s="46">
        <v>256</v>
      </c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61">
        <f t="shared" si="7"/>
        <v>256</v>
      </c>
      <c r="X134" s="46"/>
      <c r="Y134" s="46"/>
      <c r="Z134" s="46">
        <v>5524</v>
      </c>
      <c r="AA134" s="61">
        <f t="shared" si="11"/>
        <v>5524</v>
      </c>
      <c r="AB134" s="46"/>
      <c r="AC134" s="46"/>
      <c r="AD134" s="46"/>
      <c r="AE134" s="46"/>
      <c r="AF134" s="46">
        <v>2926</v>
      </c>
      <c r="AG134" s="46"/>
      <c r="AH134" s="46"/>
      <c r="AI134" s="46"/>
      <c r="AJ134" s="46"/>
      <c r="AK134" s="46"/>
      <c r="AL134" s="46"/>
      <c r="AM134" s="61">
        <f t="shared" si="6"/>
        <v>2926</v>
      </c>
      <c r="AN134" s="46"/>
      <c r="AO134" s="46"/>
      <c r="AP134" s="46"/>
      <c r="AQ134" s="46"/>
      <c r="AR134" s="46"/>
      <c r="AS134" s="46"/>
      <c r="AT134" s="46"/>
      <c r="AU134" s="46">
        <v>23970</v>
      </c>
      <c r="AV134" s="46"/>
      <c r="AW134" s="61">
        <f t="shared" si="8"/>
        <v>23970</v>
      </c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61">
        <f t="shared" si="9"/>
        <v>0</v>
      </c>
      <c r="BL134" s="61">
        <f t="shared" si="10"/>
        <v>32676</v>
      </c>
    </row>
    <row r="135" spans="1:64" x14ac:dyDescent="0.4">
      <c r="A135" s="20" t="s">
        <v>378</v>
      </c>
      <c r="B135" s="20">
        <v>4</v>
      </c>
      <c r="C135" s="60" t="s">
        <v>379</v>
      </c>
      <c r="D135" s="46"/>
      <c r="E135" s="46"/>
      <c r="F135" s="46"/>
      <c r="G135" s="46"/>
      <c r="H135" s="46">
        <v>49454</v>
      </c>
      <c r="I135" s="46"/>
      <c r="J135" s="46"/>
      <c r="K135" s="46"/>
      <c r="L135" s="46">
        <v>70533</v>
      </c>
      <c r="M135" s="46"/>
      <c r="N135" s="46"/>
      <c r="O135" s="46">
        <v>1787</v>
      </c>
      <c r="P135" s="46"/>
      <c r="Q135" s="46"/>
      <c r="R135" s="46"/>
      <c r="S135" s="46"/>
      <c r="T135" s="46"/>
      <c r="U135" s="46"/>
      <c r="V135" s="46"/>
      <c r="W135" s="61">
        <f t="shared" si="7"/>
        <v>121774</v>
      </c>
      <c r="X135" s="46"/>
      <c r="Y135" s="46"/>
      <c r="Z135" s="46"/>
      <c r="AA135" s="61">
        <f t="shared" si="11"/>
        <v>0</v>
      </c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61">
        <f t="shared" ref="AM135:AM198" si="12">SUM(AB135:AI135)</f>
        <v>0</v>
      </c>
      <c r="AN135" s="46"/>
      <c r="AO135" s="46">
        <v>4797</v>
      </c>
      <c r="AP135" s="46"/>
      <c r="AQ135" s="46"/>
      <c r="AR135" s="46"/>
      <c r="AS135" s="46"/>
      <c r="AT135" s="46"/>
      <c r="AU135" s="46"/>
      <c r="AV135" s="46"/>
      <c r="AW135" s="61">
        <f t="shared" si="8"/>
        <v>4797</v>
      </c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61">
        <f t="shared" si="9"/>
        <v>0</v>
      </c>
      <c r="BL135" s="61">
        <f t="shared" si="10"/>
        <v>126571</v>
      </c>
    </row>
    <row r="136" spans="1:64" x14ac:dyDescent="0.4">
      <c r="A136" s="20" t="s">
        <v>382</v>
      </c>
      <c r="B136" s="20">
        <v>4</v>
      </c>
      <c r="C136" s="60" t="s">
        <v>383</v>
      </c>
      <c r="D136" s="46"/>
      <c r="E136" s="46"/>
      <c r="F136" s="46">
        <v>4678</v>
      </c>
      <c r="G136" s="46"/>
      <c r="H136" s="46"/>
      <c r="I136" s="46">
        <v>82117</v>
      </c>
      <c r="J136" s="46"/>
      <c r="K136" s="46">
        <v>366461</v>
      </c>
      <c r="L136" s="46"/>
      <c r="M136" s="46">
        <v>98810</v>
      </c>
      <c r="N136" s="46">
        <v>152084</v>
      </c>
      <c r="O136" s="46">
        <v>5559</v>
      </c>
      <c r="P136" s="46"/>
      <c r="Q136" s="46"/>
      <c r="R136" s="46"/>
      <c r="S136" s="46"/>
      <c r="T136" s="46"/>
      <c r="U136" s="46"/>
      <c r="V136" s="46"/>
      <c r="W136" s="61">
        <f t="shared" ref="W136:W199" si="13">SUM(D136:V136)</f>
        <v>709709</v>
      </c>
      <c r="X136" s="46"/>
      <c r="Y136" s="46"/>
      <c r="Z136" s="46"/>
      <c r="AA136" s="61">
        <f t="shared" si="11"/>
        <v>0</v>
      </c>
      <c r="AB136" s="46"/>
      <c r="AC136" s="46"/>
      <c r="AD136" s="46"/>
      <c r="AE136" s="46"/>
      <c r="AF136" s="46">
        <v>18027</v>
      </c>
      <c r="AG136" s="46"/>
      <c r="AH136" s="46"/>
      <c r="AI136" s="46">
        <v>272688</v>
      </c>
      <c r="AJ136" s="46"/>
      <c r="AK136" s="46"/>
      <c r="AL136" s="46"/>
      <c r="AM136" s="61">
        <f t="shared" si="12"/>
        <v>290715</v>
      </c>
      <c r="AN136" s="46"/>
      <c r="AO136" s="46">
        <v>92311</v>
      </c>
      <c r="AP136" s="46"/>
      <c r="AQ136" s="46">
        <v>34932</v>
      </c>
      <c r="AR136" s="46"/>
      <c r="AS136" s="46"/>
      <c r="AT136" s="46"/>
      <c r="AU136" s="46">
        <v>1291258</v>
      </c>
      <c r="AV136" s="46"/>
      <c r="AW136" s="61">
        <f t="shared" ref="AW136:AW199" si="14">SUM(AN136:AV136)</f>
        <v>1418501</v>
      </c>
      <c r="AX136" s="46"/>
      <c r="AY136" s="46"/>
      <c r="AZ136" s="46"/>
      <c r="BA136" s="46"/>
      <c r="BB136" s="46"/>
      <c r="BC136" s="46"/>
      <c r="BD136" s="46"/>
      <c r="BE136" s="46"/>
      <c r="BF136" s="46">
        <v>313986</v>
      </c>
      <c r="BG136" s="46"/>
      <c r="BH136" s="46"/>
      <c r="BI136" s="46"/>
      <c r="BJ136" s="46"/>
      <c r="BK136" s="61">
        <f t="shared" ref="BK136:BK199" si="15">SUM(AX136:BJ136)</f>
        <v>313986</v>
      </c>
      <c r="BL136" s="61">
        <f t="shared" ref="BL136:BL199" si="16">W136+AA136+AM136+AW136+BK136</f>
        <v>2732911</v>
      </c>
    </row>
    <row r="137" spans="1:64" x14ac:dyDescent="0.4">
      <c r="A137" s="20" t="s">
        <v>384</v>
      </c>
      <c r="B137" s="20">
        <v>5</v>
      </c>
      <c r="C137" s="60" t="s">
        <v>385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61">
        <f t="shared" si="13"/>
        <v>0</v>
      </c>
      <c r="X137" s="46"/>
      <c r="Y137" s="46"/>
      <c r="Z137" s="46"/>
      <c r="AA137" s="61">
        <f t="shared" si="11"/>
        <v>0</v>
      </c>
      <c r="AB137" s="46"/>
      <c r="AC137" s="46"/>
      <c r="AD137" s="46"/>
      <c r="AE137" s="46"/>
      <c r="AF137" s="46">
        <v>18027</v>
      </c>
      <c r="AG137" s="46"/>
      <c r="AH137" s="46"/>
      <c r="AI137" s="46"/>
      <c r="AJ137" s="46"/>
      <c r="AK137" s="46"/>
      <c r="AL137" s="46"/>
      <c r="AM137" s="61">
        <f t="shared" si="12"/>
        <v>18027</v>
      </c>
      <c r="AN137" s="46"/>
      <c r="AO137" s="46"/>
      <c r="AP137" s="46"/>
      <c r="AQ137" s="46"/>
      <c r="AR137" s="46"/>
      <c r="AS137" s="46"/>
      <c r="AT137" s="46"/>
      <c r="AU137" s="46"/>
      <c r="AV137" s="46"/>
      <c r="AW137" s="61">
        <f t="shared" si="14"/>
        <v>0</v>
      </c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61">
        <f t="shared" si="15"/>
        <v>0</v>
      </c>
      <c r="BL137" s="61">
        <f t="shared" si="16"/>
        <v>18027</v>
      </c>
    </row>
    <row r="138" spans="1:64" x14ac:dyDescent="0.4">
      <c r="A138" s="20" t="s">
        <v>386</v>
      </c>
      <c r="B138" s="20">
        <v>4</v>
      </c>
      <c r="C138" s="60" t="s">
        <v>387</v>
      </c>
      <c r="D138" s="46"/>
      <c r="E138" s="46"/>
      <c r="F138" s="46">
        <v>238</v>
      </c>
      <c r="G138" s="46"/>
      <c r="H138" s="46"/>
      <c r="I138" s="46"/>
      <c r="J138" s="46"/>
      <c r="K138" s="46">
        <v>1054</v>
      </c>
      <c r="L138" s="46"/>
      <c r="M138" s="46"/>
      <c r="N138" s="46">
        <v>1359991</v>
      </c>
      <c r="O138" s="46"/>
      <c r="P138" s="46"/>
      <c r="Q138" s="46"/>
      <c r="R138" s="46"/>
      <c r="S138" s="46"/>
      <c r="T138" s="46"/>
      <c r="U138" s="46"/>
      <c r="V138" s="46"/>
      <c r="W138" s="61">
        <f t="shared" si="13"/>
        <v>1361283</v>
      </c>
      <c r="X138" s="46"/>
      <c r="Y138" s="46"/>
      <c r="Z138" s="46"/>
      <c r="AA138" s="61">
        <f t="shared" ref="AA138:AA201" si="17">SUM(X138:Z138)</f>
        <v>0</v>
      </c>
      <c r="AB138" s="46"/>
      <c r="AC138" s="46"/>
      <c r="AD138" s="46"/>
      <c r="AE138" s="46"/>
      <c r="AF138" s="46">
        <v>24656</v>
      </c>
      <c r="AG138" s="46"/>
      <c r="AH138" s="46"/>
      <c r="AI138" s="46"/>
      <c r="AJ138" s="46"/>
      <c r="AK138" s="46"/>
      <c r="AL138" s="46"/>
      <c r="AM138" s="61">
        <f t="shared" si="12"/>
        <v>24656</v>
      </c>
      <c r="AN138" s="46">
        <v>13280</v>
      </c>
      <c r="AO138" s="46"/>
      <c r="AP138" s="46"/>
      <c r="AQ138" s="46"/>
      <c r="AR138" s="46"/>
      <c r="AS138" s="46"/>
      <c r="AT138" s="46"/>
      <c r="AU138" s="46"/>
      <c r="AV138" s="46"/>
      <c r="AW138" s="61">
        <f t="shared" si="14"/>
        <v>13280</v>
      </c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61">
        <f t="shared" si="15"/>
        <v>0</v>
      </c>
      <c r="BL138" s="61">
        <f t="shared" si="16"/>
        <v>1399219</v>
      </c>
    </row>
    <row r="139" spans="1:64" x14ac:dyDescent="0.4">
      <c r="A139" s="20" t="s">
        <v>388</v>
      </c>
      <c r="B139" s="20">
        <v>5</v>
      </c>
      <c r="C139" s="60" t="s">
        <v>389</v>
      </c>
      <c r="D139" s="46"/>
      <c r="E139" s="46"/>
      <c r="F139" s="46"/>
      <c r="G139" s="46"/>
      <c r="H139" s="46"/>
      <c r="I139" s="46"/>
      <c r="J139" s="46"/>
      <c r="K139" s="46">
        <v>1054</v>
      </c>
      <c r="L139" s="46"/>
      <c r="M139" s="46"/>
      <c r="N139" s="46">
        <v>706472</v>
      </c>
      <c r="O139" s="46"/>
      <c r="P139" s="46"/>
      <c r="Q139" s="46"/>
      <c r="R139" s="46"/>
      <c r="S139" s="46"/>
      <c r="T139" s="46"/>
      <c r="U139" s="46"/>
      <c r="V139" s="46"/>
      <c r="W139" s="61">
        <f t="shared" si="13"/>
        <v>707526</v>
      </c>
      <c r="X139" s="46"/>
      <c r="Y139" s="46"/>
      <c r="Z139" s="46"/>
      <c r="AA139" s="61">
        <f t="shared" si="17"/>
        <v>0</v>
      </c>
      <c r="AB139" s="46"/>
      <c r="AC139" s="46"/>
      <c r="AD139" s="46"/>
      <c r="AE139" s="46"/>
      <c r="AF139" s="46">
        <v>24340</v>
      </c>
      <c r="AG139" s="46"/>
      <c r="AH139" s="46"/>
      <c r="AI139" s="46"/>
      <c r="AJ139" s="46"/>
      <c r="AK139" s="46"/>
      <c r="AL139" s="46"/>
      <c r="AM139" s="61">
        <f t="shared" si="12"/>
        <v>24340</v>
      </c>
      <c r="AN139" s="46">
        <v>13280</v>
      </c>
      <c r="AO139" s="46"/>
      <c r="AP139" s="46"/>
      <c r="AQ139" s="46"/>
      <c r="AR139" s="46"/>
      <c r="AS139" s="46"/>
      <c r="AT139" s="46"/>
      <c r="AU139" s="46"/>
      <c r="AV139" s="46"/>
      <c r="AW139" s="61">
        <f t="shared" si="14"/>
        <v>13280</v>
      </c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61">
        <f t="shared" si="15"/>
        <v>0</v>
      </c>
      <c r="BL139" s="61">
        <f t="shared" si="16"/>
        <v>745146</v>
      </c>
    </row>
    <row r="140" spans="1:64" x14ac:dyDescent="0.4">
      <c r="A140" s="20" t="s">
        <v>394</v>
      </c>
      <c r="B140" s="20">
        <v>3</v>
      </c>
      <c r="C140" s="60" t="s">
        <v>395</v>
      </c>
      <c r="D140" s="46">
        <v>388</v>
      </c>
      <c r="E140" s="46"/>
      <c r="F140" s="46">
        <v>4750599</v>
      </c>
      <c r="G140" s="46"/>
      <c r="H140" s="46">
        <v>218864</v>
      </c>
      <c r="I140" s="46">
        <v>5914</v>
      </c>
      <c r="J140" s="46"/>
      <c r="K140" s="46">
        <v>51897</v>
      </c>
      <c r="L140" s="46">
        <v>312376</v>
      </c>
      <c r="M140" s="46">
        <v>5408</v>
      </c>
      <c r="N140" s="46">
        <v>80553</v>
      </c>
      <c r="O140" s="46">
        <v>167530</v>
      </c>
      <c r="P140" s="46"/>
      <c r="Q140" s="46"/>
      <c r="R140" s="46"/>
      <c r="S140" s="46"/>
      <c r="T140" s="46"/>
      <c r="U140" s="46"/>
      <c r="V140" s="46"/>
      <c r="W140" s="61">
        <f t="shared" si="13"/>
        <v>5593529</v>
      </c>
      <c r="X140" s="46"/>
      <c r="Y140" s="46">
        <v>17850</v>
      </c>
      <c r="Z140" s="46"/>
      <c r="AA140" s="61">
        <f t="shared" si="17"/>
        <v>17850</v>
      </c>
      <c r="AB140" s="46"/>
      <c r="AC140" s="46"/>
      <c r="AD140" s="46"/>
      <c r="AE140" s="46">
        <v>2010</v>
      </c>
      <c r="AF140" s="46">
        <v>224811</v>
      </c>
      <c r="AG140" s="46"/>
      <c r="AH140" s="46"/>
      <c r="AI140" s="46"/>
      <c r="AJ140" s="46"/>
      <c r="AK140" s="46"/>
      <c r="AL140" s="46"/>
      <c r="AM140" s="61">
        <f t="shared" si="12"/>
        <v>226821</v>
      </c>
      <c r="AN140" s="46">
        <v>63000</v>
      </c>
      <c r="AO140" s="46">
        <v>1926</v>
      </c>
      <c r="AP140" s="46">
        <v>5103</v>
      </c>
      <c r="AQ140" s="46"/>
      <c r="AR140" s="46"/>
      <c r="AS140" s="46"/>
      <c r="AT140" s="46"/>
      <c r="AU140" s="46">
        <v>329321</v>
      </c>
      <c r="AV140" s="46">
        <v>230</v>
      </c>
      <c r="AW140" s="61">
        <f t="shared" si="14"/>
        <v>399580</v>
      </c>
      <c r="AX140" s="46"/>
      <c r="AY140" s="46"/>
      <c r="AZ140" s="46"/>
      <c r="BA140" s="46">
        <v>905</v>
      </c>
      <c r="BB140" s="46"/>
      <c r="BC140" s="46"/>
      <c r="BD140" s="46"/>
      <c r="BE140" s="46"/>
      <c r="BF140" s="46">
        <v>2187655</v>
      </c>
      <c r="BG140" s="46"/>
      <c r="BH140" s="46">
        <v>693806</v>
      </c>
      <c r="BI140" s="46"/>
      <c r="BJ140" s="46"/>
      <c r="BK140" s="61">
        <f t="shared" si="15"/>
        <v>2882366</v>
      </c>
      <c r="BL140" s="61">
        <f t="shared" si="16"/>
        <v>9120146</v>
      </c>
    </row>
    <row r="141" spans="1:64" x14ac:dyDescent="0.4">
      <c r="A141" s="20" t="s">
        <v>396</v>
      </c>
      <c r="B141" s="20">
        <v>4</v>
      </c>
      <c r="C141" s="60" t="s">
        <v>397</v>
      </c>
      <c r="D141" s="46"/>
      <c r="E141" s="46"/>
      <c r="F141" s="46">
        <v>4689192</v>
      </c>
      <c r="G141" s="46"/>
      <c r="H141" s="46">
        <v>189076</v>
      </c>
      <c r="I141" s="46"/>
      <c r="J141" s="46"/>
      <c r="K141" s="46"/>
      <c r="L141" s="46">
        <v>98561</v>
      </c>
      <c r="M141" s="46">
        <v>5408</v>
      </c>
      <c r="N141" s="46">
        <v>79524</v>
      </c>
      <c r="O141" s="46">
        <v>161593</v>
      </c>
      <c r="P141" s="46"/>
      <c r="Q141" s="46"/>
      <c r="R141" s="46"/>
      <c r="S141" s="46"/>
      <c r="T141" s="46"/>
      <c r="U141" s="46"/>
      <c r="V141" s="46"/>
      <c r="W141" s="61">
        <f t="shared" si="13"/>
        <v>5223354</v>
      </c>
      <c r="X141" s="46"/>
      <c r="Y141" s="46">
        <v>17850</v>
      </c>
      <c r="Z141" s="46"/>
      <c r="AA141" s="61">
        <f t="shared" si="17"/>
        <v>17850</v>
      </c>
      <c r="AB141" s="46"/>
      <c r="AC141" s="46"/>
      <c r="AD141" s="46"/>
      <c r="AE141" s="46"/>
      <c r="AF141" s="46">
        <v>126868</v>
      </c>
      <c r="AG141" s="46"/>
      <c r="AH141" s="46"/>
      <c r="AI141" s="46"/>
      <c r="AJ141" s="46"/>
      <c r="AK141" s="46"/>
      <c r="AL141" s="46"/>
      <c r="AM141" s="61">
        <f t="shared" si="12"/>
        <v>126868</v>
      </c>
      <c r="AN141" s="46">
        <v>378</v>
      </c>
      <c r="AO141" s="46"/>
      <c r="AP141" s="46">
        <v>5103</v>
      </c>
      <c r="AQ141" s="46"/>
      <c r="AR141" s="46"/>
      <c r="AS141" s="46"/>
      <c r="AT141" s="46"/>
      <c r="AU141" s="46">
        <v>1528</v>
      </c>
      <c r="AV141" s="46">
        <v>230</v>
      </c>
      <c r="AW141" s="61">
        <f t="shared" si="14"/>
        <v>7239</v>
      </c>
      <c r="AX141" s="46"/>
      <c r="AY141" s="46"/>
      <c r="AZ141" s="46"/>
      <c r="BA141" s="46"/>
      <c r="BB141" s="46"/>
      <c r="BC141" s="46"/>
      <c r="BD141" s="46"/>
      <c r="BE141" s="46"/>
      <c r="BF141" s="46">
        <v>2170200</v>
      </c>
      <c r="BG141" s="46"/>
      <c r="BH141" s="46">
        <v>681379</v>
      </c>
      <c r="BI141" s="46"/>
      <c r="BJ141" s="46"/>
      <c r="BK141" s="61">
        <f t="shared" si="15"/>
        <v>2851579</v>
      </c>
      <c r="BL141" s="61">
        <f t="shared" si="16"/>
        <v>8226890</v>
      </c>
    </row>
    <row r="142" spans="1:64" x14ac:dyDescent="0.4">
      <c r="A142" s="20" t="s">
        <v>398</v>
      </c>
      <c r="B142" s="20">
        <v>2</v>
      </c>
      <c r="C142" s="60" t="s">
        <v>399</v>
      </c>
      <c r="D142" s="46">
        <v>23353</v>
      </c>
      <c r="E142" s="46">
        <v>16573</v>
      </c>
      <c r="F142" s="46">
        <v>195807</v>
      </c>
      <c r="G142" s="46"/>
      <c r="H142" s="46">
        <v>42268</v>
      </c>
      <c r="I142" s="46">
        <v>1121</v>
      </c>
      <c r="J142" s="46"/>
      <c r="K142" s="46">
        <v>555924</v>
      </c>
      <c r="L142" s="46">
        <v>2837616</v>
      </c>
      <c r="M142" s="46"/>
      <c r="N142" s="46">
        <v>12800</v>
      </c>
      <c r="O142" s="46">
        <v>91953</v>
      </c>
      <c r="P142" s="46"/>
      <c r="Q142" s="46"/>
      <c r="R142" s="46">
        <v>5805</v>
      </c>
      <c r="S142" s="46"/>
      <c r="T142" s="46"/>
      <c r="U142" s="46"/>
      <c r="V142" s="46"/>
      <c r="W142" s="61">
        <f t="shared" si="13"/>
        <v>3783220</v>
      </c>
      <c r="X142" s="46"/>
      <c r="Y142" s="46"/>
      <c r="Z142" s="46">
        <v>47631</v>
      </c>
      <c r="AA142" s="61">
        <f t="shared" si="17"/>
        <v>47631</v>
      </c>
      <c r="AB142" s="46"/>
      <c r="AC142" s="46"/>
      <c r="AD142" s="46"/>
      <c r="AE142" s="46"/>
      <c r="AF142" s="46">
        <v>443620</v>
      </c>
      <c r="AG142" s="46"/>
      <c r="AH142" s="46"/>
      <c r="AI142" s="46"/>
      <c r="AJ142" s="46"/>
      <c r="AK142" s="46"/>
      <c r="AL142" s="46"/>
      <c r="AM142" s="61">
        <f t="shared" si="12"/>
        <v>443620</v>
      </c>
      <c r="AN142" s="46">
        <v>33964</v>
      </c>
      <c r="AO142" s="46">
        <v>40444</v>
      </c>
      <c r="AP142" s="46">
        <v>3218</v>
      </c>
      <c r="AQ142" s="46"/>
      <c r="AR142" s="46"/>
      <c r="AS142" s="46"/>
      <c r="AT142" s="46">
        <v>1004</v>
      </c>
      <c r="AU142" s="46">
        <v>385156</v>
      </c>
      <c r="AV142" s="46"/>
      <c r="AW142" s="61">
        <f t="shared" si="14"/>
        <v>463786</v>
      </c>
      <c r="AX142" s="46"/>
      <c r="AY142" s="46"/>
      <c r="AZ142" s="46"/>
      <c r="BA142" s="46">
        <v>776</v>
      </c>
      <c r="BB142" s="46">
        <v>723</v>
      </c>
      <c r="BC142" s="46"/>
      <c r="BD142" s="46"/>
      <c r="BE142" s="46"/>
      <c r="BF142" s="46">
        <v>61825</v>
      </c>
      <c r="BG142" s="46"/>
      <c r="BH142" s="46">
        <v>16857</v>
      </c>
      <c r="BI142" s="46"/>
      <c r="BJ142" s="46">
        <v>1687</v>
      </c>
      <c r="BK142" s="61">
        <f t="shared" si="15"/>
        <v>81868</v>
      </c>
      <c r="BL142" s="61">
        <f t="shared" si="16"/>
        <v>4820125</v>
      </c>
    </row>
    <row r="143" spans="1:64" x14ac:dyDescent="0.4">
      <c r="A143" s="20" t="s">
        <v>400</v>
      </c>
      <c r="B143" s="20">
        <v>3</v>
      </c>
      <c r="C143" s="60" t="s">
        <v>401</v>
      </c>
      <c r="D143" s="46">
        <v>21720</v>
      </c>
      <c r="E143" s="46"/>
      <c r="F143" s="46">
        <v>33748</v>
      </c>
      <c r="G143" s="46"/>
      <c r="H143" s="46">
        <v>9259</v>
      </c>
      <c r="I143" s="46">
        <v>1121</v>
      </c>
      <c r="J143" s="46"/>
      <c r="K143" s="46">
        <v>528695</v>
      </c>
      <c r="L143" s="46">
        <v>2775202</v>
      </c>
      <c r="M143" s="46"/>
      <c r="N143" s="46">
        <v>428</v>
      </c>
      <c r="O143" s="46">
        <v>214</v>
      </c>
      <c r="P143" s="46"/>
      <c r="Q143" s="46"/>
      <c r="R143" s="46">
        <v>346</v>
      </c>
      <c r="S143" s="46"/>
      <c r="T143" s="46"/>
      <c r="U143" s="46"/>
      <c r="V143" s="46"/>
      <c r="W143" s="61">
        <f t="shared" si="13"/>
        <v>3370733</v>
      </c>
      <c r="X143" s="46"/>
      <c r="Y143" s="46"/>
      <c r="Z143" s="46">
        <v>205</v>
      </c>
      <c r="AA143" s="61">
        <f t="shared" si="17"/>
        <v>205</v>
      </c>
      <c r="AB143" s="46"/>
      <c r="AC143" s="46"/>
      <c r="AD143" s="46"/>
      <c r="AE143" s="46"/>
      <c r="AF143" s="46">
        <v>20051</v>
      </c>
      <c r="AG143" s="46"/>
      <c r="AH143" s="46"/>
      <c r="AI143" s="46"/>
      <c r="AJ143" s="46"/>
      <c r="AK143" s="46"/>
      <c r="AL143" s="46"/>
      <c r="AM143" s="61">
        <f t="shared" si="12"/>
        <v>20051</v>
      </c>
      <c r="AN143" s="46">
        <v>33700</v>
      </c>
      <c r="AO143" s="46">
        <v>21123</v>
      </c>
      <c r="AP143" s="46"/>
      <c r="AQ143" s="46"/>
      <c r="AR143" s="46"/>
      <c r="AS143" s="46"/>
      <c r="AT143" s="46"/>
      <c r="AU143" s="46">
        <v>145507</v>
      </c>
      <c r="AV143" s="46"/>
      <c r="AW143" s="61">
        <f t="shared" si="14"/>
        <v>200330</v>
      </c>
      <c r="AX143" s="46"/>
      <c r="AY143" s="46"/>
      <c r="AZ143" s="46"/>
      <c r="BA143" s="46"/>
      <c r="BB143" s="46"/>
      <c r="BC143" s="46"/>
      <c r="BD143" s="46"/>
      <c r="BE143" s="46"/>
      <c r="BF143" s="46">
        <v>1590</v>
      </c>
      <c r="BG143" s="46"/>
      <c r="BH143" s="46"/>
      <c r="BI143" s="46"/>
      <c r="BJ143" s="46"/>
      <c r="BK143" s="61">
        <f t="shared" si="15"/>
        <v>1590</v>
      </c>
      <c r="BL143" s="61">
        <f t="shared" si="16"/>
        <v>3592909</v>
      </c>
    </row>
    <row r="144" spans="1:64" x14ac:dyDescent="0.4">
      <c r="A144" s="20" t="s">
        <v>402</v>
      </c>
      <c r="B144" s="20">
        <v>4</v>
      </c>
      <c r="C144" s="60" t="s">
        <v>403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61">
        <f t="shared" si="13"/>
        <v>0</v>
      </c>
      <c r="X144" s="46"/>
      <c r="Y144" s="46"/>
      <c r="Z144" s="46">
        <v>205</v>
      </c>
      <c r="AA144" s="61">
        <f t="shared" si="17"/>
        <v>205</v>
      </c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61">
        <f t="shared" si="12"/>
        <v>0</v>
      </c>
      <c r="AN144" s="46"/>
      <c r="AO144" s="46"/>
      <c r="AP144" s="46"/>
      <c r="AQ144" s="46"/>
      <c r="AR144" s="46"/>
      <c r="AS144" s="46"/>
      <c r="AT144" s="46"/>
      <c r="AU144" s="46">
        <v>40062</v>
      </c>
      <c r="AV144" s="46"/>
      <c r="AW144" s="61">
        <f t="shared" si="14"/>
        <v>40062</v>
      </c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61">
        <f t="shared" si="15"/>
        <v>0</v>
      </c>
      <c r="BL144" s="61">
        <f t="shared" si="16"/>
        <v>40267</v>
      </c>
    </row>
    <row r="145" spans="1:64" x14ac:dyDescent="0.4">
      <c r="A145" s="20" t="s">
        <v>406</v>
      </c>
      <c r="B145" s="20">
        <v>4</v>
      </c>
      <c r="C145" s="60" t="s">
        <v>407</v>
      </c>
      <c r="D145" s="46">
        <v>3964</v>
      </c>
      <c r="E145" s="46"/>
      <c r="F145" s="46">
        <v>13611</v>
      </c>
      <c r="G145" s="46"/>
      <c r="H145" s="46"/>
      <c r="I145" s="46"/>
      <c r="J145" s="46"/>
      <c r="K145" s="46">
        <v>489935</v>
      </c>
      <c r="L145" s="46">
        <v>241</v>
      </c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61">
        <f t="shared" si="13"/>
        <v>507751</v>
      </c>
      <c r="X145" s="46"/>
      <c r="Y145" s="46"/>
      <c r="Z145" s="46"/>
      <c r="AA145" s="61">
        <f t="shared" si="17"/>
        <v>0</v>
      </c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61">
        <f t="shared" si="12"/>
        <v>0</v>
      </c>
      <c r="AN145" s="46"/>
      <c r="AO145" s="46">
        <v>1208</v>
      </c>
      <c r="AP145" s="46"/>
      <c r="AQ145" s="46"/>
      <c r="AR145" s="46"/>
      <c r="AS145" s="46"/>
      <c r="AT145" s="46"/>
      <c r="AU145" s="46">
        <v>99689</v>
      </c>
      <c r="AV145" s="46"/>
      <c r="AW145" s="61">
        <f t="shared" si="14"/>
        <v>100897</v>
      </c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61">
        <f t="shared" si="15"/>
        <v>0</v>
      </c>
      <c r="BL145" s="61">
        <f t="shared" si="16"/>
        <v>608648</v>
      </c>
    </row>
    <row r="146" spans="1:64" x14ac:dyDescent="0.4">
      <c r="A146" s="20" t="s">
        <v>410</v>
      </c>
      <c r="B146" s="20">
        <v>3</v>
      </c>
      <c r="C146" s="60" t="s">
        <v>411</v>
      </c>
      <c r="D146" s="46">
        <v>357</v>
      </c>
      <c r="E146" s="46"/>
      <c r="F146" s="46">
        <v>162059</v>
      </c>
      <c r="G146" s="46"/>
      <c r="H146" s="46">
        <v>22133</v>
      </c>
      <c r="I146" s="46"/>
      <c r="J146" s="46"/>
      <c r="K146" s="46"/>
      <c r="L146" s="46">
        <v>53184</v>
      </c>
      <c r="M146" s="46"/>
      <c r="N146" s="46">
        <v>321</v>
      </c>
      <c r="O146" s="46">
        <v>20712</v>
      </c>
      <c r="P146" s="46"/>
      <c r="Q146" s="46"/>
      <c r="R146" s="46"/>
      <c r="S146" s="46"/>
      <c r="T146" s="46"/>
      <c r="U146" s="46"/>
      <c r="V146" s="46"/>
      <c r="W146" s="61">
        <f t="shared" si="13"/>
        <v>258766</v>
      </c>
      <c r="X146" s="46"/>
      <c r="Y146" s="46"/>
      <c r="Z146" s="46">
        <v>47426</v>
      </c>
      <c r="AA146" s="61">
        <f t="shared" si="17"/>
        <v>47426</v>
      </c>
      <c r="AB146" s="46"/>
      <c r="AC146" s="46"/>
      <c r="AD146" s="46"/>
      <c r="AE146" s="46"/>
      <c r="AF146" s="46">
        <v>423569</v>
      </c>
      <c r="AG146" s="46"/>
      <c r="AH146" s="46"/>
      <c r="AI146" s="46"/>
      <c r="AJ146" s="46"/>
      <c r="AK146" s="46"/>
      <c r="AL146" s="46"/>
      <c r="AM146" s="61">
        <f t="shared" si="12"/>
        <v>423569</v>
      </c>
      <c r="AN146" s="46"/>
      <c r="AO146" s="46">
        <v>11730</v>
      </c>
      <c r="AP146" s="46">
        <v>2387</v>
      </c>
      <c r="AQ146" s="46"/>
      <c r="AR146" s="46"/>
      <c r="AS146" s="46"/>
      <c r="AT146" s="46">
        <v>1004</v>
      </c>
      <c r="AU146" s="46">
        <v>239649</v>
      </c>
      <c r="AV146" s="46"/>
      <c r="AW146" s="61">
        <f t="shared" si="14"/>
        <v>254770</v>
      </c>
      <c r="AX146" s="46"/>
      <c r="AY146" s="46"/>
      <c r="AZ146" s="46"/>
      <c r="BA146" s="46"/>
      <c r="BB146" s="46"/>
      <c r="BC146" s="46"/>
      <c r="BD146" s="46"/>
      <c r="BE146" s="46"/>
      <c r="BF146" s="46">
        <v>17196</v>
      </c>
      <c r="BG146" s="46"/>
      <c r="BH146" s="46"/>
      <c r="BI146" s="46"/>
      <c r="BJ146" s="46"/>
      <c r="BK146" s="61">
        <f t="shared" si="15"/>
        <v>17196</v>
      </c>
      <c r="BL146" s="61">
        <f t="shared" si="16"/>
        <v>1001727</v>
      </c>
    </row>
    <row r="147" spans="1:64" x14ac:dyDescent="0.4">
      <c r="A147" s="20" t="s">
        <v>412</v>
      </c>
      <c r="B147" s="20">
        <v>4</v>
      </c>
      <c r="C147" s="60" t="s">
        <v>413</v>
      </c>
      <c r="D147" s="46"/>
      <c r="E147" s="46"/>
      <c r="F147" s="46"/>
      <c r="G147" s="46"/>
      <c r="H147" s="46"/>
      <c r="I147" s="46"/>
      <c r="J147" s="46"/>
      <c r="K147" s="46"/>
      <c r="L147" s="46">
        <v>296</v>
      </c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61">
        <f t="shared" si="13"/>
        <v>296</v>
      </c>
      <c r="X147" s="46"/>
      <c r="Y147" s="46"/>
      <c r="Z147" s="46"/>
      <c r="AA147" s="61">
        <f t="shared" si="17"/>
        <v>0</v>
      </c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61">
        <f t="shared" si="12"/>
        <v>0</v>
      </c>
      <c r="AN147" s="46"/>
      <c r="AO147" s="46"/>
      <c r="AP147" s="46"/>
      <c r="AQ147" s="46"/>
      <c r="AR147" s="46"/>
      <c r="AS147" s="46"/>
      <c r="AT147" s="46"/>
      <c r="AU147" s="46"/>
      <c r="AV147" s="46"/>
      <c r="AW147" s="61">
        <f t="shared" si="14"/>
        <v>0</v>
      </c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61">
        <f t="shared" si="15"/>
        <v>0</v>
      </c>
      <c r="BL147" s="61">
        <f t="shared" si="16"/>
        <v>296</v>
      </c>
    </row>
    <row r="148" spans="1:64" x14ac:dyDescent="0.4">
      <c r="A148" s="20" t="s">
        <v>414</v>
      </c>
      <c r="B148" s="20">
        <v>4</v>
      </c>
      <c r="C148" s="60" t="s">
        <v>415</v>
      </c>
      <c r="D148" s="46"/>
      <c r="E148" s="46"/>
      <c r="F148" s="46">
        <v>52801</v>
      </c>
      <c r="G148" s="46"/>
      <c r="H148" s="46"/>
      <c r="I148" s="46"/>
      <c r="J148" s="46"/>
      <c r="K148" s="46"/>
      <c r="L148" s="46">
        <v>2673</v>
      </c>
      <c r="M148" s="46"/>
      <c r="N148" s="46"/>
      <c r="O148" s="46">
        <v>2202</v>
      </c>
      <c r="P148" s="46"/>
      <c r="Q148" s="46"/>
      <c r="R148" s="46"/>
      <c r="S148" s="46"/>
      <c r="T148" s="46"/>
      <c r="U148" s="46"/>
      <c r="V148" s="46"/>
      <c r="W148" s="61">
        <f t="shared" si="13"/>
        <v>57676</v>
      </c>
      <c r="X148" s="46"/>
      <c r="Y148" s="46"/>
      <c r="Z148" s="46">
        <v>46122</v>
      </c>
      <c r="AA148" s="61">
        <f t="shared" si="17"/>
        <v>46122</v>
      </c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61">
        <f t="shared" si="12"/>
        <v>0</v>
      </c>
      <c r="AN148" s="46"/>
      <c r="AO148" s="46">
        <v>5928</v>
      </c>
      <c r="AP148" s="46">
        <v>2387</v>
      </c>
      <c r="AQ148" s="46"/>
      <c r="AR148" s="46"/>
      <c r="AS148" s="46"/>
      <c r="AT148" s="46"/>
      <c r="AU148" s="46">
        <v>27354</v>
      </c>
      <c r="AV148" s="46"/>
      <c r="AW148" s="61">
        <f t="shared" si="14"/>
        <v>35669</v>
      </c>
      <c r="AX148" s="46"/>
      <c r="AY148" s="46"/>
      <c r="AZ148" s="46"/>
      <c r="BA148" s="46"/>
      <c r="BB148" s="46"/>
      <c r="BC148" s="46"/>
      <c r="BD148" s="46"/>
      <c r="BE148" s="46"/>
      <c r="BF148" s="46">
        <v>16309</v>
      </c>
      <c r="BG148" s="46"/>
      <c r="BH148" s="46"/>
      <c r="BI148" s="46"/>
      <c r="BJ148" s="46"/>
      <c r="BK148" s="61">
        <f t="shared" si="15"/>
        <v>16309</v>
      </c>
      <c r="BL148" s="61">
        <f t="shared" si="16"/>
        <v>155776</v>
      </c>
    </row>
    <row r="149" spans="1:64" x14ac:dyDescent="0.4">
      <c r="A149" s="20" t="s">
        <v>416</v>
      </c>
      <c r="B149" s="20">
        <v>3</v>
      </c>
      <c r="C149" s="60" t="s">
        <v>417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61">
        <f t="shared" si="13"/>
        <v>0</v>
      </c>
      <c r="X149" s="46"/>
      <c r="Y149" s="46"/>
      <c r="Z149" s="46"/>
      <c r="AA149" s="61">
        <f t="shared" si="17"/>
        <v>0</v>
      </c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61">
        <f t="shared" si="12"/>
        <v>0</v>
      </c>
      <c r="AN149" s="46"/>
      <c r="AO149" s="46">
        <v>7591</v>
      </c>
      <c r="AP149" s="46"/>
      <c r="AQ149" s="46"/>
      <c r="AR149" s="46"/>
      <c r="AS149" s="46"/>
      <c r="AT149" s="46"/>
      <c r="AU149" s="46"/>
      <c r="AV149" s="46"/>
      <c r="AW149" s="61">
        <f t="shared" si="14"/>
        <v>7591</v>
      </c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61">
        <f t="shared" si="15"/>
        <v>0</v>
      </c>
      <c r="BL149" s="61">
        <f t="shared" si="16"/>
        <v>7591</v>
      </c>
    </row>
    <row r="150" spans="1:64" x14ac:dyDescent="0.4">
      <c r="A150" s="20" t="s">
        <v>420</v>
      </c>
      <c r="B150" s="20">
        <v>3</v>
      </c>
      <c r="C150" s="60" t="s">
        <v>421</v>
      </c>
      <c r="D150" s="46">
        <v>1276</v>
      </c>
      <c r="E150" s="46">
        <v>16573</v>
      </c>
      <c r="F150" s="46"/>
      <c r="G150" s="46"/>
      <c r="H150" s="46">
        <v>10305</v>
      </c>
      <c r="I150" s="46"/>
      <c r="J150" s="46"/>
      <c r="K150" s="46">
        <v>2574</v>
      </c>
      <c r="L150" s="46">
        <v>8685</v>
      </c>
      <c r="M150" s="46"/>
      <c r="N150" s="46">
        <v>12051</v>
      </c>
      <c r="O150" s="46">
        <v>65730</v>
      </c>
      <c r="P150" s="46"/>
      <c r="Q150" s="46"/>
      <c r="R150" s="46">
        <v>5176</v>
      </c>
      <c r="S150" s="46"/>
      <c r="T150" s="46"/>
      <c r="U150" s="46"/>
      <c r="V150" s="46"/>
      <c r="W150" s="61">
        <f t="shared" si="13"/>
        <v>122370</v>
      </c>
      <c r="X150" s="46"/>
      <c r="Y150" s="46"/>
      <c r="Z150" s="46"/>
      <c r="AA150" s="61">
        <f t="shared" si="17"/>
        <v>0</v>
      </c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61">
        <f t="shared" si="12"/>
        <v>0</v>
      </c>
      <c r="AN150" s="46"/>
      <c r="AO150" s="46"/>
      <c r="AP150" s="46"/>
      <c r="AQ150" s="46"/>
      <c r="AR150" s="46"/>
      <c r="AS150" s="46"/>
      <c r="AT150" s="46"/>
      <c r="AU150" s="46"/>
      <c r="AV150" s="46"/>
      <c r="AW150" s="61">
        <f t="shared" si="14"/>
        <v>0</v>
      </c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61">
        <f t="shared" si="15"/>
        <v>0</v>
      </c>
      <c r="BL150" s="61">
        <f t="shared" si="16"/>
        <v>122370</v>
      </c>
    </row>
    <row r="151" spans="1:64" x14ac:dyDescent="0.4">
      <c r="A151" s="20" t="s">
        <v>422</v>
      </c>
      <c r="B151" s="20">
        <v>3</v>
      </c>
      <c r="C151" s="60" t="s">
        <v>423</v>
      </c>
      <c r="D151" s="46"/>
      <c r="E151" s="46"/>
      <c r="F151" s="46"/>
      <c r="G151" s="46"/>
      <c r="H151" s="46"/>
      <c r="I151" s="46"/>
      <c r="J151" s="46"/>
      <c r="K151" s="46">
        <v>1839</v>
      </c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61">
        <f t="shared" si="13"/>
        <v>1839</v>
      </c>
      <c r="X151" s="46"/>
      <c r="Y151" s="46"/>
      <c r="Z151" s="46"/>
      <c r="AA151" s="61">
        <f t="shared" si="17"/>
        <v>0</v>
      </c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61">
        <f t="shared" si="12"/>
        <v>0</v>
      </c>
      <c r="AN151" s="46"/>
      <c r="AO151" s="46"/>
      <c r="AP151" s="46"/>
      <c r="AQ151" s="46"/>
      <c r="AR151" s="46"/>
      <c r="AS151" s="46"/>
      <c r="AT151" s="46"/>
      <c r="AU151" s="46"/>
      <c r="AV151" s="46"/>
      <c r="AW151" s="61">
        <f t="shared" si="14"/>
        <v>0</v>
      </c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61">
        <f t="shared" si="15"/>
        <v>0</v>
      </c>
      <c r="BL151" s="61">
        <f t="shared" si="16"/>
        <v>1839</v>
      </c>
    </row>
    <row r="152" spans="1:64" x14ac:dyDescent="0.4">
      <c r="A152" s="20" t="s">
        <v>424</v>
      </c>
      <c r="B152" s="20">
        <v>2</v>
      </c>
      <c r="C152" s="60" t="s">
        <v>425</v>
      </c>
      <c r="D152" s="46">
        <v>480990</v>
      </c>
      <c r="E152" s="46">
        <v>455830</v>
      </c>
      <c r="F152" s="46">
        <v>5067791</v>
      </c>
      <c r="G152" s="46">
        <v>27157</v>
      </c>
      <c r="H152" s="46">
        <v>2366654</v>
      </c>
      <c r="I152" s="46">
        <v>1077415</v>
      </c>
      <c r="J152" s="46"/>
      <c r="K152" s="46">
        <v>4972782</v>
      </c>
      <c r="L152" s="46">
        <v>3330226</v>
      </c>
      <c r="M152" s="46">
        <v>10184</v>
      </c>
      <c r="N152" s="46">
        <v>1303069</v>
      </c>
      <c r="O152" s="46">
        <v>1295571</v>
      </c>
      <c r="P152" s="46"/>
      <c r="Q152" s="46">
        <v>97424</v>
      </c>
      <c r="R152" s="46">
        <v>188475</v>
      </c>
      <c r="S152" s="46">
        <v>48696</v>
      </c>
      <c r="T152" s="46">
        <v>6787</v>
      </c>
      <c r="U152" s="46">
        <v>995</v>
      </c>
      <c r="V152" s="46">
        <v>20600</v>
      </c>
      <c r="W152" s="61">
        <f t="shared" si="13"/>
        <v>20750646</v>
      </c>
      <c r="X152" s="46">
        <v>1671</v>
      </c>
      <c r="Y152" s="46">
        <v>98292</v>
      </c>
      <c r="Z152" s="46">
        <v>31642</v>
      </c>
      <c r="AA152" s="61">
        <f t="shared" si="17"/>
        <v>131605</v>
      </c>
      <c r="AB152" s="46"/>
      <c r="AC152" s="46"/>
      <c r="AD152" s="46"/>
      <c r="AE152" s="46"/>
      <c r="AF152" s="46">
        <v>5861615</v>
      </c>
      <c r="AG152" s="46"/>
      <c r="AH152" s="46"/>
      <c r="AI152" s="46">
        <v>27114</v>
      </c>
      <c r="AJ152" s="46"/>
      <c r="AK152" s="46"/>
      <c r="AL152" s="46"/>
      <c r="AM152" s="61">
        <f t="shared" si="12"/>
        <v>5888729</v>
      </c>
      <c r="AN152" s="46">
        <v>1811434</v>
      </c>
      <c r="AO152" s="46">
        <v>760884</v>
      </c>
      <c r="AP152" s="46">
        <v>564235</v>
      </c>
      <c r="AQ152" s="46">
        <v>9290</v>
      </c>
      <c r="AR152" s="46">
        <v>41120</v>
      </c>
      <c r="AS152" s="46"/>
      <c r="AT152" s="46">
        <v>32801</v>
      </c>
      <c r="AU152" s="46">
        <v>4351448</v>
      </c>
      <c r="AV152" s="46">
        <v>333152</v>
      </c>
      <c r="AW152" s="61">
        <f t="shared" si="14"/>
        <v>7904364</v>
      </c>
      <c r="AX152" s="46"/>
      <c r="AY152" s="46"/>
      <c r="AZ152" s="46">
        <v>12030</v>
      </c>
      <c r="BA152" s="46">
        <v>104711</v>
      </c>
      <c r="BB152" s="46"/>
      <c r="BC152" s="46"/>
      <c r="BD152" s="46"/>
      <c r="BE152" s="46"/>
      <c r="BF152" s="46">
        <v>4994289</v>
      </c>
      <c r="BG152" s="46"/>
      <c r="BH152" s="46">
        <v>3966</v>
      </c>
      <c r="BI152" s="46">
        <v>6684</v>
      </c>
      <c r="BJ152" s="46"/>
      <c r="BK152" s="61">
        <f t="shared" si="15"/>
        <v>5121680</v>
      </c>
      <c r="BL152" s="61">
        <f t="shared" si="16"/>
        <v>39797024</v>
      </c>
    </row>
    <row r="153" spans="1:64" x14ac:dyDescent="0.4">
      <c r="A153" s="20" t="s">
        <v>426</v>
      </c>
      <c r="B153" s="20">
        <v>3</v>
      </c>
      <c r="C153" s="60" t="s">
        <v>427</v>
      </c>
      <c r="D153" s="46"/>
      <c r="E153" s="46"/>
      <c r="F153" s="46">
        <v>2202</v>
      </c>
      <c r="G153" s="46">
        <v>4581</v>
      </c>
      <c r="H153" s="46"/>
      <c r="I153" s="46"/>
      <c r="J153" s="46"/>
      <c r="K153" s="46">
        <v>4237</v>
      </c>
      <c r="L153" s="46">
        <v>1707</v>
      </c>
      <c r="M153" s="46"/>
      <c r="N153" s="46"/>
      <c r="O153" s="46">
        <v>2294</v>
      </c>
      <c r="P153" s="46"/>
      <c r="Q153" s="46"/>
      <c r="R153" s="46"/>
      <c r="S153" s="46"/>
      <c r="T153" s="46"/>
      <c r="U153" s="46"/>
      <c r="V153" s="46"/>
      <c r="W153" s="61">
        <f t="shared" si="13"/>
        <v>15021</v>
      </c>
      <c r="X153" s="46"/>
      <c r="Y153" s="46"/>
      <c r="Z153" s="46"/>
      <c r="AA153" s="61">
        <f t="shared" si="17"/>
        <v>0</v>
      </c>
      <c r="AB153" s="46"/>
      <c r="AC153" s="46"/>
      <c r="AD153" s="46"/>
      <c r="AE153" s="46"/>
      <c r="AF153" s="46">
        <v>14330</v>
      </c>
      <c r="AG153" s="46"/>
      <c r="AH153" s="46"/>
      <c r="AI153" s="46"/>
      <c r="AJ153" s="46"/>
      <c r="AK153" s="46"/>
      <c r="AL153" s="46"/>
      <c r="AM153" s="61">
        <f t="shared" si="12"/>
        <v>14330</v>
      </c>
      <c r="AN153" s="46"/>
      <c r="AO153" s="46"/>
      <c r="AP153" s="46"/>
      <c r="AQ153" s="46"/>
      <c r="AR153" s="46"/>
      <c r="AS153" s="46"/>
      <c r="AT153" s="46">
        <v>13437</v>
      </c>
      <c r="AU153" s="46">
        <v>1280</v>
      </c>
      <c r="AV153" s="46"/>
      <c r="AW153" s="61">
        <f t="shared" si="14"/>
        <v>14717</v>
      </c>
      <c r="AX153" s="46"/>
      <c r="AY153" s="46"/>
      <c r="AZ153" s="46"/>
      <c r="BA153" s="46"/>
      <c r="BB153" s="46"/>
      <c r="BC153" s="46"/>
      <c r="BD153" s="46"/>
      <c r="BE153" s="46"/>
      <c r="BF153" s="46">
        <v>22907</v>
      </c>
      <c r="BG153" s="46"/>
      <c r="BH153" s="46">
        <v>1303</v>
      </c>
      <c r="BI153" s="46">
        <v>793</v>
      </c>
      <c r="BJ153" s="46"/>
      <c r="BK153" s="61">
        <f t="shared" si="15"/>
        <v>25003</v>
      </c>
      <c r="BL153" s="61">
        <f t="shared" si="16"/>
        <v>69071</v>
      </c>
    </row>
    <row r="154" spans="1:64" x14ac:dyDescent="0.4">
      <c r="A154" s="20" t="s">
        <v>428</v>
      </c>
      <c r="B154" s="20">
        <v>4</v>
      </c>
      <c r="C154" s="60" t="s">
        <v>429</v>
      </c>
      <c r="D154" s="46"/>
      <c r="E154" s="46"/>
      <c r="F154" s="46">
        <v>2202</v>
      </c>
      <c r="G154" s="46">
        <v>4581</v>
      </c>
      <c r="H154" s="46"/>
      <c r="I154" s="46"/>
      <c r="J154" s="46"/>
      <c r="K154" s="46">
        <v>974</v>
      </c>
      <c r="L154" s="46">
        <v>1504</v>
      </c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61">
        <f t="shared" si="13"/>
        <v>9261</v>
      </c>
      <c r="X154" s="46"/>
      <c r="Y154" s="46"/>
      <c r="Z154" s="46"/>
      <c r="AA154" s="61">
        <f t="shared" si="17"/>
        <v>0</v>
      </c>
      <c r="AB154" s="46"/>
      <c r="AC154" s="46"/>
      <c r="AD154" s="46"/>
      <c r="AE154" s="46"/>
      <c r="AF154" s="46">
        <v>14330</v>
      </c>
      <c r="AG154" s="46"/>
      <c r="AH154" s="46"/>
      <c r="AI154" s="46"/>
      <c r="AJ154" s="46"/>
      <c r="AK154" s="46"/>
      <c r="AL154" s="46"/>
      <c r="AM154" s="61">
        <f t="shared" si="12"/>
        <v>14330</v>
      </c>
      <c r="AN154" s="46"/>
      <c r="AO154" s="46"/>
      <c r="AP154" s="46"/>
      <c r="AQ154" s="46"/>
      <c r="AR154" s="46"/>
      <c r="AS154" s="46"/>
      <c r="AT154" s="46"/>
      <c r="AU154" s="46">
        <v>1060</v>
      </c>
      <c r="AV154" s="46"/>
      <c r="AW154" s="61">
        <f t="shared" si="14"/>
        <v>1060</v>
      </c>
      <c r="AX154" s="46"/>
      <c r="AY154" s="46"/>
      <c r="AZ154" s="46"/>
      <c r="BA154" s="46"/>
      <c r="BB154" s="46"/>
      <c r="BC154" s="46"/>
      <c r="BD154" s="46"/>
      <c r="BE154" s="46"/>
      <c r="BF154" s="46">
        <v>22159</v>
      </c>
      <c r="BG154" s="46"/>
      <c r="BH154" s="46">
        <v>1303</v>
      </c>
      <c r="BI154" s="46">
        <v>793</v>
      </c>
      <c r="BJ154" s="46"/>
      <c r="BK154" s="61">
        <f t="shared" si="15"/>
        <v>24255</v>
      </c>
      <c r="BL154" s="61">
        <f t="shared" si="16"/>
        <v>48906</v>
      </c>
    </row>
    <row r="155" spans="1:64" x14ac:dyDescent="0.4">
      <c r="A155" s="20" t="s">
        <v>430</v>
      </c>
      <c r="B155" s="20">
        <v>3</v>
      </c>
      <c r="C155" s="60" t="s">
        <v>431</v>
      </c>
      <c r="D155" s="46"/>
      <c r="E155" s="46"/>
      <c r="F155" s="46">
        <v>6922</v>
      </c>
      <c r="G155" s="46">
        <v>19377</v>
      </c>
      <c r="H155" s="46"/>
      <c r="I155" s="46">
        <v>972</v>
      </c>
      <c r="J155" s="46"/>
      <c r="K155" s="46">
        <v>357</v>
      </c>
      <c r="L155" s="46">
        <v>5093</v>
      </c>
      <c r="M155" s="46"/>
      <c r="N155" s="46"/>
      <c r="O155" s="46">
        <v>16870</v>
      </c>
      <c r="P155" s="46"/>
      <c r="Q155" s="46"/>
      <c r="R155" s="46"/>
      <c r="S155" s="46"/>
      <c r="T155" s="46"/>
      <c r="U155" s="46"/>
      <c r="V155" s="46"/>
      <c r="W155" s="61">
        <f t="shared" si="13"/>
        <v>49591</v>
      </c>
      <c r="X155" s="46"/>
      <c r="Y155" s="46"/>
      <c r="Z155" s="46"/>
      <c r="AA155" s="61">
        <f t="shared" si="17"/>
        <v>0</v>
      </c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61">
        <f t="shared" si="12"/>
        <v>0</v>
      </c>
      <c r="AN155" s="46"/>
      <c r="AO155" s="46"/>
      <c r="AP155" s="46"/>
      <c r="AQ155" s="46"/>
      <c r="AR155" s="46"/>
      <c r="AS155" s="46"/>
      <c r="AT155" s="46"/>
      <c r="AU155" s="46">
        <v>8585</v>
      </c>
      <c r="AV155" s="46"/>
      <c r="AW155" s="61">
        <f t="shared" si="14"/>
        <v>8585</v>
      </c>
      <c r="AX155" s="46"/>
      <c r="AY155" s="46"/>
      <c r="AZ155" s="46"/>
      <c r="BA155" s="46"/>
      <c r="BB155" s="46"/>
      <c r="BC155" s="46"/>
      <c r="BD155" s="46"/>
      <c r="BE155" s="46"/>
      <c r="BF155" s="46">
        <v>9271</v>
      </c>
      <c r="BG155" s="46"/>
      <c r="BH155" s="46"/>
      <c r="BI155" s="46"/>
      <c r="BJ155" s="46"/>
      <c r="BK155" s="61">
        <f t="shared" si="15"/>
        <v>9271</v>
      </c>
      <c r="BL155" s="61">
        <f t="shared" si="16"/>
        <v>67447</v>
      </c>
    </row>
    <row r="156" spans="1:64" x14ac:dyDescent="0.4">
      <c r="A156" s="20" t="s">
        <v>432</v>
      </c>
      <c r="B156" s="20">
        <v>4</v>
      </c>
      <c r="C156" s="60" t="s">
        <v>433</v>
      </c>
      <c r="D156" s="46"/>
      <c r="E156" s="46"/>
      <c r="F156" s="46">
        <v>786</v>
      </c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61">
        <f t="shared" si="13"/>
        <v>786</v>
      </c>
      <c r="X156" s="46"/>
      <c r="Y156" s="46"/>
      <c r="Z156" s="46"/>
      <c r="AA156" s="61">
        <f t="shared" si="17"/>
        <v>0</v>
      </c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61">
        <f t="shared" si="12"/>
        <v>0</v>
      </c>
      <c r="AN156" s="46"/>
      <c r="AO156" s="46"/>
      <c r="AP156" s="46"/>
      <c r="AQ156" s="46"/>
      <c r="AR156" s="46"/>
      <c r="AS156" s="46"/>
      <c r="AT156" s="46"/>
      <c r="AU156" s="46">
        <v>8585</v>
      </c>
      <c r="AV156" s="46"/>
      <c r="AW156" s="61">
        <f t="shared" si="14"/>
        <v>8585</v>
      </c>
      <c r="AX156" s="46"/>
      <c r="AY156" s="46"/>
      <c r="AZ156" s="46"/>
      <c r="BA156" s="46"/>
      <c r="BB156" s="46"/>
      <c r="BC156" s="46"/>
      <c r="BD156" s="46"/>
      <c r="BE156" s="46"/>
      <c r="BF156" s="46">
        <v>9271</v>
      </c>
      <c r="BG156" s="46"/>
      <c r="BH156" s="46"/>
      <c r="BI156" s="46"/>
      <c r="BJ156" s="46"/>
      <c r="BK156" s="61">
        <f t="shared" si="15"/>
        <v>9271</v>
      </c>
      <c r="BL156" s="61">
        <f t="shared" si="16"/>
        <v>18642</v>
      </c>
    </row>
    <row r="157" spans="1:64" x14ac:dyDescent="0.4">
      <c r="A157" s="20" t="s">
        <v>434</v>
      </c>
      <c r="B157" s="20">
        <v>5</v>
      </c>
      <c r="C157" s="60" t="s">
        <v>435</v>
      </c>
      <c r="D157" s="46"/>
      <c r="E157" s="46"/>
      <c r="F157" s="46">
        <v>786</v>
      </c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61">
        <f t="shared" si="13"/>
        <v>786</v>
      </c>
      <c r="X157" s="46"/>
      <c r="Y157" s="46"/>
      <c r="Z157" s="46"/>
      <c r="AA157" s="61">
        <f t="shared" si="17"/>
        <v>0</v>
      </c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61">
        <f t="shared" si="12"/>
        <v>0</v>
      </c>
      <c r="AN157" s="46"/>
      <c r="AO157" s="46"/>
      <c r="AP157" s="46"/>
      <c r="AQ157" s="46"/>
      <c r="AR157" s="46"/>
      <c r="AS157" s="46"/>
      <c r="AT157" s="46"/>
      <c r="AU157" s="46">
        <v>8585</v>
      </c>
      <c r="AV157" s="46"/>
      <c r="AW157" s="61">
        <f t="shared" si="14"/>
        <v>8585</v>
      </c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61">
        <f t="shared" si="15"/>
        <v>0</v>
      </c>
      <c r="BL157" s="61">
        <f t="shared" si="16"/>
        <v>9371</v>
      </c>
    </row>
    <row r="158" spans="1:64" x14ac:dyDescent="0.4">
      <c r="A158" s="20" t="s">
        <v>436</v>
      </c>
      <c r="B158" s="20">
        <v>3</v>
      </c>
      <c r="C158" s="60" t="s">
        <v>437</v>
      </c>
      <c r="D158" s="46"/>
      <c r="E158" s="46"/>
      <c r="F158" s="46">
        <v>10785</v>
      </c>
      <c r="G158" s="46"/>
      <c r="H158" s="46">
        <v>1434</v>
      </c>
      <c r="I158" s="46">
        <v>16272</v>
      </c>
      <c r="J158" s="46"/>
      <c r="K158" s="46"/>
      <c r="L158" s="46">
        <v>1117</v>
      </c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61">
        <f t="shared" si="13"/>
        <v>29608</v>
      </c>
      <c r="X158" s="46"/>
      <c r="Y158" s="46"/>
      <c r="Z158" s="46">
        <v>3637</v>
      </c>
      <c r="AA158" s="61">
        <f t="shared" si="17"/>
        <v>3637</v>
      </c>
      <c r="AB158" s="46"/>
      <c r="AC158" s="46"/>
      <c r="AD158" s="46"/>
      <c r="AE158" s="46"/>
      <c r="AF158" s="46">
        <v>2817</v>
      </c>
      <c r="AG158" s="46"/>
      <c r="AH158" s="46"/>
      <c r="AI158" s="46"/>
      <c r="AJ158" s="46"/>
      <c r="AK158" s="46"/>
      <c r="AL158" s="46"/>
      <c r="AM158" s="61">
        <f t="shared" si="12"/>
        <v>2817</v>
      </c>
      <c r="AN158" s="46">
        <v>38573</v>
      </c>
      <c r="AO158" s="46">
        <v>55729</v>
      </c>
      <c r="AP158" s="46"/>
      <c r="AQ158" s="46"/>
      <c r="AR158" s="46"/>
      <c r="AS158" s="46"/>
      <c r="AT158" s="46"/>
      <c r="AU158" s="46">
        <v>43266</v>
      </c>
      <c r="AV158" s="46"/>
      <c r="AW158" s="61">
        <f t="shared" si="14"/>
        <v>137568</v>
      </c>
      <c r="AX158" s="46"/>
      <c r="AY158" s="46"/>
      <c r="AZ158" s="46">
        <v>603</v>
      </c>
      <c r="BA158" s="46"/>
      <c r="BB158" s="46"/>
      <c r="BC158" s="46"/>
      <c r="BD158" s="46"/>
      <c r="BE158" s="46"/>
      <c r="BF158" s="46">
        <v>851</v>
      </c>
      <c r="BG158" s="46"/>
      <c r="BH158" s="46"/>
      <c r="BI158" s="46"/>
      <c r="BJ158" s="46"/>
      <c r="BK158" s="61">
        <f t="shared" si="15"/>
        <v>1454</v>
      </c>
      <c r="BL158" s="61">
        <f t="shared" si="16"/>
        <v>175084</v>
      </c>
    </row>
    <row r="159" spans="1:64" x14ac:dyDescent="0.4">
      <c r="A159" s="20" t="s">
        <v>438</v>
      </c>
      <c r="B159" s="20">
        <v>4</v>
      </c>
      <c r="C159" s="60" t="s">
        <v>439</v>
      </c>
      <c r="D159" s="46"/>
      <c r="E159" s="46"/>
      <c r="F159" s="46">
        <v>3097</v>
      </c>
      <c r="G159" s="46"/>
      <c r="H159" s="46">
        <v>920</v>
      </c>
      <c r="I159" s="46"/>
      <c r="J159" s="46"/>
      <c r="K159" s="46"/>
      <c r="L159" s="46">
        <v>1117</v>
      </c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61">
        <f t="shared" si="13"/>
        <v>5134</v>
      </c>
      <c r="X159" s="46"/>
      <c r="Y159" s="46"/>
      <c r="Z159" s="46">
        <v>3637</v>
      </c>
      <c r="AA159" s="61">
        <f t="shared" si="17"/>
        <v>3637</v>
      </c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61">
        <f t="shared" si="12"/>
        <v>0</v>
      </c>
      <c r="AN159" s="46"/>
      <c r="AO159" s="46">
        <v>12568</v>
      </c>
      <c r="AP159" s="46"/>
      <c r="AQ159" s="46"/>
      <c r="AR159" s="46"/>
      <c r="AS159" s="46"/>
      <c r="AT159" s="46"/>
      <c r="AU159" s="46"/>
      <c r="AV159" s="46"/>
      <c r="AW159" s="61">
        <f t="shared" si="14"/>
        <v>12568</v>
      </c>
      <c r="AX159" s="46"/>
      <c r="AY159" s="46"/>
      <c r="AZ159" s="46">
        <v>603</v>
      </c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61">
        <f t="shared" si="15"/>
        <v>603</v>
      </c>
      <c r="BL159" s="61">
        <f t="shared" si="16"/>
        <v>21942</v>
      </c>
    </row>
    <row r="160" spans="1:64" x14ac:dyDescent="0.4">
      <c r="A160" s="20" t="s">
        <v>440</v>
      </c>
      <c r="B160" s="20">
        <v>4</v>
      </c>
      <c r="C160" s="60" t="s">
        <v>441</v>
      </c>
      <c r="D160" s="46"/>
      <c r="E160" s="46"/>
      <c r="F160" s="46">
        <v>7688</v>
      </c>
      <c r="G160" s="46"/>
      <c r="H160" s="46"/>
      <c r="I160" s="46">
        <v>16272</v>
      </c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61">
        <f t="shared" si="13"/>
        <v>23960</v>
      </c>
      <c r="X160" s="46"/>
      <c r="Y160" s="46"/>
      <c r="Z160" s="46"/>
      <c r="AA160" s="61">
        <f t="shared" si="17"/>
        <v>0</v>
      </c>
      <c r="AB160" s="46"/>
      <c r="AC160" s="46"/>
      <c r="AD160" s="46"/>
      <c r="AE160" s="46"/>
      <c r="AF160" s="46">
        <v>2817</v>
      </c>
      <c r="AG160" s="46"/>
      <c r="AH160" s="46"/>
      <c r="AI160" s="46"/>
      <c r="AJ160" s="46"/>
      <c r="AK160" s="46"/>
      <c r="AL160" s="46"/>
      <c r="AM160" s="61">
        <f t="shared" si="12"/>
        <v>2817</v>
      </c>
      <c r="AN160" s="46">
        <v>38573</v>
      </c>
      <c r="AO160" s="46">
        <v>43161</v>
      </c>
      <c r="AP160" s="46"/>
      <c r="AQ160" s="46"/>
      <c r="AR160" s="46"/>
      <c r="AS160" s="46"/>
      <c r="AT160" s="46"/>
      <c r="AU160" s="46">
        <v>43266</v>
      </c>
      <c r="AV160" s="46"/>
      <c r="AW160" s="61">
        <f t="shared" si="14"/>
        <v>125000</v>
      </c>
      <c r="AX160" s="46"/>
      <c r="AY160" s="46"/>
      <c r="AZ160" s="46"/>
      <c r="BA160" s="46"/>
      <c r="BB160" s="46"/>
      <c r="BC160" s="46"/>
      <c r="BD160" s="46"/>
      <c r="BE160" s="46"/>
      <c r="BF160" s="46">
        <v>851</v>
      </c>
      <c r="BG160" s="46"/>
      <c r="BH160" s="46"/>
      <c r="BI160" s="46"/>
      <c r="BJ160" s="46"/>
      <c r="BK160" s="61">
        <f t="shared" si="15"/>
        <v>851</v>
      </c>
      <c r="BL160" s="61">
        <f t="shared" si="16"/>
        <v>152628</v>
      </c>
    </row>
    <row r="161" spans="1:64" x14ac:dyDescent="0.4">
      <c r="A161" s="20" t="s">
        <v>442</v>
      </c>
      <c r="B161" s="20">
        <v>3</v>
      </c>
      <c r="C161" s="60" t="s">
        <v>443</v>
      </c>
      <c r="D161" s="46">
        <v>1010</v>
      </c>
      <c r="E161" s="46">
        <v>905</v>
      </c>
      <c r="F161" s="46">
        <v>2046872</v>
      </c>
      <c r="G161" s="46"/>
      <c r="H161" s="46">
        <v>65835</v>
      </c>
      <c r="I161" s="46">
        <v>151015</v>
      </c>
      <c r="J161" s="46"/>
      <c r="K161" s="46">
        <v>1134562</v>
      </c>
      <c r="L161" s="46">
        <v>777992</v>
      </c>
      <c r="M161" s="46">
        <v>1760</v>
      </c>
      <c r="N161" s="46">
        <v>958259</v>
      </c>
      <c r="O161" s="46">
        <v>430989</v>
      </c>
      <c r="P161" s="46"/>
      <c r="Q161" s="46">
        <v>212</v>
      </c>
      <c r="R161" s="46"/>
      <c r="S161" s="46"/>
      <c r="T161" s="46"/>
      <c r="U161" s="46"/>
      <c r="V161" s="46"/>
      <c r="W161" s="61">
        <f t="shared" si="13"/>
        <v>5569411</v>
      </c>
      <c r="X161" s="46"/>
      <c r="Y161" s="46"/>
      <c r="Z161" s="46">
        <v>1289</v>
      </c>
      <c r="AA161" s="61">
        <f t="shared" si="17"/>
        <v>1289</v>
      </c>
      <c r="AB161" s="46"/>
      <c r="AC161" s="46"/>
      <c r="AD161" s="46"/>
      <c r="AE161" s="46"/>
      <c r="AF161" s="46">
        <v>3914828</v>
      </c>
      <c r="AG161" s="46"/>
      <c r="AH161" s="46"/>
      <c r="AI161" s="46"/>
      <c r="AJ161" s="46"/>
      <c r="AK161" s="46"/>
      <c r="AL161" s="46"/>
      <c r="AM161" s="61">
        <f t="shared" si="12"/>
        <v>3914828</v>
      </c>
      <c r="AN161" s="46">
        <v>1144815</v>
      </c>
      <c r="AO161" s="46">
        <v>181014</v>
      </c>
      <c r="AP161" s="46">
        <v>182921</v>
      </c>
      <c r="AQ161" s="46"/>
      <c r="AR161" s="46">
        <v>451</v>
      </c>
      <c r="AS161" s="46"/>
      <c r="AT161" s="46"/>
      <c r="AU161" s="46">
        <v>1952901</v>
      </c>
      <c r="AV161" s="46">
        <v>54069</v>
      </c>
      <c r="AW161" s="61">
        <f t="shared" si="14"/>
        <v>3516171</v>
      </c>
      <c r="AX161" s="46"/>
      <c r="AY161" s="46"/>
      <c r="AZ161" s="46"/>
      <c r="BA161" s="46"/>
      <c r="BB161" s="46"/>
      <c r="BC161" s="46"/>
      <c r="BD161" s="46"/>
      <c r="BE161" s="46"/>
      <c r="BF161" s="46">
        <v>1029759</v>
      </c>
      <c r="BG161" s="46"/>
      <c r="BH161" s="46"/>
      <c r="BI161" s="46"/>
      <c r="BJ161" s="46"/>
      <c r="BK161" s="61">
        <f t="shared" si="15"/>
        <v>1029759</v>
      </c>
      <c r="BL161" s="61">
        <f t="shared" si="16"/>
        <v>14031458</v>
      </c>
    </row>
    <row r="162" spans="1:64" x14ac:dyDescent="0.4">
      <c r="A162" s="20" t="s">
        <v>444</v>
      </c>
      <c r="B162" s="20">
        <v>4</v>
      </c>
      <c r="C162" s="60" t="s">
        <v>445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>
        <v>1628</v>
      </c>
      <c r="O162" s="46"/>
      <c r="P162" s="46"/>
      <c r="Q162" s="46">
        <v>212</v>
      </c>
      <c r="R162" s="46"/>
      <c r="S162" s="46"/>
      <c r="T162" s="46"/>
      <c r="U162" s="46"/>
      <c r="V162" s="46"/>
      <c r="W162" s="61">
        <f t="shared" si="13"/>
        <v>1840</v>
      </c>
      <c r="X162" s="46"/>
      <c r="Y162" s="46"/>
      <c r="Z162" s="46"/>
      <c r="AA162" s="61">
        <f t="shared" si="17"/>
        <v>0</v>
      </c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61">
        <f t="shared" si="12"/>
        <v>0</v>
      </c>
      <c r="AN162" s="46"/>
      <c r="AO162" s="46"/>
      <c r="AP162" s="46"/>
      <c r="AQ162" s="46"/>
      <c r="AR162" s="46">
        <v>247</v>
      </c>
      <c r="AS162" s="46"/>
      <c r="AT162" s="46"/>
      <c r="AU162" s="46"/>
      <c r="AV162" s="46"/>
      <c r="AW162" s="61">
        <f t="shared" si="14"/>
        <v>247</v>
      </c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61">
        <f t="shared" si="15"/>
        <v>0</v>
      </c>
      <c r="BL162" s="61">
        <f t="shared" si="16"/>
        <v>2087</v>
      </c>
    </row>
    <row r="163" spans="1:64" x14ac:dyDescent="0.4">
      <c r="A163" s="20" t="s">
        <v>446</v>
      </c>
      <c r="B163" s="20">
        <v>5</v>
      </c>
      <c r="C163" s="60" t="s">
        <v>447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>
        <v>1628</v>
      </c>
      <c r="O163" s="46"/>
      <c r="P163" s="46"/>
      <c r="Q163" s="46">
        <v>212</v>
      </c>
      <c r="R163" s="46"/>
      <c r="S163" s="46"/>
      <c r="T163" s="46"/>
      <c r="U163" s="46"/>
      <c r="V163" s="46"/>
      <c r="W163" s="61">
        <f t="shared" si="13"/>
        <v>1840</v>
      </c>
      <c r="X163" s="46"/>
      <c r="Y163" s="46"/>
      <c r="Z163" s="46"/>
      <c r="AA163" s="61">
        <f t="shared" si="17"/>
        <v>0</v>
      </c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61">
        <f t="shared" si="12"/>
        <v>0</v>
      </c>
      <c r="AN163" s="46"/>
      <c r="AO163" s="46"/>
      <c r="AP163" s="46"/>
      <c r="AQ163" s="46"/>
      <c r="AR163" s="46">
        <v>247</v>
      </c>
      <c r="AS163" s="46"/>
      <c r="AT163" s="46"/>
      <c r="AU163" s="46"/>
      <c r="AV163" s="46"/>
      <c r="AW163" s="61">
        <f t="shared" si="14"/>
        <v>247</v>
      </c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61">
        <f t="shared" si="15"/>
        <v>0</v>
      </c>
      <c r="BL163" s="61">
        <f t="shared" si="16"/>
        <v>2087</v>
      </c>
    </row>
    <row r="164" spans="1:64" x14ac:dyDescent="0.4">
      <c r="A164" s="20" t="s">
        <v>448</v>
      </c>
      <c r="B164" s="20">
        <v>4</v>
      </c>
      <c r="C164" s="60" t="s">
        <v>449</v>
      </c>
      <c r="D164" s="46">
        <v>427</v>
      </c>
      <c r="E164" s="46">
        <v>575</v>
      </c>
      <c r="F164" s="46">
        <v>1974824</v>
      </c>
      <c r="G164" s="46"/>
      <c r="H164" s="46">
        <v>41887</v>
      </c>
      <c r="I164" s="46">
        <v>139011</v>
      </c>
      <c r="J164" s="46"/>
      <c r="K164" s="46">
        <v>965963</v>
      </c>
      <c r="L164" s="46">
        <v>660452</v>
      </c>
      <c r="M164" s="46">
        <v>1760</v>
      </c>
      <c r="N164" s="46">
        <v>854963</v>
      </c>
      <c r="O164" s="46">
        <v>371618</v>
      </c>
      <c r="P164" s="46"/>
      <c r="Q164" s="46"/>
      <c r="R164" s="46"/>
      <c r="S164" s="46"/>
      <c r="T164" s="46"/>
      <c r="U164" s="46"/>
      <c r="V164" s="46"/>
      <c r="W164" s="61">
        <f t="shared" si="13"/>
        <v>5011480</v>
      </c>
      <c r="X164" s="46"/>
      <c r="Y164" s="46"/>
      <c r="Z164" s="46">
        <v>1289</v>
      </c>
      <c r="AA164" s="61">
        <f t="shared" si="17"/>
        <v>1289</v>
      </c>
      <c r="AB164" s="46"/>
      <c r="AC164" s="46"/>
      <c r="AD164" s="46"/>
      <c r="AE164" s="46"/>
      <c r="AF164" s="46">
        <v>3778766</v>
      </c>
      <c r="AG164" s="46"/>
      <c r="AH164" s="46"/>
      <c r="AI164" s="46"/>
      <c r="AJ164" s="46"/>
      <c r="AK164" s="46"/>
      <c r="AL164" s="46"/>
      <c r="AM164" s="61">
        <f t="shared" si="12"/>
        <v>3778766</v>
      </c>
      <c r="AN164" s="46">
        <v>1092822</v>
      </c>
      <c r="AO164" s="46">
        <v>117511</v>
      </c>
      <c r="AP164" s="46">
        <v>130718</v>
      </c>
      <c r="AQ164" s="46"/>
      <c r="AR164" s="46">
        <v>204</v>
      </c>
      <c r="AS164" s="46"/>
      <c r="AT164" s="46"/>
      <c r="AU164" s="46">
        <v>1893012</v>
      </c>
      <c r="AV164" s="46">
        <v>53868</v>
      </c>
      <c r="AW164" s="61">
        <f t="shared" si="14"/>
        <v>3288135</v>
      </c>
      <c r="AX164" s="46"/>
      <c r="AY164" s="46"/>
      <c r="AZ164" s="46"/>
      <c r="BA164" s="46"/>
      <c r="BB164" s="46"/>
      <c r="BC164" s="46"/>
      <c r="BD164" s="46"/>
      <c r="BE164" s="46"/>
      <c r="BF164" s="46">
        <v>1028458</v>
      </c>
      <c r="BG164" s="46"/>
      <c r="BH164" s="46"/>
      <c r="BI164" s="46"/>
      <c r="BJ164" s="46"/>
      <c r="BK164" s="61">
        <f t="shared" si="15"/>
        <v>1028458</v>
      </c>
      <c r="BL164" s="61">
        <f t="shared" si="16"/>
        <v>13108128</v>
      </c>
    </row>
    <row r="165" spans="1:64" x14ac:dyDescent="0.4">
      <c r="A165" s="20" t="s">
        <v>450</v>
      </c>
      <c r="B165" s="20">
        <v>4</v>
      </c>
      <c r="C165" s="60" t="s">
        <v>451</v>
      </c>
      <c r="D165" s="46"/>
      <c r="E165" s="46"/>
      <c r="F165" s="46">
        <v>23077</v>
      </c>
      <c r="G165" s="46"/>
      <c r="H165" s="46"/>
      <c r="I165" s="46">
        <v>1568</v>
      </c>
      <c r="J165" s="46"/>
      <c r="K165" s="46">
        <v>3699</v>
      </c>
      <c r="L165" s="46">
        <v>44250</v>
      </c>
      <c r="M165" s="46"/>
      <c r="N165" s="46">
        <v>26381</v>
      </c>
      <c r="O165" s="46">
        <v>2969</v>
      </c>
      <c r="P165" s="46"/>
      <c r="Q165" s="46"/>
      <c r="R165" s="46"/>
      <c r="S165" s="46"/>
      <c r="T165" s="46"/>
      <c r="U165" s="46"/>
      <c r="V165" s="46"/>
      <c r="W165" s="61">
        <f t="shared" si="13"/>
        <v>101944</v>
      </c>
      <c r="X165" s="46"/>
      <c r="Y165" s="46"/>
      <c r="Z165" s="46"/>
      <c r="AA165" s="61">
        <f t="shared" si="17"/>
        <v>0</v>
      </c>
      <c r="AB165" s="46"/>
      <c r="AC165" s="46"/>
      <c r="AD165" s="46"/>
      <c r="AE165" s="46"/>
      <c r="AF165" s="46">
        <v>29964</v>
      </c>
      <c r="AG165" s="46"/>
      <c r="AH165" s="46"/>
      <c r="AI165" s="46"/>
      <c r="AJ165" s="46"/>
      <c r="AK165" s="46"/>
      <c r="AL165" s="46"/>
      <c r="AM165" s="61">
        <f t="shared" si="12"/>
        <v>29964</v>
      </c>
      <c r="AN165" s="46"/>
      <c r="AO165" s="46">
        <v>1065</v>
      </c>
      <c r="AP165" s="46">
        <v>18488</v>
      </c>
      <c r="AQ165" s="46"/>
      <c r="AR165" s="46"/>
      <c r="AS165" s="46"/>
      <c r="AT165" s="46"/>
      <c r="AU165" s="46">
        <v>587</v>
      </c>
      <c r="AV165" s="46">
        <v>201</v>
      </c>
      <c r="AW165" s="61">
        <f t="shared" si="14"/>
        <v>20341</v>
      </c>
      <c r="AX165" s="46"/>
      <c r="AY165" s="46"/>
      <c r="AZ165" s="46"/>
      <c r="BA165" s="46"/>
      <c r="BB165" s="46"/>
      <c r="BC165" s="46"/>
      <c r="BD165" s="46"/>
      <c r="BE165" s="46"/>
      <c r="BF165" s="46">
        <v>334</v>
      </c>
      <c r="BG165" s="46"/>
      <c r="BH165" s="46"/>
      <c r="BI165" s="46"/>
      <c r="BJ165" s="46"/>
      <c r="BK165" s="61">
        <f t="shared" si="15"/>
        <v>334</v>
      </c>
      <c r="BL165" s="61">
        <f t="shared" si="16"/>
        <v>152583</v>
      </c>
    </row>
    <row r="166" spans="1:64" x14ac:dyDescent="0.4">
      <c r="A166" s="20" t="s">
        <v>452</v>
      </c>
      <c r="B166" s="20">
        <v>3</v>
      </c>
      <c r="C166" s="60" t="s">
        <v>453</v>
      </c>
      <c r="D166" s="46">
        <v>44054</v>
      </c>
      <c r="E166" s="46">
        <v>20270</v>
      </c>
      <c r="F166" s="46">
        <v>946983</v>
      </c>
      <c r="G166" s="46">
        <v>439</v>
      </c>
      <c r="H166" s="46">
        <v>1180968</v>
      </c>
      <c r="I166" s="46">
        <v>295165</v>
      </c>
      <c r="J166" s="46"/>
      <c r="K166" s="46">
        <v>3508239</v>
      </c>
      <c r="L166" s="46">
        <v>761571</v>
      </c>
      <c r="M166" s="46"/>
      <c r="N166" s="46">
        <v>64057</v>
      </c>
      <c r="O166" s="46">
        <v>359009</v>
      </c>
      <c r="P166" s="46"/>
      <c r="Q166" s="46">
        <v>67020</v>
      </c>
      <c r="R166" s="46">
        <v>16908</v>
      </c>
      <c r="S166" s="46">
        <v>217</v>
      </c>
      <c r="T166" s="46"/>
      <c r="U166" s="46"/>
      <c r="V166" s="46">
        <v>9546</v>
      </c>
      <c r="W166" s="61">
        <f t="shared" si="13"/>
        <v>7274446</v>
      </c>
      <c r="X166" s="46"/>
      <c r="Y166" s="46">
        <v>26183</v>
      </c>
      <c r="Z166" s="46">
        <v>18248</v>
      </c>
      <c r="AA166" s="61">
        <f t="shared" si="17"/>
        <v>44431</v>
      </c>
      <c r="AB166" s="46"/>
      <c r="AC166" s="46"/>
      <c r="AD166" s="46"/>
      <c r="AE166" s="46"/>
      <c r="AF166" s="46">
        <v>623935</v>
      </c>
      <c r="AG166" s="46"/>
      <c r="AH166" s="46"/>
      <c r="AI166" s="46">
        <v>27114</v>
      </c>
      <c r="AJ166" s="46"/>
      <c r="AK166" s="46"/>
      <c r="AL166" s="46"/>
      <c r="AM166" s="61">
        <f t="shared" si="12"/>
        <v>651049</v>
      </c>
      <c r="AN166" s="46">
        <v>221926</v>
      </c>
      <c r="AO166" s="46">
        <v>68806</v>
      </c>
      <c r="AP166" s="46">
        <v>130071</v>
      </c>
      <c r="AQ166" s="46">
        <v>9290</v>
      </c>
      <c r="AR166" s="46">
        <v>34481</v>
      </c>
      <c r="AS166" s="46"/>
      <c r="AT166" s="46">
        <v>13078</v>
      </c>
      <c r="AU166" s="46">
        <v>1757128</v>
      </c>
      <c r="AV166" s="46">
        <v>224917</v>
      </c>
      <c r="AW166" s="61">
        <f t="shared" si="14"/>
        <v>2459697</v>
      </c>
      <c r="AX166" s="46"/>
      <c r="AY166" s="46"/>
      <c r="AZ166" s="46">
        <v>2597</v>
      </c>
      <c r="BA166" s="46">
        <v>29054</v>
      </c>
      <c r="BB166" s="46"/>
      <c r="BC166" s="46"/>
      <c r="BD166" s="46"/>
      <c r="BE166" s="46"/>
      <c r="BF166" s="46">
        <v>1134118</v>
      </c>
      <c r="BG166" s="46"/>
      <c r="BH166" s="46"/>
      <c r="BI166" s="46">
        <v>790</v>
      </c>
      <c r="BJ166" s="46"/>
      <c r="BK166" s="61">
        <f t="shared" si="15"/>
        <v>1166559</v>
      </c>
      <c r="BL166" s="61">
        <f t="shared" si="16"/>
        <v>11596182</v>
      </c>
    </row>
    <row r="167" spans="1:64" x14ac:dyDescent="0.4">
      <c r="A167" s="20" t="s">
        <v>454</v>
      </c>
      <c r="B167" s="20">
        <v>4</v>
      </c>
      <c r="C167" s="60" t="s">
        <v>455</v>
      </c>
      <c r="D167" s="46"/>
      <c r="E167" s="46"/>
      <c r="F167" s="46">
        <v>1325</v>
      </c>
      <c r="G167" s="46"/>
      <c r="H167" s="46">
        <v>666</v>
      </c>
      <c r="I167" s="46">
        <v>22405</v>
      </c>
      <c r="J167" s="46"/>
      <c r="K167" s="46">
        <v>938</v>
      </c>
      <c r="L167" s="46">
        <v>5355</v>
      </c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61">
        <f t="shared" si="13"/>
        <v>30689</v>
      </c>
      <c r="X167" s="46"/>
      <c r="Y167" s="46"/>
      <c r="Z167" s="46"/>
      <c r="AA167" s="61">
        <f t="shared" si="17"/>
        <v>0</v>
      </c>
      <c r="AB167" s="46"/>
      <c r="AC167" s="46"/>
      <c r="AD167" s="46"/>
      <c r="AE167" s="46"/>
      <c r="AF167" s="46">
        <v>556</v>
      </c>
      <c r="AG167" s="46"/>
      <c r="AH167" s="46"/>
      <c r="AI167" s="46"/>
      <c r="AJ167" s="46"/>
      <c r="AK167" s="46"/>
      <c r="AL167" s="46"/>
      <c r="AM167" s="61">
        <f t="shared" si="12"/>
        <v>556</v>
      </c>
      <c r="AN167" s="46">
        <v>363</v>
      </c>
      <c r="AO167" s="46">
        <v>201</v>
      </c>
      <c r="AP167" s="46"/>
      <c r="AQ167" s="46"/>
      <c r="AR167" s="46"/>
      <c r="AS167" s="46"/>
      <c r="AT167" s="46"/>
      <c r="AU167" s="46"/>
      <c r="AV167" s="46"/>
      <c r="AW167" s="61">
        <f t="shared" si="14"/>
        <v>564</v>
      </c>
      <c r="AX167" s="46"/>
      <c r="AY167" s="46"/>
      <c r="AZ167" s="46"/>
      <c r="BA167" s="46">
        <v>447</v>
      </c>
      <c r="BB167" s="46"/>
      <c r="BC167" s="46"/>
      <c r="BD167" s="46"/>
      <c r="BE167" s="46"/>
      <c r="BF167" s="46"/>
      <c r="BG167" s="46"/>
      <c r="BH167" s="46"/>
      <c r="BI167" s="46"/>
      <c r="BJ167" s="46"/>
      <c r="BK167" s="61">
        <f t="shared" si="15"/>
        <v>447</v>
      </c>
      <c r="BL167" s="61">
        <f t="shared" si="16"/>
        <v>32256</v>
      </c>
    </row>
    <row r="168" spans="1:64" x14ac:dyDescent="0.4">
      <c r="A168" s="20" t="s">
        <v>456</v>
      </c>
      <c r="B168" s="20">
        <v>3</v>
      </c>
      <c r="C168" s="60" t="s">
        <v>457</v>
      </c>
      <c r="D168" s="46">
        <v>431945</v>
      </c>
      <c r="E168" s="46">
        <v>357959</v>
      </c>
      <c r="F168" s="46">
        <v>240438</v>
      </c>
      <c r="G168" s="46">
        <v>1126</v>
      </c>
      <c r="H168" s="46">
        <v>702886</v>
      </c>
      <c r="I168" s="46">
        <v>4900</v>
      </c>
      <c r="J168" s="46"/>
      <c r="K168" s="46">
        <v>102961</v>
      </c>
      <c r="L168" s="46">
        <v>834580</v>
      </c>
      <c r="M168" s="46"/>
      <c r="N168" s="46">
        <v>68284</v>
      </c>
      <c r="O168" s="46">
        <v>34550</v>
      </c>
      <c r="P168" s="46"/>
      <c r="Q168" s="46">
        <v>25840</v>
      </c>
      <c r="R168" s="46">
        <v>88369</v>
      </c>
      <c r="S168" s="46">
        <v>2763</v>
      </c>
      <c r="T168" s="46"/>
      <c r="U168" s="46">
        <v>995</v>
      </c>
      <c r="V168" s="46">
        <v>11054</v>
      </c>
      <c r="W168" s="61">
        <f t="shared" si="13"/>
        <v>2908650</v>
      </c>
      <c r="X168" s="46">
        <v>1671</v>
      </c>
      <c r="Y168" s="46">
        <v>70302</v>
      </c>
      <c r="Z168" s="46">
        <v>1908</v>
      </c>
      <c r="AA168" s="61">
        <f t="shared" si="17"/>
        <v>73881</v>
      </c>
      <c r="AB168" s="46"/>
      <c r="AC168" s="46"/>
      <c r="AD168" s="46"/>
      <c r="AE168" s="46"/>
      <c r="AF168" s="46">
        <v>20121</v>
      </c>
      <c r="AG168" s="46"/>
      <c r="AH168" s="46"/>
      <c r="AI168" s="46"/>
      <c r="AJ168" s="46"/>
      <c r="AK168" s="46"/>
      <c r="AL168" s="46"/>
      <c r="AM168" s="61">
        <f t="shared" si="12"/>
        <v>20121</v>
      </c>
      <c r="AN168" s="46">
        <v>10501</v>
      </c>
      <c r="AO168" s="46">
        <v>1532</v>
      </c>
      <c r="AP168" s="46">
        <v>568</v>
      </c>
      <c r="AQ168" s="46"/>
      <c r="AR168" s="46">
        <v>283</v>
      </c>
      <c r="AS168" s="46"/>
      <c r="AT168" s="46">
        <v>3913</v>
      </c>
      <c r="AU168" s="46">
        <v>8354</v>
      </c>
      <c r="AV168" s="46">
        <v>54166</v>
      </c>
      <c r="AW168" s="61">
        <f t="shared" si="14"/>
        <v>79317</v>
      </c>
      <c r="AX168" s="46"/>
      <c r="AY168" s="46"/>
      <c r="AZ168" s="46"/>
      <c r="BA168" s="46"/>
      <c r="BB168" s="46"/>
      <c r="BC168" s="46"/>
      <c r="BD168" s="46"/>
      <c r="BE168" s="46"/>
      <c r="BF168" s="46">
        <v>62589</v>
      </c>
      <c r="BG168" s="46"/>
      <c r="BH168" s="46">
        <v>2663</v>
      </c>
      <c r="BI168" s="46">
        <v>4112</v>
      </c>
      <c r="BJ168" s="46"/>
      <c r="BK168" s="61">
        <f t="shared" si="15"/>
        <v>69364</v>
      </c>
      <c r="BL168" s="61">
        <f t="shared" si="16"/>
        <v>3151333</v>
      </c>
    </row>
    <row r="169" spans="1:64" x14ac:dyDescent="0.4">
      <c r="A169" s="20" t="s">
        <v>458</v>
      </c>
      <c r="B169" s="20">
        <v>4</v>
      </c>
      <c r="C169" s="60" t="s">
        <v>459</v>
      </c>
      <c r="D169" s="46">
        <v>96130</v>
      </c>
      <c r="E169" s="46">
        <v>142892</v>
      </c>
      <c r="F169" s="46">
        <v>130704</v>
      </c>
      <c r="G169" s="46"/>
      <c r="H169" s="46">
        <v>45661</v>
      </c>
      <c r="I169" s="46"/>
      <c r="J169" s="46"/>
      <c r="K169" s="46">
        <v>3181</v>
      </c>
      <c r="L169" s="46">
        <v>8521</v>
      </c>
      <c r="M169" s="46"/>
      <c r="N169" s="46">
        <v>569</v>
      </c>
      <c r="O169" s="46">
        <v>916</v>
      </c>
      <c r="P169" s="46"/>
      <c r="Q169" s="46">
        <v>1524</v>
      </c>
      <c r="R169" s="46">
        <v>13839</v>
      </c>
      <c r="S169" s="46"/>
      <c r="T169" s="46"/>
      <c r="U169" s="46">
        <v>270</v>
      </c>
      <c r="V169" s="46"/>
      <c r="W169" s="61">
        <f t="shared" si="13"/>
        <v>444207</v>
      </c>
      <c r="X169" s="46"/>
      <c r="Y169" s="46">
        <v>8032</v>
      </c>
      <c r="Z169" s="46"/>
      <c r="AA169" s="61">
        <f t="shared" si="17"/>
        <v>8032</v>
      </c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61">
        <f t="shared" si="12"/>
        <v>0</v>
      </c>
      <c r="AN169" s="46"/>
      <c r="AO169" s="46"/>
      <c r="AP169" s="46"/>
      <c r="AQ169" s="46"/>
      <c r="AR169" s="46"/>
      <c r="AS169" s="46"/>
      <c r="AT169" s="46"/>
      <c r="AU169" s="46"/>
      <c r="AV169" s="46">
        <v>948</v>
      </c>
      <c r="AW169" s="61">
        <f t="shared" si="14"/>
        <v>948</v>
      </c>
      <c r="AX169" s="46"/>
      <c r="AY169" s="46"/>
      <c r="AZ169" s="46"/>
      <c r="BA169" s="46"/>
      <c r="BB169" s="46"/>
      <c r="BC169" s="46"/>
      <c r="BD169" s="46"/>
      <c r="BE169" s="46"/>
      <c r="BF169" s="46">
        <v>8503</v>
      </c>
      <c r="BG169" s="46"/>
      <c r="BH169" s="46"/>
      <c r="BI169" s="46"/>
      <c r="BJ169" s="46"/>
      <c r="BK169" s="61">
        <f t="shared" si="15"/>
        <v>8503</v>
      </c>
      <c r="BL169" s="61">
        <f t="shared" si="16"/>
        <v>461690</v>
      </c>
    </row>
    <row r="170" spans="1:64" x14ac:dyDescent="0.4">
      <c r="A170" s="20" t="s">
        <v>460</v>
      </c>
      <c r="B170" s="20">
        <v>3</v>
      </c>
      <c r="C170" s="60" t="s">
        <v>461</v>
      </c>
      <c r="D170" s="46"/>
      <c r="E170" s="46">
        <v>60911</v>
      </c>
      <c r="F170" s="46">
        <v>15376</v>
      </c>
      <c r="G170" s="46"/>
      <c r="H170" s="46">
        <v>363820</v>
      </c>
      <c r="I170" s="46">
        <v>92732</v>
      </c>
      <c r="J170" s="46"/>
      <c r="K170" s="46">
        <v>23904</v>
      </c>
      <c r="L170" s="46">
        <v>16799</v>
      </c>
      <c r="M170" s="46"/>
      <c r="N170" s="46">
        <v>188920</v>
      </c>
      <c r="O170" s="46">
        <v>147757</v>
      </c>
      <c r="P170" s="46"/>
      <c r="Q170" s="46"/>
      <c r="R170" s="46"/>
      <c r="S170" s="46">
        <v>40967</v>
      </c>
      <c r="T170" s="46">
        <v>6787</v>
      </c>
      <c r="U170" s="46"/>
      <c r="V170" s="46"/>
      <c r="W170" s="61">
        <f t="shared" si="13"/>
        <v>957973</v>
      </c>
      <c r="X170" s="46"/>
      <c r="Y170" s="46">
        <v>1552</v>
      </c>
      <c r="Z170" s="46">
        <v>3545</v>
      </c>
      <c r="AA170" s="61">
        <f t="shared" si="17"/>
        <v>5097</v>
      </c>
      <c r="AB170" s="46"/>
      <c r="AC170" s="46"/>
      <c r="AD170" s="46"/>
      <c r="AE170" s="46"/>
      <c r="AF170" s="46">
        <v>7967</v>
      </c>
      <c r="AG170" s="46"/>
      <c r="AH170" s="46"/>
      <c r="AI170" s="46"/>
      <c r="AJ170" s="46"/>
      <c r="AK170" s="46"/>
      <c r="AL170" s="46"/>
      <c r="AM170" s="61">
        <f t="shared" si="12"/>
        <v>7967</v>
      </c>
      <c r="AN170" s="46"/>
      <c r="AO170" s="46"/>
      <c r="AP170" s="46">
        <v>205</v>
      </c>
      <c r="AQ170" s="46"/>
      <c r="AR170" s="46"/>
      <c r="AS170" s="46"/>
      <c r="AT170" s="46"/>
      <c r="AU170" s="46"/>
      <c r="AV170" s="46"/>
      <c r="AW170" s="61">
        <f t="shared" si="14"/>
        <v>205</v>
      </c>
      <c r="AX170" s="46"/>
      <c r="AY170" s="46"/>
      <c r="AZ170" s="46"/>
      <c r="BA170" s="46"/>
      <c r="BB170" s="46"/>
      <c r="BC170" s="46"/>
      <c r="BD170" s="46"/>
      <c r="BE170" s="46"/>
      <c r="BF170" s="46">
        <v>1008</v>
      </c>
      <c r="BG170" s="46"/>
      <c r="BH170" s="46"/>
      <c r="BI170" s="46"/>
      <c r="BJ170" s="46"/>
      <c r="BK170" s="61">
        <f t="shared" si="15"/>
        <v>1008</v>
      </c>
      <c r="BL170" s="61">
        <f t="shared" si="16"/>
        <v>972250</v>
      </c>
    </row>
    <row r="171" spans="1:64" x14ac:dyDescent="0.4">
      <c r="A171" s="20" t="s">
        <v>462</v>
      </c>
      <c r="B171" s="20">
        <v>4</v>
      </c>
      <c r="C171" s="60" t="s">
        <v>463</v>
      </c>
      <c r="D171" s="46"/>
      <c r="E171" s="46">
        <v>60911</v>
      </c>
      <c r="F171" s="46">
        <v>12659</v>
      </c>
      <c r="G171" s="46"/>
      <c r="H171" s="46">
        <v>355820</v>
      </c>
      <c r="I171" s="46">
        <v>92732</v>
      </c>
      <c r="J171" s="46"/>
      <c r="K171" s="46"/>
      <c r="L171" s="46">
        <v>4116</v>
      </c>
      <c r="M171" s="46"/>
      <c r="N171" s="46">
        <v>187481</v>
      </c>
      <c r="O171" s="46">
        <v>145140</v>
      </c>
      <c r="P171" s="46"/>
      <c r="Q171" s="46"/>
      <c r="R171" s="46"/>
      <c r="S171" s="46">
        <v>40560</v>
      </c>
      <c r="T171" s="46">
        <v>6787</v>
      </c>
      <c r="U171" s="46"/>
      <c r="V171" s="46"/>
      <c r="W171" s="61">
        <f t="shared" si="13"/>
        <v>906206</v>
      </c>
      <c r="X171" s="46"/>
      <c r="Y171" s="46"/>
      <c r="Z171" s="46"/>
      <c r="AA171" s="61">
        <f t="shared" si="17"/>
        <v>0</v>
      </c>
      <c r="AB171" s="46"/>
      <c r="AC171" s="46"/>
      <c r="AD171" s="46"/>
      <c r="AE171" s="46"/>
      <c r="AF171" s="46">
        <v>7681</v>
      </c>
      <c r="AG171" s="46"/>
      <c r="AH171" s="46"/>
      <c r="AI171" s="46"/>
      <c r="AJ171" s="46"/>
      <c r="AK171" s="46"/>
      <c r="AL171" s="46"/>
      <c r="AM171" s="61">
        <f t="shared" si="12"/>
        <v>7681</v>
      </c>
      <c r="AN171" s="46"/>
      <c r="AO171" s="46"/>
      <c r="AP171" s="46"/>
      <c r="AQ171" s="46"/>
      <c r="AR171" s="46"/>
      <c r="AS171" s="46"/>
      <c r="AT171" s="46"/>
      <c r="AU171" s="46"/>
      <c r="AV171" s="46"/>
      <c r="AW171" s="61">
        <f t="shared" si="14"/>
        <v>0</v>
      </c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61">
        <f t="shared" si="15"/>
        <v>0</v>
      </c>
      <c r="BL171" s="61">
        <f t="shared" si="16"/>
        <v>913887</v>
      </c>
    </row>
    <row r="172" spans="1:64" x14ac:dyDescent="0.4">
      <c r="A172" s="20" t="s">
        <v>464</v>
      </c>
      <c r="B172" s="20">
        <v>3</v>
      </c>
      <c r="C172" s="60" t="s">
        <v>465</v>
      </c>
      <c r="D172" s="46"/>
      <c r="E172" s="46">
        <v>6481</v>
      </c>
      <c r="F172" s="46">
        <v>849056</v>
      </c>
      <c r="G172" s="46"/>
      <c r="H172" s="46">
        <v>2975</v>
      </c>
      <c r="I172" s="46">
        <v>226421</v>
      </c>
      <c r="J172" s="46"/>
      <c r="K172" s="46">
        <v>11438</v>
      </c>
      <c r="L172" s="46">
        <v>84782</v>
      </c>
      <c r="M172" s="46"/>
      <c r="N172" s="46">
        <v>7352</v>
      </c>
      <c r="O172" s="46">
        <v>9594</v>
      </c>
      <c r="P172" s="46"/>
      <c r="Q172" s="46"/>
      <c r="R172" s="46"/>
      <c r="S172" s="46"/>
      <c r="T172" s="46"/>
      <c r="U172" s="46"/>
      <c r="V172" s="46"/>
      <c r="W172" s="61">
        <f t="shared" si="13"/>
        <v>1198099</v>
      </c>
      <c r="X172" s="46"/>
      <c r="Y172" s="46"/>
      <c r="Z172" s="46"/>
      <c r="AA172" s="61">
        <f t="shared" si="17"/>
        <v>0</v>
      </c>
      <c r="AB172" s="46"/>
      <c r="AC172" s="46"/>
      <c r="AD172" s="46"/>
      <c r="AE172" s="46"/>
      <c r="AF172" s="46">
        <v>581554</v>
      </c>
      <c r="AG172" s="46"/>
      <c r="AH172" s="46"/>
      <c r="AI172" s="46"/>
      <c r="AJ172" s="46"/>
      <c r="AK172" s="46"/>
      <c r="AL172" s="46"/>
      <c r="AM172" s="61">
        <f t="shared" si="12"/>
        <v>581554</v>
      </c>
      <c r="AN172" s="46">
        <v>3233</v>
      </c>
      <c r="AO172" s="46">
        <v>1561</v>
      </c>
      <c r="AP172" s="46"/>
      <c r="AQ172" s="46"/>
      <c r="AR172" s="46">
        <v>5905</v>
      </c>
      <c r="AS172" s="46"/>
      <c r="AT172" s="46"/>
      <c r="AU172" s="46">
        <v>290537</v>
      </c>
      <c r="AV172" s="46"/>
      <c r="AW172" s="61">
        <f t="shared" si="14"/>
        <v>301236</v>
      </c>
      <c r="AX172" s="46"/>
      <c r="AY172" s="46"/>
      <c r="AZ172" s="46"/>
      <c r="BA172" s="46"/>
      <c r="BB172" s="46"/>
      <c r="BC172" s="46"/>
      <c r="BD172" s="46"/>
      <c r="BE172" s="46"/>
      <c r="BF172" s="46">
        <v>2267111</v>
      </c>
      <c r="BG172" s="46"/>
      <c r="BH172" s="46"/>
      <c r="BI172" s="46"/>
      <c r="BJ172" s="46"/>
      <c r="BK172" s="61">
        <f t="shared" si="15"/>
        <v>2267111</v>
      </c>
      <c r="BL172" s="61">
        <f t="shared" si="16"/>
        <v>4348000</v>
      </c>
    </row>
    <row r="173" spans="1:64" x14ac:dyDescent="0.4">
      <c r="A173" s="20" t="s">
        <v>466</v>
      </c>
      <c r="B173" s="20">
        <v>3</v>
      </c>
      <c r="C173" s="60" t="s">
        <v>467</v>
      </c>
      <c r="D173" s="46"/>
      <c r="E173" s="46">
        <v>2280</v>
      </c>
      <c r="F173" s="46">
        <v>94264</v>
      </c>
      <c r="G173" s="46"/>
      <c r="H173" s="46">
        <v>27613</v>
      </c>
      <c r="I173" s="46">
        <v>129072</v>
      </c>
      <c r="J173" s="46"/>
      <c r="K173" s="46">
        <v>8386</v>
      </c>
      <c r="L173" s="46">
        <v>28978</v>
      </c>
      <c r="M173" s="46">
        <v>7308</v>
      </c>
      <c r="N173" s="46">
        <v>7838</v>
      </c>
      <c r="O173" s="46">
        <v>42384</v>
      </c>
      <c r="P173" s="46"/>
      <c r="Q173" s="46">
        <v>2439</v>
      </c>
      <c r="R173" s="46">
        <v>2076</v>
      </c>
      <c r="S173" s="46">
        <v>4749</v>
      </c>
      <c r="T173" s="46"/>
      <c r="U173" s="46"/>
      <c r="V173" s="46"/>
      <c r="W173" s="61">
        <f t="shared" si="13"/>
        <v>357387</v>
      </c>
      <c r="X173" s="46"/>
      <c r="Y173" s="46"/>
      <c r="Z173" s="46">
        <v>1796</v>
      </c>
      <c r="AA173" s="61">
        <f t="shared" si="17"/>
        <v>1796</v>
      </c>
      <c r="AB173" s="46"/>
      <c r="AC173" s="46"/>
      <c r="AD173" s="46"/>
      <c r="AE173" s="46"/>
      <c r="AF173" s="46">
        <v>103150</v>
      </c>
      <c r="AG173" s="46"/>
      <c r="AH173" s="46"/>
      <c r="AI173" s="46"/>
      <c r="AJ173" s="46"/>
      <c r="AK173" s="46"/>
      <c r="AL173" s="46"/>
      <c r="AM173" s="61">
        <f t="shared" si="12"/>
        <v>103150</v>
      </c>
      <c r="AN173" s="46">
        <v>6978</v>
      </c>
      <c r="AO173" s="46">
        <v>2075</v>
      </c>
      <c r="AP173" s="46"/>
      <c r="AQ173" s="46"/>
      <c r="AR173" s="46"/>
      <c r="AS173" s="46"/>
      <c r="AT173" s="46"/>
      <c r="AU173" s="46">
        <v>18609</v>
      </c>
      <c r="AV173" s="46"/>
      <c r="AW173" s="61">
        <f t="shared" si="14"/>
        <v>27662</v>
      </c>
      <c r="AX173" s="46"/>
      <c r="AY173" s="46"/>
      <c r="AZ173" s="46"/>
      <c r="BA173" s="46"/>
      <c r="BB173" s="46"/>
      <c r="BC173" s="46"/>
      <c r="BD173" s="46"/>
      <c r="BE173" s="46"/>
      <c r="BF173" s="46">
        <v>110096</v>
      </c>
      <c r="BG173" s="46"/>
      <c r="BH173" s="46"/>
      <c r="BI173" s="46">
        <v>989</v>
      </c>
      <c r="BJ173" s="46"/>
      <c r="BK173" s="61">
        <f t="shared" si="15"/>
        <v>111085</v>
      </c>
      <c r="BL173" s="61">
        <f t="shared" si="16"/>
        <v>601080</v>
      </c>
    </row>
    <row r="174" spans="1:64" x14ac:dyDescent="0.4">
      <c r="A174" s="20" t="s">
        <v>468</v>
      </c>
      <c r="B174" s="20">
        <v>3</v>
      </c>
      <c r="C174" s="60" t="s">
        <v>469</v>
      </c>
      <c r="D174" s="46"/>
      <c r="E174" s="46"/>
      <c r="F174" s="46">
        <v>311</v>
      </c>
      <c r="G174" s="46"/>
      <c r="H174" s="46"/>
      <c r="I174" s="46">
        <v>2903</v>
      </c>
      <c r="J174" s="46"/>
      <c r="K174" s="46"/>
      <c r="L174" s="46">
        <v>848</v>
      </c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61">
        <f t="shared" si="13"/>
        <v>4062</v>
      </c>
      <c r="X174" s="46"/>
      <c r="Y174" s="46"/>
      <c r="Z174" s="46"/>
      <c r="AA174" s="61">
        <f t="shared" si="17"/>
        <v>0</v>
      </c>
      <c r="AB174" s="46"/>
      <c r="AC174" s="46"/>
      <c r="AD174" s="46"/>
      <c r="AE174" s="46"/>
      <c r="AF174" s="46">
        <v>446</v>
      </c>
      <c r="AG174" s="46"/>
      <c r="AH174" s="46"/>
      <c r="AI174" s="46"/>
      <c r="AJ174" s="46"/>
      <c r="AK174" s="46"/>
      <c r="AL174" s="46"/>
      <c r="AM174" s="61">
        <f t="shared" si="12"/>
        <v>446</v>
      </c>
      <c r="AN174" s="46">
        <v>2200</v>
      </c>
      <c r="AO174" s="46"/>
      <c r="AP174" s="46"/>
      <c r="AQ174" s="46"/>
      <c r="AR174" s="46"/>
      <c r="AS174" s="46"/>
      <c r="AT174" s="46"/>
      <c r="AU174" s="46">
        <v>1462</v>
      </c>
      <c r="AV174" s="46"/>
      <c r="AW174" s="61">
        <f t="shared" si="14"/>
        <v>3662</v>
      </c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61">
        <f t="shared" si="15"/>
        <v>0</v>
      </c>
      <c r="BL174" s="61">
        <f t="shared" si="16"/>
        <v>8170</v>
      </c>
    </row>
    <row r="175" spans="1:64" x14ac:dyDescent="0.4">
      <c r="A175" s="57" t="s">
        <v>470</v>
      </c>
      <c r="B175" s="57">
        <v>1</v>
      </c>
      <c r="C175" s="58" t="s">
        <v>471</v>
      </c>
      <c r="D175" s="43">
        <v>47497001</v>
      </c>
      <c r="E175" s="43">
        <v>14428414</v>
      </c>
      <c r="F175" s="43">
        <v>291053022</v>
      </c>
      <c r="G175" s="43">
        <v>16329052</v>
      </c>
      <c r="H175" s="43">
        <v>232223417</v>
      </c>
      <c r="I175" s="43">
        <v>255209146</v>
      </c>
      <c r="J175" s="43">
        <v>61448</v>
      </c>
      <c r="K175" s="43">
        <v>214928433</v>
      </c>
      <c r="L175" s="43">
        <v>369647076</v>
      </c>
      <c r="M175" s="43">
        <v>12673873</v>
      </c>
      <c r="N175" s="43">
        <v>133284070</v>
      </c>
      <c r="O175" s="43">
        <v>108398380</v>
      </c>
      <c r="P175" s="43">
        <v>621122</v>
      </c>
      <c r="Q175" s="43">
        <v>17755975</v>
      </c>
      <c r="R175" s="43">
        <v>22667222</v>
      </c>
      <c r="S175" s="43">
        <v>2194476</v>
      </c>
      <c r="T175" s="43">
        <v>2102694</v>
      </c>
      <c r="U175" s="43">
        <v>903942</v>
      </c>
      <c r="V175" s="43">
        <v>5527300</v>
      </c>
      <c r="W175" s="43">
        <f t="shared" si="13"/>
        <v>1747506063</v>
      </c>
      <c r="X175" s="43">
        <v>3193703</v>
      </c>
      <c r="Y175" s="43">
        <v>39535275</v>
      </c>
      <c r="Z175" s="43">
        <v>24743579</v>
      </c>
      <c r="AA175" s="43">
        <f t="shared" si="17"/>
        <v>67472557</v>
      </c>
      <c r="AB175" s="43"/>
      <c r="AC175" s="43"/>
      <c r="AD175" s="43">
        <v>9227219</v>
      </c>
      <c r="AE175" s="43">
        <v>309594</v>
      </c>
      <c r="AF175" s="43">
        <v>136460459</v>
      </c>
      <c r="AG175" s="43"/>
      <c r="AH175" s="43">
        <v>30798</v>
      </c>
      <c r="AI175" s="43">
        <v>249517</v>
      </c>
      <c r="AJ175" s="43"/>
      <c r="AK175" s="43"/>
      <c r="AL175" s="43"/>
      <c r="AM175" s="43">
        <f t="shared" si="12"/>
        <v>146277587</v>
      </c>
      <c r="AN175" s="43">
        <v>116568579</v>
      </c>
      <c r="AO175" s="43">
        <v>48913734</v>
      </c>
      <c r="AP175" s="43">
        <v>15671368</v>
      </c>
      <c r="AQ175" s="43">
        <v>1362091</v>
      </c>
      <c r="AR175" s="43">
        <v>15686609</v>
      </c>
      <c r="AS175" s="43">
        <v>1571159</v>
      </c>
      <c r="AT175" s="43">
        <v>1006943</v>
      </c>
      <c r="AU175" s="43">
        <v>36461950</v>
      </c>
      <c r="AV175" s="43">
        <v>1534859</v>
      </c>
      <c r="AW175" s="43">
        <f t="shared" si="14"/>
        <v>238777292</v>
      </c>
      <c r="AX175" s="43">
        <v>81055</v>
      </c>
      <c r="AY175" s="43">
        <v>8944</v>
      </c>
      <c r="AZ175" s="43">
        <v>3366987</v>
      </c>
      <c r="BA175" s="43">
        <v>18988116</v>
      </c>
      <c r="BB175" s="43">
        <v>210149</v>
      </c>
      <c r="BC175" s="43">
        <v>469093</v>
      </c>
      <c r="BD175" s="43">
        <v>584410</v>
      </c>
      <c r="BE175" s="43">
        <v>22948412</v>
      </c>
      <c r="BF175" s="43">
        <v>285756084</v>
      </c>
      <c r="BG175" s="43"/>
      <c r="BH175" s="43">
        <v>39361459</v>
      </c>
      <c r="BI175" s="43">
        <v>388507</v>
      </c>
      <c r="BJ175" s="43">
        <v>17165</v>
      </c>
      <c r="BK175" s="43">
        <f t="shared" si="15"/>
        <v>372180381</v>
      </c>
      <c r="BL175" s="43">
        <f t="shared" si="16"/>
        <v>2572213880</v>
      </c>
    </row>
    <row r="176" spans="1:64" x14ac:dyDescent="0.4">
      <c r="A176" s="20" t="s">
        <v>472</v>
      </c>
      <c r="B176" s="20">
        <v>2</v>
      </c>
      <c r="C176" s="60" t="s">
        <v>473</v>
      </c>
      <c r="D176" s="46">
        <v>8130232</v>
      </c>
      <c r="E176" s="46">
        <v>3625983</v>
      </c>
      <c r="F176" s="46">
        <v>56063861</v>
      </c>
      <c r="G176" s="46">
        <v>3998359</v>
      </c>
      <c r="H176" s="46">
        <v>59918023</v>
      </c>
      <c r="I176" s="46">
        <v>33193067</v>
      </c>
      <c r="J176" s="46">
        <v>58300</v>
      </c>
      <c r="K176" s="46">
        <v>56031516</v>
      </c>
      <c r="L176" s="46">
        <v>118753206</v>
      </c>
      <c r="M176" s="46">
        <v>862858</v>
      </c>
      <c r="N176" s="46">
        <v>17554928</v>
      </c>
      <c r="O176" s="46">
        <v>41810960</v>
      </c>
      <c r="P176" s="46">
        <v>233480</v>
      </c>
      <c r="Q176" s="46">
        <v>4546566</v>
      </c>
      <c r="R176" s="46">
        <v>7900626</v>
      </c>
      <c r="S176" s="46">
        <v>759546</v>
      </c>
      <c r="T176" s="46">
        <v>27957</v>
      </c>
      <c r="U176" s="46">
        <v>641664</v>
      </c>
      <c r="V176" s="46">
        <v>810120</v>
      </c>
      <c r="W176" s="61">
        <f t="shared" si="13"/>
        <v>414921252</v>
      </c>
      <c r="X176" s="46">
        <v>37287</v>
      </c>
      <c r="Y176" s="46">
        <v>1858364</v>
      </c>
      <c r="Z176" s="46">
        <v>4226712</v>
      </c>
      <c r="AA176" s="61">
        <f t="shared" si="17"/>
        <v>6122363</v>
      </c>
      <c r="AB176" s="46"/>
      <c r="AC176" s="46"/>
      <c r="AD176" s="46">
        <v>327</v>
      </c>
      <c r="AE176" s="46">
        <v>224719</v>
      </c>
      <c r="AF176" s="46">
        <v>34713751</v>
      </c>
      <c r="AG176" s="46"/>
      <c r="AH176" s="46">
        <v>11078</v>
      </c>
      <c r="AI176" s="46">
        <v>209097</v>
      </c>
      <c r="AJ176" s="46"/>
      <c r="AK176" s="46"/>
      <c r="AL176" s="46"/>
      <c r="AM176" s="61">
        <f t="shared" si="12"/>
        <v>35158972</v>
      </c>
      <c r="AN176" s="46">
        <v>36885013</v>
      </c>
      <c r="AO176" s="46">
        <v>23394716</v>
      </c>
      <c r="AP176" s="46">
        <v>4908841</v>
      </c>
      <c r="AQ176" s="46">
        <v>877847</v>
      </c>
      <c r="AR176" s="46">
        <v>97418</v>
      </c>
      <c r="AS176" s="46">
        <v>370831</v>
      </c>
      <c r="AT176" s="46">
        <v>737027</v>
      </c>
      <c r="AU176" s="46">
        <v>16343239</v>
      </c>
      <c r="AV176" s="46">
        <v>1360755</v>
      </c>
      <c r="AW176" s="61">
        <f t="shared" si="14"/>
        <v>84975687</v>
      </c>
      <c r="AX176" s="46">
        <v>5385</v>
      </c>
      <c r="AY176" s="46"/>
      <c r="AZ176" s="46">
        <v>2018784</v>
      </c>
      <c r="BA176" s="46">
        <v>468861</v>
      </c>
      <c r="BB176" s="46">
        <v>165750</v>
      </c>
      <c r="BC176" s="46">
        <v>4979</v>
      </c>
      <c r="BD176" s="46">
        <v>36832</v>
      </c>
      <c r="BE176" s="46">
        <v>62699</v>
      </c>
      <c r="BF176" s="46">
        <v>23977313</v>
      </c>
      <c r="BG176" s="46"/>
      <c r="BH176" s="46">
        <v>495989</v>
      </c>
      <c r="BI176" s="46">
        <v>381464</v>
      </c>
      <c r="BJ176" s="46">
        <v>14030</v>
      </c>
      <c r="BK176" s="61">
        <f t="shared" si="15"/>
        <v>27632086</v>
      </c>
      <c r="BL176" s="61">
        <f t="shared" si="16"/>
        <v>568810360</v>
      </c>
    </row>
    <row r="177" spans="1:64" x14ac:dyDescent="0.4">
      <c r="A177" s="20" t="s">
        <v>474</v>
      </c>
      <c r="B177" s="20">
        <v>3</v>
      </c>
      <c r="C177" s="60" t="s">
        <v>475</v>
      </c>
      <c r="D177" s="46">
        <v>222913</v>
      </c>
      <c r="E177" s="46">
        <v>399816</v>
      </c>
      <c r="F177" s="46">
        <v>24339519</v>
      </c>
      <c r="G177" s="46">
        <v>2606664</v>
      </c>
      <c r="H177" s="46">
        <v>4456221</v>
      </c>
      <c r="I177" s="46">
        <v>9038175</v>
      </c>
      <c r="J177" s="46"/>
      <c r="K177" s="46">
        <v>17309282</v>
      </c>
      <c r="L177" s="46">
        <v>4912466</v>
      </c>
      <c r="M177" s="46">
        <v>232367</v>
      </c>
      <c r="N177" s="46">
        <v>8120783</v>
      </c>
      <c r="O177" s="46">
        <v>6180476</v>
      </c>
      <c r="P177" s="46">
        <v>25963</v>
      </c>
      <c r="Q177" s="46">
        <v>1991746</v>
      </c>
      <c r="R177" s="46">
        <v>840708</v>
      </c>
      <c r="S177" s="46">
        <v>456452</v>
      </c>
      <c r="T177" s="46">
        <v>12166</v>
      </c>
      <c r="U177" s="46">
        <v>380929</v>
      </c>
      <c r="V177" s="46">
        <v>115737</v>
      </c>
      <c r="W177" s="61">
        <f t="shared" si="13"/>
        <v>81642383</v>
      </c>
      <c r="X177" s="46">
        <v>2783</v>
      </c>
      <c r="Y177" s="46">
        <v>642454</v>
      </c>
      <c r="Z177" s="46">
        <v>2842</v>
      </c>
      <c r="AA177" s="61">
        <f t="shared" si="17"/>
        <v>648079</v>
      </c>
      <c r="AB177" s="46"/>
      <c r="AC177" s="46"/>
      <c r="AD177" s="46">
        <v>327</v>
      </c>
      <c r="AE177" s="46"/>
      <c r="AF177" s="46">
        <v>15334249</v>
      </c>
      <c r="AG177" s="46"/>
      <c r="AH177" s="46"/>
      <c r="AI177" s="46">
        <v>387</v>
      </c>
      <c r="AJ177" s="46"/>
      <c r="AK177" s="46"/>
      <c r="AL177" s="46"/>
      <c r="AM177" s="61">
        <f t="shared" si="12"/>
        <v>15334963</v>
      </c>
      <c r="AN177" s="46">
        <v>6180126</v>
      </c>
      <c r="AO177" s="46">
        <v>9330456</v>
      </c>
      <c r="AP177" s="46">
        <v>11331</v>
      </c>
      <c r="AQ177" s="46">
        <v>25646</v>
      </c>
      <c r="AR177" s="46"/>
      <c r="AS177" s="46">
        <v>335</v>
      </c>
      <c r="AT177" s="46"/>
      <c r="AU177" s="46">
        <v>1153523</v>
      </c>
      <c r="AV177" s="46">
        <v>35799</v>
      </c>
      <c r="AW177" s="61">
        <f t="shared" si="14"/>
        <v>16737216</v>
      </c>
      <c r="AX177" s="46">
        <v>4199</v>
      </c>
      <c r="AY177" s="46"/>
      <c r="AZ177" s="46">
        <v>260</v>
      </c>
      <c r="BA177" s="46">
        <v>69780</v>
      </c>
      <c r="BB177" s="46">
        <v>146790</v>
      </c>
      <c r="BC177" s="46">
        <v>2292</v>
      </c>
      <c r="BD177" s="46"/>
      <c r="BE177" s="46"/>
      <c r="BF177" s="46">
        <v>12945779</v>
      </c>
      <c r="BG177" s="46"/>
      <c r="BH177" s="46">
        <v>23209</v>
      </c>
      <c r="BI177" s="46">
        <v>41278</v>
      </c>
      <c r="BJ177" s="46"/>
      <c r="BK177" s="61">
        <f t="shared" si="15"/>
        <v>13233587</v>
      </c>
      <c r="BL177" s="61">
        <f t="shared" si="16"/>
        <v>127596228</v>
      </c>
    </row>
    <row r="178" spans="1:64" x14ac:dyDescent="0.4">
      <c r="A178" s="20" t="s">
        <v>478</v>
      </c>
      <c r="B178" s="20">
        <v>4</v>
      </c>
      <c r="C178" s="60" t="s">
        <v>479</v>
      </c>
      <c r="D178" s="46">
        <v>222603</v>
      </c>
      <c r="E178" s="46">
        <v>399816</v>
      </c>
      <c r="F178" s="46">
        <v>23265419</v>
      </c>
      <c r="G178" s="46">
        <v>2606664</v>
      </c>
      <c r="H178" s="46">
        <v>4426107</v>
      </c>
      <c r="I178" s="46">
        <v>8317526</v>
      </c>
      <c r="J178" s="46"/>
      <c r="K178" s="46">
        <v>17076881</v>
      </c>
      <c r="L178" s="46">
        <v>4522667</v>
      </c>
      <c r="M178" s="46">
        <v>232367</v>
      </c>
      <c r="N178" s="46">
        <v>8117096</v>
      </c>
      <c r="O178" s="46">
        <v>5837757</v>
      </c>
      <c r="P178" s="46">
        <v>25963</v>
      </c>
      <c r="Q178" s="46">
        <v>1991746</v>
      </c>
      <c r="R178" s="46">
        <v>835108</v>
      </c>
      <c r="S178" s="46">
        <v>456452</v>
      </c>
      <c r="T178" s="46">
        <v>12166</v>
      </c>
      <c r="U178" s="46">
        <v>380929</v>
      </c>
      <c r="V178" s="46">
        <v>115737</v>
      </c>
      <c r="W178" s="61">
        <f t="shared" si="13"/>
        <v>78843004</v>
      </c>
      <c r="X178" s="46">
        <v>2783</v>
      </c>
      <c r="Y178" s="46">
        <v>642454</v>
      </c>
      <c r="Z178" s="46">
        <v>1501</v>
      </c>
      <c r="AA178" s="61">
        <f t="shared" si="17"/>
        <v>646738</v>
      </c>
      <c r="AB178" s="46"/>
      <c r="AC178" s="46"/>
      <c r="AD178" s="46">
        <v>327</v>
      </c>
      <c r="AE178" s="46"/>
      <c r="AF178" s="46">
        <v>15322566</v>
      </c>
      <c r="AG178" s="46"/>
      <c r="AH178" s="46"/>
      <c r="AI178" s="46"/>
      <c r="AJ178" s="46"/>
      <c r="AK178" s="46"/>
      <c r="AL178" s="46"/>
      <c r="AM178" s="61">
        <f t="shared" si="12"/>
        <v>15322893</v>
      </c>
      <c r="AN178" s="46">
        <v>6146108</v>
      </c>
      <c r="AO178" s="46">
        <v>9301413</v>
      </c>
      <c r="AP178" s="46">
        <v>8864</v>
      </c>
      <c r="AQ178" s="46">
        <v>25646</v>
      </c>
      <c r="AR178" s="46"/>
      <c r="AS178" s="46">
        <v>335</v>
      </c>
      <c r="AT178" s="46"/>
      <c r="AU178" s="46">
        <v>1141620</v>
      </c>
      <c r="AV178" s="46">
        <v>9310</v>
      </c>
      <c r="AW178" s="61">
        <f t="shared" si="14"/>
        <v>16633296</v>
      </c>
      <c r="AX178" s="46">
        <v>4199</v>
      </c>
      <c r="AY178" s="46"/>
      <c r="AZ178" s="46">
        <v>260</v>
      </c>
      <c r="BA178" s="46">
        <v>69780</v>
      </c>
      <c r="BB178" s="46">
        <v>146790</v>
      </c>
      <c r="BC178" s="46">
        <v>2292</v>
      </c>
      <c r="BD178" s="46"/>
      <c r="BE178" s="46"/>
      <c r="BF178" s="46">
        <v>12673053</v>
      </c>
      <c r="BG178" s="46"/>
      <c r="BH178" s="46">
        <v>23209</v>
      </c>
      <c r="BI178" s="46">
        <v>41278</v>
      </c>
      <c r="BJ178" s="46"/>
      <c r="BK178" s="61">
        <f t="shared" si="15"/>
        <v>12960861</v>
      </c>
      <c r="BL178" s="61">
        <f t="shared" si="16"/>
        <v>124406792</v>
      </c>
    </row>
    <row r="179" spans="1:64" x14ac:dyDescent="0.4">
      <c r="A179" s="20" t="s">
        <v>480</v>
      </c>
      <c r="B179" s="20">
        <v>5</v>
      </c>
      <c r="C179" s="60" t="s">
        <v>481</v>
      </c>
      <c r="D179" s="46">
        <v>769</v>
      </c>
      <c r="E179" s="46">
        <v>1195</v>
      </c>
      <c r="F179" s="46">
        <v>15454362</v>
      </c>
      <c r="G179" s="46"/>
      <c r="H179" s="46">
        <v>2056409</v>
      </c>
      <c r="I179" s="46">
        <v>989701</v>
      </c>
      <c r="J179" s="46"/>
      <c r="K179" s="46">
        <v>16028507</v>
      </c>
      <c r="L179" s="46">
        <v>706455</v>
      </c>
      <c r="M179" s="46">
        <v>5231</v>
      </c>
      <c r="N179" s="46">
        <v>260773</v>
      </c>
      <c r="O179" s="46">
        <v>818097</v>
      </c>
      <c r="P179" s="46">
        <v>1625</v>
      </c>
      <c r="Q179" s="46"/>
      <c r="R179" s="46">
        <v>29206</v>
      </c>
      <c r="S179" s="46">
        <v>1328</v>
      </c>
      <c r="T179" s="46"/>
      <c r="U179" s="46"/>
      <c r="V179" s="46"/>
      <c r="W179" s="61">
        <f t="shared" si="13"/>
        <v>36353658</v>
      </c>
      <c r="X179" s="46"/>
      <c r="Y179" s="46"/>
      <c r="Z179" s="46">
        <v>720</v>
      </c>
      <c r="AA179" s="61">
        <f t="shared" si="17"/>
        <v>720</v>
      </c>
      <c r="AB179" s="46"/>
      <c r="AC179" s="46"/>
      <c r="AD179" s="46"/>
      <c r="AE179" s="46"/>
      <c r="AF179" s="46">
        <v>14968458</v>
      </c>
      <c r="AG179" s="46"/>
      <c r="AH179" s="46"/>
      <c r="AI179" s="46"/>
      <c r="AJ179" s="46"/>
      <c r="AK179" s="46"/>
      <c r="AL179" s="46"/>
      <c r="AM179" s="61">
        <f t="shared" si="12"/>
        <v>14968458</v>
      </c>
      <c r="AN179" s="46">
        <v>5895107</v>
      </c>
      <c r="AO179" s="46">
        <v>9279784</v>
      </c>
      <c r="AP179" s="46">
        <v>4422</v>
      </c>
      <c r="AQ179" s="46"/>
      <c r="AR179" s="46"/>
      <c r="AS179" s="46"/>
      <c r="AT179" s="46"/>
      <c r="AU179" s="46">
        <v>872815</v>
      </c>
      <c r="AV179" s="46"/>
      <c r="AW179" s="61">
        <f t="shared" si="14"/>
        <v>16052128</v>
      </c>
      <c r="AX179" s="46"/>
      <c r="AY179" s="46"/>
      <c r="AZ179" s="46">
        <v>260</v>
      </c>
      <c r="BA179" s="46">
        <v>68742</v>
      </c>
      <c r="BB179" s="46">
        <v>146790</v>
      </c>
      <c r="BC179" s="46">
        <v>2292</v>
      </c>
      <c r="BD179" s="46"/>
      <c r="BE179" s="46"/>
      <c r="BF179" s="46">
        <v>12173989</v>
      </c>
      <c r="BG179" s="46"/>
      <c r="BH179" s="46"/>
      <c r="BI179" s="46">
        <v>299</v>
      </c>
      <c r="BJ179" s="46"/>
      <c r="BK179" s="61">
        <f t="shared" si="15"/>
        <v>12392372</v>
      </c>
      <c r="BL179" s="61">
        <f t="shared" si="16"/>
        <v>79767336</v>
      </c>
    </row>
    <row r="180" spans="1:64" x14ac:dyDescent="0.4">
      <c r="A180" s="20" t="s">
        <v>482</v>
      </c>
      <c r="B180" s="20">
        <v>5</v>
      </c>
      <c r="C180" s="60" t="s">
        <v>483</v>
      </c>
      <c r="D180" s="46">
        <v>221834</v>
      </c>
      <c r="E180" s="46">
        <v>398621</v>
      </c>
      <c r="F180" s="46">
        <v>7811057</v>
      </c>
      <c r="G180" s="46">
        <v>2606664</v>
      </c>
      <c r="H180" s="46">
        <v>2369698</v>
      </c>
      <c r="I180" s="46">
        <v>7327825</v>
      </c>
      <c r="J180" s="46"/>
      <c r="K180" s="46">
        <v>1048374</v>
      </c>
      <c r="L180" s="46">
        <v>3816212</v>
      </c>
      <c r="M180" s="46">
        <v>227136</v>
      </c>
      <c r="N180" s="46">
        <v>7856323</v>
      </c>
      <c r="O180" s="46">
        <v>5019660</v>
      </c>
      <c r="P180" s="46">
        <v>24338</v>
      </c>
      <c r="Q180" s="46">
        <v>1991746</v>
      </c>
      <c r="R180" s="46">
        <v>805902</v>
      </c>
      <c r="S180" s="46">
        <v>455124</v>
      </c>
      <c r="T180" s="46">
        <v>12166</v>
      </c>
      <c r="U180" s="46">
        <v>380929</v>
      </c>
      <c r="V180" s="46">
        <v>115737</v>
      </c>
      <c r="W180" s="61">
        <f t="shared" si="13"/>
        <v>42489346</v>
      </c>
      <c r="X180" s="46">
        <v>2783</v>
      </c>
      <c r="Y180" s="46">
        <v>642454</v>
      </c>
      <c r="Z180" s="46">
        <v>781</v>
      </c>
      <c r="AA180" s="61">
        <f t="shared" si="17"/>
        <v>646018</v>
      </c>
      <c r="AB180" s="46"/>
      <c r="AC180" s="46"/>
      <c r="AD180" s="46">
        <v>327</v>
      </c>
      <c r="AE180" s="46"/>
      <c r="AF180" s="46">
        <v>354108</v>
      </c>
      <c r="AG180" s="46"/>
      <c r="AH180" s="46"/>
      <c r="AI180" s="46"/>
      <c r="AJ180" s="46"/>
      <c r="AK180" s="46"/>
      <c r="AL180" s="46"/>
      <c r="AM180" s="61">
        <f t="shared" si="12"/>
        <v>354435</v>
      </c>
      <c r="AN180" s="46">
        <v>251001</v>
      </c>
      <c r="AO180" s="46">
        <v>21629</v>
      </c>
      <c r="AP180" s="46">
        <v>4442</v>
      </c>
      <c r="AQ180" s="46">
        <v>25646</v>
      </c>
      <c r="AR180" s="46"/>
      <c r="AS180" s="46">
        <v>335</v>
      </c>
      <c r="AT180" s="46"/>
      <c r="AU180" s="46">
        <v>268805</v>
      </c>
      <c r="AV180" s="46">
        <v>9310</v>
      </c>
      <c r="AW180" s="61">
        <f t="shared" si="14"/>
        <v>581168</v>
      </c>
      <c r="AX180" s="46">
        <v>4199</v>
      </c>
      <c r="AY180" s="46"/>
      <c r="AZ180" s="46"/>
      <c r="BA180" s="46">
        <v>1038</v>
      </c>
      <c r="BB180" s="46"/>
      <c r="BC180" s="46"/>
      <c r="BD180" s="46"/>
      <c r="BE180" s="46"/>
      <c r="BF180" s="46">
        <v>499064</v>
      </c>
      <c r="BG180" s="46"/>
      <c r="BH180" s="46">
        <v>23209</v>
      </c>
      <c r="BI180" s="46">
        <v>40979</v>
      </c>
      <c r="BJ180" s="46"/>
      <c r="BK180" s="61">
        <f t="shared" si="15"/>
        <v>568489</v>
      </c>
      <c r="BL180" s="61">
        <f t="shared" si="16"/>
        <v>44639456</v>
      </c>
    </row>
    <row r="181" spans="1:64" x14ac:dyDescent="0.4">
      <c r="A181" s="20" t="s">
        <v>484</v>
      </c>
      <c r="B181" s="20">
        <v>4</v>
      </c>
      <c r="C181" s="60" t="s">
        <v>485</v>
      </c>
      <c r="D181" s="46"/>
      <c r="E181" s="46"/>
      <c r="F181" s="46">
        <v>1045545</v>
      </c>
      <c r="G181" s="46"/>
      <c r="H181" s="46">
        <v>22746</v>
      </c>
      <c r="I181" s="46">
        <v>702727</v>
      </c>
      <c r="J181" s="46"/>
      <c r="K181" s="46">
        <v>177530</v>
      </c>
      <c r="L181" s="46">
        <v>208977</v>
      </c>
      <c r="M181" s="46"/>
      <c r="N181" s="46">
        <v>854</v>
      </c>
      <c r="O181" s="46">
        <v>324554</v>
      </c>
      <c r="P181" s="46"/>
      <c r="Q181" s="46"/>
      <c r="R181" s="46"/>
      <c r="S181" s="46"/>
      <c r="T181" s="46"/>
      <c r="U181" s="46"/>
      <c r="V181" s="46"/>
      <c r="W181" s="61">
        <f t="shared" si="13"/>
        <v>2482933</v>
      </c>
      <c r="X181" s="46"/>
      <c r="Y181" s="46"/>
      <c r="Z181" s="46"/>
      <c r="AA181" s="61">
        <f t="shared" si="17"/>
        <v>0</v>
      </c>
      <c r="AB181" s="46"/>
      <c r="AC181" s="46"/>
      <c r="AD181" s="46"/>
      <c r="AE181" s="46"/>
      <c r="AF181" s="46">
        <v>3065</v>
      </c>
      <c r="AG181" s="46"/>
      <c r="AH181" s="46"/>
      <c r="AI181" s="46">
        <v>387</v>
      </c>
      <c r="AJ181" s="46"/>
      <c r="AK181" s="46"/>
      <c r="AL181" s="46"/>
      <c r="AM181" s="61">
        <f t="shared" si="12"/>
        <v>3452</v>
      </c>
      <c r="AN181" s="46">
        <v>22981</v>
      </c>
      <c r="AO181" s="46">
        <v>2258</v>
      </c>
      <c r="AP181" s="46"/>
      <c r="AQ181" s="46"/>
      <c r="AR181" s="46"/>
      <c r="AS181" s="46"/>
      <c r="AT181" s="46"/>
      <c r="AU181" s="46">
        <v>7115</v>
      </c>
      <c r="AV181" s="46">
        <v>26023</v>
      </c>
      <c r="AW181" s="61">
        <f t="shared" si="14"/>
        <v>58377</v>
      </c>
      <c r="AX181" s="46"/>
      <c r="AY181" s="46"/>
      <c r="AZ181" s="46"/>
      <c r="BA181" s="46"/>
      <c r="BB181" s="46"/>
      <c r="BC181" s="46"/>
      <c r="BD181" s="46"/>
      <c r="BE181" s="46"/>
      <c r="BF181" s="46">
        <v>270759</v>
      </c>
      <c r="BG181" s="46"/>
      <c r="BH181" s="46"/>
      <c r="BI181" s="46"/>
      <c r="BJ181" s="46"/>
      <c r="BK181" s="61">
        <f t="shared" si="15"/>
        <v>270759</v>
      </c>
      <c r="BL181" s="61">
        <f t="shared" si="16"/>
        <v>2815521</v>
      </c>
    </row>
    <row r="182" spans="1:64" x14ac:dyDescent="0.4">
      <c r="A182" s="20" t="s">
        <v>486</v>
      </c>
      <c r="B182" s="20">
        <v>3</v>
      </c>
      <c r="C182" s="60" t="s">
        <v>487</v>
      </c>
      <c r="D182" s="46"/>
      <c r="E182" s="46">
        <v>2392</v>
      </c>
      <c r="F182" s="46">
        <v>392111</v>
      </c>
      <c r="G182" s="46">
        <v>904</v>
      </c>
      <c r="H182" s="46">
        <v>44772</v>
      </c>
      <c r="I182" s="46">
        <v>183514</v>
      </c>
      <c r="J182" s="46"/>
      <c r="K182" s="46">
        <v>54250</v>
      </c>
      <c r="L182" s="46">
        <v>70674</v>
      </c>
      <c r="M182" s="46">
        <v>26448</v>
      </c>
      <c r="N182" s="46">
        <v>71654</v>
      </c>
      <c r="O182" s="46">
        <v>116989</v>
      </c>
      <c r="P182" s="46">
        <v>13797</v>
      </c>
      <c r="Q182" s="46">
        <v>990</v>
      </c>
      <c r="R182" s="46">
        <v>470</v>
      </c>
      <c r="S182" s="46">
        <v>9382</v>
      </c>
      <c r="T182" s="46"/>
      <c r="U182" s="46">
        <v>20459</v>
      </c>
      <c r="V182" s="46">
        <v>2190</v>
      </c>
      <c r="W182" s="61">
        <f t="shared" si="13"/>
        <v>1010996</v>
      </c>
      <c r="X182" s="46"/>
      <c r="Y182" s="46">
        <v>1714</v>
      </c>
      <c r="Z182" s="46"/>
      <c r="AA182" s="61">
        <f t="shared" si="17"/>
        <v>1714</v>
      </c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61">
        <f t="shared" si="12"/>
        <v>0</v>
      </c>
      <c r="AN182" s="46">
        <v>43669</v>
      </c>
      <c r="AO182" s="46">
        <v>7761</v>
      </c>
      <c r="AP182" s="46">
        <v>45509</v>
      </c>
      <c r="AQ182" s="46">
        <v>31808</v>
      </c>
      <c r="AR182" s="46"/>
      <c r="AS182" s="46"/>
      <c r="AT182" s="46">
        <v>26005</v>
      </c>
      <c r="AU182" s="46">
        <v>10470</v>
      </c>
      <c r="AV182" s="46"/>
      <c r="AW182" s="61">
        <f t="shared" si="14"/>
        <v>165222</v>
      </c>
      <c r="AX182" s="46"/>
      <c r="AY182" s="46"/>
      <c r="AZ182" s="46"/>
      <c r="BA182" s="46">
        <v>2152</v>
      </c>
      <c r="BB182" s="46">
        <v>2626</v>
      </c>
      <c r="BC182" s="46"/>
      <c r="BD182" s="46"/>
      <c r="BE182" s="46">
        <v>28822</v>
      </c>
      <c r="BF182" s="46">
        <v>53915</v>
      </c>
      <c r="BG182" s="46"/>
      <c r="BH182" s="46"/>
      <c r="BI182" s="46">
        <v>80193</v>
      </c>
      <c r="BJ182" s="46"/>
      <c r="BK182" s="61">
        <f t="shared" si="15"/>
        <v>167708</v>
      </c>
      <c r="BL182" s="61">
        <f t="shared" si="16"/>
        <v>1345640</v>
      </c>
    </row>
    <row r="183" spans="1:64" x14ac:dyDescent="0.4">
      <c r="A183" s="20" t="s">
        <v>488</v>
      </c>
      <c r="B183" s="20">
        <v>4</v>
      </c>
      <c r="C183" s="60" t="s">
        <v>489</v>
      </c>
      <c r="D183" s="46"/>
      <c r="E183" s="46"/>
      <c r="F183" s="46">
        <v>9060</v>
      </c>
      <c r="G183" s="46"/>
      <c r="H183" s="46">
        <v>7866</v>
      </c>
      <c r="I183" s="46">
        <v>9245</v>
      </c>
      <c r="J183" s="46"/>
      <c r="K183" s="46">
        <v>46853</v>
      </c>
      <c r="L183" s="46">
        <v>18041</v>
      </c>
      <c r="M183" s="46">
        <v>13164</v>
      </c>
      <c r="N183" s="46">
        <v>19880</v>
      </c>
      <c r="O183" s="46">
        <v>16008</v>
      </c>
      <c r="P183" s="46">
        <v>13797</v>
      </c>
      <c r="Q183" s="46"/>
      <c r="R183" s="46"/>
      <c r="S183" s="46">
        <v>7850</v>
      </c>
      <c r="T183" s="46"/>
      <c r="U183" s="46"/>
      <c r="V183" s="46">
        <v>1752</v>
      </c>
      <c r="W183" s="61">
        <f t="shared" si="13"/>
        <v>163516</v>
      </c>
      <c r="X183" s="46"/>
      <c r="Y183" s="46"/>
      <c r="Z183" s="46"/>
      <c r="AA183" s="61">
        <f t="shared" si="17"/>
        <v>0</v>
      </c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61">
        <f t="shared" si="12"/>
        <v>0</v>
      </c>
      <c r="AN183" s="46">
        <v>40111</v>
      </c>
      <c r="AO183" s="46">
        <v>6270</v>
      </c>
      <c r="AP183" s="46">
        <v>37100</v>
      </c>
      <c r="AQ183" s="46">
        <v>28008</v>
      </c>
      <c r="AR183" s="46"/>
      <c r="AS183" s="46"/>
      <c r="AT183" s="46">
        <v>25655</v>
      </c>
      <c r="AU183" s="46"/>
      <c r="AV183" s="46"/>
      <c r="AW183" s="61">
        <f t="shared" si="14"/>
        <v>137144</v>
      </c>
      <c r="AX183" s="46"/>
      <c r="AY183" s="46"/>
      <c r="AZ183" s="46"/>
      <c r="BA183" s="46">
        <v>2152</v>
      </c>
      <c r="BB183" s="46">
        <v>2626</v>
      </c>
      <c r="BC183" s="46"/>
      <c r="BD183" s="46"/>
      <c r="BE183" s="46">
        <v>28062</v>
      </c>
      <c r="BF183" s="46">
        <v>50769</v>
      </c>
      <c r="BG183" s="46"/>
      <c r="BH183" s="46"/>
      <c r="BI183" s="46">
        <v>79567</v>
      </c>
      <c r="BJ183" s="46"/>
      <c r="BK183" s="61">
        <f t="shared" si="15"/>
        <v>163176</v>
      </c>
      <c r="BL183" s="61">
        <f t="shared" si="16"/>
        <v>463836</v>
      </c>
    </row>
    <row r="184" spans="1:64" x14ac:dyDescent="0.4">
      <c r="A184" s="20" t="s">
        <v>490</v>
      </c>
      <c r="B184" s="20">
        <v>3</v>
      </c>
      <c r="C184" s="60" t="s">
        <v>491</v>
      </c>
      <c r="D184" s="46">
        <v>6241</v>
      </c>
      <c r="E184" s="46">
        <v>4293</v>
      </c>
      <c r="F184" s="46">
        <v>171282</v>
      </c>
      <c r="G184" s="46">
        <v>20083</v>
      </c>
      <c r="H184" s="46">
        <v>27134401</v>
      </c>
      <c r="I184" s="46">
        <v>1373374</v>
      </c>
      <c r="J184" s="46"/>
      <c r="K184" s="46">
        <v>880137</v>
      </c>
      <c r="L184" s="46">
        <v>9080005</v>
      </c>
      <c r="M184" s="46">
        <v>571</v>
      </c>
      <c r="N184" s="46">
        <v>323608</v>
      </c>
      <c r="O184" s="46">
        <v>1076849</v>
      </c>
      <c r="P184" s="46"/>
      <c r="Q184" s="46">
        <v>18370</v>
      </c>
      <c r="R184" s="46">
        <v>112433</v>
      </c>
      <c r="S184" s="46"/>
      <c r="T184" s="46"/>
      <c r="U184" s="46"/>
      <c r="V184" s="46"/>
      <c r="W184" s="61">
        <f t="shared" si="13"/>
        <v>40201647</v>
      </c>
      <c r="X184" s="46">
        <v>294</v>
      </c>
      <c r="Y184" s="46"/>
      <c r="Z184" s="46">
        <v>2183</v>
      </c>
      <c r="AA184" s="61">
        <f t="shared" si="17"/>
        <v>2477</v>
      </c>
      <c r="AB184" s="46"/>
      <c r="AC184" s="46"/>
      <c r="AD184" s="46"/>
      <c r="AE184" s="46"/>
      <c r="AF184" s="46">
        <v>19366</v>
      </c>
      <c r="AG184" s="46"/>
      <c r="AH184" s="46"/>
      <c r="AI184" s="46">
        <v>18100</v>
      </c>
      <c r="AJ184" s="46"/>
      <c r="AK184" s="46"/>
      <c r="AL184" s="46"/>
      <c r="AM184" s="61">
        <f t="shared" si="12"/>
        <v>37466</v>
      </c>
      <c r="AN184" s="46">
        <v>80270</v>
      </c>
      <c r="AO184" s="46">
        <v>21353</v>
      </c>
      <c r="AP184" s="46">
        <v>6974</v>
      </c>
      <c r="AQ184" s="46"/>
      <c r="AR184" s="46"/>
      <c r="AS184" s="46"/>
      <c r="AT184" s="46"/>
      <c r="AU184" s="46">
        <v>28752</v>
      </c>
      <c r="AV184" s="46">
        <v>661</v>
      </c>
      <c r="AW184" s="61">
        <f t="shared" si="14"/>
        <v>138010</v>
      </c>
      <c r="AX184" s="46"/>
      <c r="AY184" s="46"/>
      <c r="AZ184" s="46"/>
      <c r="BA184" s="46"/>
      <c r="BB184" s="46"/>
      <c r="BC184" s="46"/>
      <c r="BD184" s="46"/>
      <c r="BE184" s="46"/>
      <c r="BF184" s="46">
        <v>11861</v>
      </c>
      <c r="BG184" s="46"/>
      <c r="BH184" s="46"/>
      <c r="BI184" s="46"/>
      <c r="BJ184" s="46"/>
      <c r="BK184" s="61">
        <f t="shared" si="15"/>
        <v>11861</v>
      </c>
      <c r="BL184" s="61">
        <f t="shared" si="16"/>
        <v>40391461</v>
      </c>
    </row>
    <row r="185" spans="1:64" x14ac:dyDescent="0.4">
      <c r="A185" s="20" t="s">
        <v>492</v>
      </c>
      <c r="B185" s="20">
        <v>4</v>
      </c>
      <c r="C185" s="60" t="s">
        <v>493</v>
      </c>
      <c r="D185" s="46">
        <v>5583</v>
      </c>
      <c r="E185" s="46">
        <v>4086</v>
      </c>
      <c r="F185" s="46">
        <v>41436</v>
      </c>
      <c r="G185" s="46">
        <v>481</v>
      </c>
      <c r="H185" s="46">
        <v>3950768</v>
      </c>
      <c r="I185" s="46">
        <v>482130</v>
      </c>
      <c r="J185" s="46"/>
      <c r="K185" s="46">
        <v>29185</v>
      </c>
      <c r="L185" s="46">
        <v>1089647</v>
      </c>
      <c r="M185" s="46">
        <v>571</v>
      </c>
      <c r="N185" s="46">
        <v>106663</v>
      </c>
      <c r="O185" s="46">
        <v>146905</v>
      </c>
      <c r="P185" s="46"/>
      <c r="Q185" s="46">
        <v>2112</v>
      </c>
      <c r="R185" s="46">
        <v>61940</v>
      </c>
      <c r="S185" s="46"/>
      <c r="T185" s="46"/>
      <c r="U185" s="46"/>
      <c r="V185" s="46"/>
      <c r="W185" s="61">
        <f t="shared" si="13"/>
        <v>5921507</v>
      </c>
      <c r="X185" s="46"/>
      <c r="Y185" s="46"/>
      <c r="Z185" s="46">
        <v>1072</v>
      </c>
      <c r="AA185" s="61">
        <f t="shared" si="17"/>
        <v>1072</v>
      </c>
      <c r="AB185" s="46"/>
      <c r="AC185" s="46"/>
      <c r="AD185" s="46"/>
      <c r="AE185" s="46"/>
      <c r="AF185" s="46">
        <v>12975</v>
      </c>
      <c r="AG185" s="46"/>
      <c r="AH185" s="46"/>
      <c r="AI185" s="46"/>
      <c r="AJ185" s="46"/>
      <c r="AK185" s="46"/>
      <c r="AL185" s="46"/>
      <c r="AM185" s="61">
        <f t="shared" si="12"/>
        <v>12975</v>
      </c>
      <c r="AN185" s="46">
        <v>71668</v>
      </c>
      <c r="AO185" s="46">
        <v>21353</v>
      </c>
      <c r="AP185" s="46"/>
      <c r="AQ185" s="46"/>
      <c r="AR185" s="46"/>
      <c r="AS185" s="46"/>
      <c r="AT185" s="46"/>
      <c r="AU185" s="46">
        <v>27348</v>
      </c>
      <c r="AV185" s="46"/>
      <c r="AW185" s="61">
        <f t="shared" si="14"/>
        <v>120369</v>
      </c>
      <c r="AX185" s="46"/>
      <c r="AY185" s="46"/>
      <c r="AZ185" s="46"/>
      <c r="BA185" s="46"/>
      <c r="BB185" s="46"/>
      <c r="BC185" s="46"/>
      <c r="BD185" s="46"/>
      <c r="BE185" s="46"/>
      <c r="BF185" s="46">
        <v>9990</v>
      </c>
      <c r="BG185" s="46"/>
      <c r="BH185" s="46"/>
      <c r="BI185" s="46"/>
      <c r="BJ185" s="46"/>
      <c r="BK185" s="61">
        <f t="shared" si="15"/>
        <v>9990</v>
      </c>
      <c r="BL185" s="61">
        <f t="shared" si="16"/>
        <v>6065913</v>
      </c>
    </row>
    <row r="186" spans="1:64" x14ac:dyDescent="0.4">
      <c r="A186" s="20" t="s">
        <v>494</v>
      </c>
      <c r="B186" s="20">
        <v>5</v>
      </c>
      <c r="C186" s="60" t="s">
        <v>495</v>
      </c>
      <c r="D186" s="46"/>
      <c r="E186" s="46"/>
      <c r="F186" s="46"/>
      <c r="G186" s="46"/>
      <c r="H186" s="46">
        <v>151731</v>
      </c>
      <c r="I186" s="46">
        <v>20817</v>
      </c>
      <c r="J186" s="46"/>
      <c r="K186" s="46"/>
      <c r="L186" s="46">
        <v>14185</v>
      </c>
      <c r="M186" s="46"/>
      <c r="N186" s="46"/>
      <c r="O186" s="46">
        <v>6891</v>
      </c>
      <c r="P186" s="46"/>
      <c r="Q186" s="46"/>
      <c r="R186" s="46"/>
      <c r="S186" s="46"/>
      <c r="T186" s="46"/>
      <c r="U186" s="46"/>
      <c r="V186" s="46"/>
      <c r="W186" s="61">
        <f t="shared" si="13"/>
        <v>193624</v>
      </c>
      <c r="X186" s="46"/>
      <c r="Y186" s="46"/>
      <c r="Z186" s="46"/>
      <c r="AA186" s="61">
        <f t="shared" si="17"/>
        <v>0</v>
      </c>
      <c r="AB186" s="46"/>
      <c r="AC186" s="46"/>
      <c r="AD186" s="46"/>
      <c r="AE186" s="46"/>
      <c r="AF186" s="46">
        <v>6273</v>
      </c>
      <c r="AG186" s="46"/>
      <c r="AH186" s="46"/>
      <c r="AI186" s="46"/>
      <c r="AJ186" s="46"/>
      <c r="AK186" s="46"/>
      <c r="AL186" s="46"/>
      <c r="AM186" s="61">
        <f t="shared" si="12"/>
        <v>6273</v>
      </c>
      <c r="AN186" s="46"/>
      <c r="AO186" s="46"/>
      <c r="AP186" s="46"/>
      <c r="AQ186" s="46"/>
      <c r="AR186" s="46"/>
      <c r="AS186" s="46"/>
      <c r="AT186" s="46"/>
      <c r="AU186" s="46"/>
      <c r="AV186" s="46"/>
      <c r="AW186" s="61">
        <f t="shared" si="14"/>
        <v>0</v>
      </c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61">
        <f t="shared" si="15"/>
        <v>0</v>
      </c>
      <c r="BL186" s="61">
        <f t="shared" si="16"/>
        <v>199897</v>
      </c>
    </row>
    <row r="187" spans="1:64" x14ac:dyDescent="0.4">
      <c r="A187" s="20" t="s">
        <v>496</v>
      </c>
      <c r="B187" s="20">
        <v>5</v>
      </c>
      <c r="C187" s="60" t="s">
        <v>497</v>
      </c>
      <c r="D187" s="46"/>
      <c r="E187" s="46"/>
      <c r="F187" s="46">
        <v>13116</v>
      </c>
      <c r="G187" s="46"/>
      <c r="H187" s="46">
        <v>832969</v>
      </c>
      <c r="I187" s="46">
        <v>473</v>
      </c>
      <c r="J187" s="46"/>
      <c r="K187" s="46">
        <v>6229</v>
      </c>
      <c r="L187" s="46">
        <v>51028</v>
      </c>
      <c r="M187" s="46"/>
      <c r="N187" s="46"/>
      <c r="O187" s="46">
        <v>960</v>
      </c>
      <c r="P187" s="46"/>
      <c r="Q187" s="46"/>
      <c r="R187" s="46"/>
      <c r="S187" s="46"/>
      <c r="T187" s="46"/>
      <c r="U187" s="46"/>
      <c r="V187" s="46"/>
      <c r="W187" s="61">
        <f t="shared" si="13"/>
        <v>904775</v>
      </c>
      <c r="X187" s="46"/>
      <c r="Y187" s="46"/>
      <c r="Z187" s="46"/>
      <c r="AA187" s="61">
        <f t="shared" si="17"/>
        <v>0</v>
      </c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61">
        <f t="shared" si="12"/>
        <v>0</v>
      </c>
      <c r="AN187" s="46"/>
      <c r="AO187" s="46"/>
      <c r="AP187" s="46"/>
      <c r="AQ187" s="46"/>
      <c r="AR187" s="46"/>
      <c r="AS187" s="46"/>
      <c r="AT187" s="46"/>
      <c r="AU187" s="46">
        <v>201</v>
      </c>
      <c r="AV187" s="46"/>
      <c r="AW187" s="61">
        <f t="shared" si="14"/>
        <v>201</v>
      </c>
      <c r="AX187" s="46"/>
      <c r="AY187" s="46"/>
      <c r="AZ187" s="46"/>
      <c r="BA187" s="46"/>
      <c r="BB187" s="46"/>
      <c r="BC187" s="46"/>
      <c r="BD187" s="46"/>
      <c r="BE187" s="46"/>
      <c r="BF187" s="46">
        <v>4669</v>
      </c>
      <c r="BG187" s="46"/>
      <c r="BH187" s="46"/>
      <c r="BI187" s="46"/>
      <c r="BJ187" s="46"/>
      <c r="BK187" s="61">
        <f t="shared" si="15"/>
        <v>4669</v>
      </c>
      <c r="BL187" s="61">
        <f t="shared" si="16"/>
        <v>909645</v>
      </c>
    </row>
    <row r="188" spans="1:64" x14ac:dyDescent="0.4">
      <c r="A188" s="20" t="s">
        <v>498</v>
      </c>
      <c r="B188" s="20">
        <v>4</v>
      </c>
      <c r="C188" s="60" t="s">
        <v>499</v>
      </c>
      <c r="D188" s="46">
        <v>658</v>
      </c>
      <c r="E188" s="46">
        <v>207</v>
      </c>
      <c r="F188" s="46">
        <v>109953</v>
      </c>
      <c r="G188" s="46">
        <v>19602</v>
      </c>
      <c r="H188" s="46">
        <v>23183633</v>
      </c>
      <c r="I188" s="46">
        <v>891244</v>
      </c>
      <c r="J188" s="46"/>
      <c r="K188" s="46">
        <v>837010</v>
      </c>
      <c r="L188" s="46">
        <v>7909618</v>
      </c>
      <c r="M188" s="46"/>
      <c r="N188" s="46">
        <v>30279</v>
      </c>
      <c r="O188" s="46">
        <v>919743</v>
      </c>
      <c r="P188" s="46"/>
      <c r="Q188" s="46">
        <v>15525</v>
      </c>
      <c r="R188" s="46">
        <v>2454</v>
      </c>
      <c r="S188" s="46"/>
      <c r="T188" s="46"/>
      <c r="U188" s="46"/>
      <c r="V188" s="46"/>
      <c r="W188" s="61">
        <f t="shared" si="13"/>
        <v>33919926</v>
      </c>
      <c r="X188" s="46"/>
      <c r="Y188" s="46"/>
      <c r="Z188" s="46"/>
      <c r="AA188" s="61">
        <f t="shared" si="17"/>
        <v>0</v>
      </c>
      <c r="AB188" s="46"/>
      <c r="AC188" s="46"/>
      <c r="AD188" s="46"/>
      <c r="AE188" s="46"/>
      <c r="AF188" s="46">
        <v>6391</v>
      </c>
      <c r="AG188" s="46"/>
      <c r="AH188" s="46"/>
      <c r="AI188" s="46">
        <v>18100</v>
      </c>
      <c r="AJ188" s="46"/>
      <c r="AK188" s="46"/>
      <c r="AL188" s="46"/>
      <c r="AM188" s="61">
        <f t="shared" si="12"/>
        <v>24491</v>
      </c>
      <c r="AN188" s="46">
        <v>4111</v>
      </c>
      <c r="AO188" s="46"/>
      <c r="AP188" s="46">
        <v>6715</v>
      </c>
      <c r="AQ188" s="46"/>
      <c r="AR188" s="46"/>
      <c r="AS188" s="46"/>
      <c r="AT188" s="46"/>
      <c r="AU188" s="46">
        <v>1404</v>
      </c>
      <c r="AV188" s="46"/>
      <c r="AW188" s="61">
        <f t="shared" si="14"/>
        <v>12230</v>
      </c>
      <c r="AX188" s="46"/>
      <c r="AY188" s="46"/>
      <c r="AZ188" s="46"/>
      <c r="BA188" s="46"/>
      <c r="BB188" s="46"/>
      <c r="BC188" s="46"/>
      <c r="BD188" s="46"/>
      <c r="BE188" s="46"/>
      <c r="BF188" s="46">
        <v>351</v>
      </c>
      <c r="BG188" s="46"/>
      <c r="BH188" s="46"/>
      <c r="BI188" s="46"/>
      <c r="BJ188" s="46"/>
      <c r="BK188" s="61">
        <f t="shared" si="15"/>
        <v>351</v>
      </c>
      <c r="BL188" s="61">
        <f t="shared" si="16"/>
        <v>33956998</v>
      </c>
    </row>
    <row r="189" spans="1:64" x14ac:dyDescent="0.4">
      <c r="A189" s="20" t="s">
        <v>500</v>
      </c>
      <c r="B189" s="20">
        <v>3</v>
      </c>
      <c r="C189" s="60" t="s">
        <v>501</v>
      </c>
      <c r="D189" s="46">
        <v>2739114</v>
      </c>
      <c r="E189" s="46">
        <v>1559276</v>
      </c>
      <c r="F189" s="46">
        <v>7713634</v>
      </c>
      <c r="G189" s="46">
        <v>1185809</v>
      </c>
      <c r="H189" s="46">
        <v>2337265</v>
      </c>
      <c r="I189" s="46">
        <v>15149657</v>
      </c>
      <c r="J189" s="46">
        <v>45317</v>
      </c>
      <c r="K189" s="46">
        <v>9514600</v>
      </c>
      <c r="L189" s="46">
        <v>25685982</v>
      </c>
      <c r="M189" s="46">
        <v>206640</v>
      </c>
      <c r="N189" s="46">
        <v>3378008</v>
      </c>
      <c r="O189" s="46">
        <v>15131734</v>
      </c>
      <c r="P189" s="46"/>
      <c r="Q189" s="46">
        <v>2024911</v>
      </c>
      <c r="R189" s="46">
        <v>1056752</v>
      </c>
      <c r="S189" s="46">
        <v>166847</v>
      </c>
      <c r="T189" s="46"/>
      <c r="U189" s="46">
        <v>229253</v>
      </c>
      <c r="V189" s="46">
        <v>536565</v>
      </c>
      <c r="W189" s="61">
        <f t="shared" si="13"/>
        <v>88661364</v>
      </c>
      <c r="X189" s="46">
        <v>18387</v>
      </c>
      <c r="Y189" s="46">
        <v>664265</v>
      </c>
      <c r="Z189" s="46">
        <v>3669199</v>
      </c>
      <c r="AA189" s="61">
        <f t="shared" si="17"/>
        <v>4351851</v>
      </c>
      <c r="AB189" s="46"/>
      <c r="AC189" s="46"/>
      <c r="AD189" s="46"/>
      <c r="AE189" s="46">
        <v>52869</v>
      </c>
      <c r="AF189" s="46">
        <v>5192221</v>
      </c>
      <c r="AG189" s="46"/>
      <c r="AH189" s="46"/>
      <c r="AI189" s="46">
        <v>23274</v>
      </c>
      <c r="AJ189" s="46"/>
      <c r="AK189" s="46"/>
      <c r="AL189" s="46"/>
      <c r="AM189" s="61">
        <f t="shared" si="12"/>
        <v>5268364</v>
      </c>
      <c r="AN189" s="46">
        <v>10154241</v>
      </c>
      <c r="AO189" s="46">
        <v>3041398</v>
      </c>
      <c r="AP189" s="46">
        <v>1087633</v>
      </c>
      <c r="AQ189" s="46">
        <v>739911</v>
      </c>
      <c r="AR189" s="46"/>
      <c r="AS189" s="46">
        <v>324102</v>
      </c>
      <c r="AT189" s="46">
        <v>96708</v>
      </c>
      <c r="AU189" s="46">
        <v>2765364</v>
      </c>
      <c r="AV189" s="46">
        <v>333166</v>
      </c>
      <c r="AW189" s="61">
        <f t="shared" si="14"/>
        <v>18542523</v>
      </c>
      <c r="AX189" s="46"/>
      <c r="AY189" s="46"/>
      <c r="AZ189" s="46">
        <v>11636</v>
      </c>
      <c r="BA189" s="46">
        <v>95702</v>
      </c>
      <c r="BB189" s="46"/>
      <c r="BC189" s="46"/>
      <c r="BD189" s="46"/>
      <c r="BE189" s="46"/>
      <c r="BF189" s="46">
        <v>3563688</v>
      </c>
      <c r="BG189" s="46"/>
      <c r="BH189" s="46">
        <v>66343</v>
      </c>
      <c r="BI189" s="46">
        <v>136486</v>
      </c>
      <c r="BJ189" s="46"/>
      <c r="BK189" s="61">
        <f t="shared" si="15"/>
        <v>3873855</v>
      </c>
      <c r="BL189" s="61">
        <f t="shared" si="16"/>
        <v>120697957</v>
      </c>
    </row>
    <row r="190" spans="1:64" x14ac:dyDescent="0.4">
      <c r="A190" s="20" t="s">
        <v>502</v>
      </c>
      <c r="B190" s="20">
        <v>4</v>
      </c>
      <c r="C190" s="60" t="s">
        <v>503</v>
      </c>
      <c r="D190" s="46">
        <v>2731505</v>
      </c>
      <c r="E190" s="46">
        <v>1533122</v>
      </c>
      <c r="F190" s="46">
        <v>6747237</v>
      </c>
      <c r="G190" s="46">
        <v>1185809</v>
      </c>
      <c r="H190" s="46">
        <v>2324289</v>
      </c>
      <c r="I190" s="46">
        <v>14186377</v>
      </c>
      <c r="J190" s="46">
        <v>45317</v>
      </c>
      <c r="K190" s="46">
        <v>8520317</v>
      </c>
      <c r="L190" s="46">
        <v>23461762</v>
      </c>
      <c r="M190" s="46">
        <v>205863</v>
      </c>
      <c r="N190" s="46">
        <v>3056572</v>
      </c>
      <c r="O190" s="46">
        <v>14469022</v>
      </c>
      <c r="P190" s="46"/>
      <c r="Q190" s="46">
        <v>2019927</v>
      </c>
      <c r="R190" s="46">
        <v>1055851</v>
      </c>
      <c r="S190" s="46">
        <v>52827</v>
      </c>
      <c r="T190" s="46"/>
      <c r="U190" s="46">
        <v>229253</v>
      </c>
      <c r="V190" s="46">
        <v>466664</v>
      </c>
      <c r="W190" s="61">
        <f t="shared" si="13"/>
        <v>82291714</v>
      </c>
      <c r="X190" s="46">
        <v>18387</v>
      </c>
      <c r="Y190" s="46">
        <v>663241</v>
      </c>
      <c r="Z190" s="46">
        <v>3585193</v>
      </c>
      <c r="AA190" s="61">
        <f t="shared" si="17"/>
        <v>4266821</v>
      </c>
      <c r="AB190" s="46"/>
      <c r="AC190" s="46"/>
      <c r="AD190" s="46"/>
      <c r="AE190" s="46">
        <v>47379</v>
      </c>
      <c r="AF190" s="46">
        <v>4746899</v>
      </c>
      <c r="AG190" s="46"/>
      <c r="AH190" s="46"/>
      <c r="AI190" s="46"/>
      <c r="AJ190" s="46"/>
      <c r="AK190" s="46"/>
      <c r="AL190" s="46"/>
      <c r="AM190" s="61">
        <f t="shared" si="12"/>
        <v>4794278</v>
      </c>
      <c r="AN190" s="46">
        <v>9007255</v>
      </c>
      <c r="AO190" s="46">
        <v>2737922</v>
      </c>
      <c r="AP190" s="46">
        <v>1082717</v>
      </c>
      <c r="AQ190" s="46">
        <v>739027</v>
      </c>
      <c r="AR190" s="46"/>
      <c r="AS190" s="46">
        <v>324102</v>
      </c>
      <c r="AT190" s="46">
        <v>96708</v>
      </c>
      <c r="AU190" s="46">
        <v>1933696</v>
      </c>
      <c r="AV190" s="46">
        <v>332369</v>
      </c>
      <c r="AW190" s="61">
        <f t="shared" si="14"/>
        <v>16253796</v>
      </c>
      <c r="AX190" s="46"/>
      <c r="AY190" s="46"/>
      <c r="AZ190" s="46"/>
      <c r="BA190" s="46">
        <v>70678</v>
      </c>
      <c r="BB190" s="46"/>
      <c r="BC190" s="46"/>
      <c r="BD190" s="46"/>
      <c r="BE190" s="46"/>
      <c r="BF190" s="46">
        <v>3373775</v>
      </c>
      <c r="BG190" s="46"/>
      <c r="BH190" s="46">
        <v>65166</v>
      </c>
      <c r="BI190" s="46">
        <v>136486</v>
      </c>
      <c r="BJ190" s="46"/>
      <c r="BK190" s="61">
        <f t="shared" si="15"/>
        <v>3646105</v>
      </c>
      <c r="BL190" s="61">
        <f t="shared" si="16"/>
        <v>111252714</v>
      </c>
    </row>
    <row r="191" spans="1:64" x14ac:dyDescent="0.4">
      <c r="A191" s="20" t="s">
        <v>504</v>
      </c>
      <c r="B191" s="20">
        <v>5</v>
      </c>
      <c r="C191" s="60" t="s">
        <v>505</v>
      </c>
      <c r="D191" s="46">
        <v>1860173</v>
      </c>
      <c r="E191" s="46">
        <v>837807</v>
      </c>
      <c r="F191" s="46">
        <v>2658113</v>
      </c>
      <c r="G191" s="46">
        <v>899615</v>
      </c>
      <c r="H191" s="46">
        <v>1526568</v>
      </c>
      <c r="I191" s="46">
        <v>6230321</v>
      </c>
      <c r="J191" s="46">
        <v>45317</v>
      </c>
      <c r="K191" s="46">
        <v>4979889</v>
      </c>
      <c r="L191" s="46">
        <v>11164916</v>
      </c>
      <c r="M191" s="46">
        <v>97281</v>
      </c>
      <c r="N191" s="46">
        <v>1852460</v>
      </c>
      <c r="O191" s="46">
        <v>6093438</v>
      </c>
      <c r="P191" s="46"/>
      <c r="Q191" s="46">
        <v>1299273</v>
      </c>
      <c r="R191" s="46">
        <v>473942</v>
      </c>
      <c r="S191" s="46">
        <v>52827</v>
      </c>
      <c r="T191" s="46"/>
      <c r="U191" s="46">
        <v>229253</v>
      </c>
      <c r="V191" s="46">
        <v>213198</v>
      </c>
      <c r="W191" s="61">
        <f t="shared" si="13"/>
        <v>40514391</v>
      </c>
      <c r="X191" s="46">
        <v>18387</v>
      </c>
      <c r="Y191" s="46">
        <v>520426</v>
      </c>
      <c r="Z191" s="46">
        <v>2414490</v>
      </c>
      <c r="AA191" s="61">
        <f t="shared" si="17"/>
        <v>2953303</v>
      </c>
      <c r="AB191" s="46"/>
      <c r="AC191" s="46"/>
      <c r="AD191" s="46"/>
      <c r="AE191" s="46">
        <v>47379</v>
      </c>
      <c r="AF191" s="46">
        <v>1751981</v>
      </c>
      <c r="AG191" s="46"/>
      <c r="AH191" s="46"/>
      <c r="AI191" s="46"/>
      <c r="AJ191" s="46"/>
      <c r="AK191" s="46"/>
      <c r="AL191" s="46"/>
      <c r="AM191" s="61">
        <f t="shared" si="12"/>
        <v>1799360</v>
      </c>
      <c r="AN191" s="46">
        <v>2271176</v>
      </c>
      <c r="AO191" s="46">
        <v>1045039</v>
      </c>
      <c r="AP191" s="46">
        <v>540478</v>
      </c>
      <c r="AQ191" s="46">
        <v>521135</v>
      </c>
      <c r="AR191" s="46"/>
      <c r="AS191" s="46">
        <v>115654</v>
      </c>
      <c r="AT191" s="46"/>
      <c r="AU191" s="46">
        <v>1177438</v>
      </c>
      <c r="AV191" s="46">
        <v>142383</v>
      </c>
      <c r="AW191" s="61">
        <f t="shared" si="14"/>
        <v>5813303</v>
      </c>
      <c r="AX191" s="46"/>
      <c r="AY191" s="46"/>
      <c r="AZ191" s="46"/>
      <c r="BA191" s="46"/>
      <c r="BB191" s="46"/>
      <c r="BC191" s="46"/>
      <c r="BD191" s="46"/>
      <c r="BE191" s="46"/>
      <c r="BF191" s="46">
        <v>1939427</v>
      </c>
      <c r="BG191" s="46"/>
      <c r="BH191" s="46">
        <v>57866</v>
      </c>
      <c r="BI191" s="46">
        <v>94253</v>
      </c>
      <c r="BJ191" s="46"/>
      <c r="BK191" s="61">
        <f t="shared" si="15"/>
        <v>2091546</v>
      </c>
      <c r="BL191" s="61">
        <f t="shared" si="16"/>
        <v>53171903</v>
      </c>
    </row>
    <row r="192" spans="1:64" x14ac:dyDescent="0.4">
      <c r="A192" s="20" t="s">
        <v>506</v>
      </c>
      <c r="B192" s="20">
        <v>5</v>
      </c>
      <c r="C192" s="60" t="s">
        <v>507</v>
      </c>
      <c r="D192" s="46"/>
      <c r="E192" s="46"/>
      <c r="F192" s="46">
        <v>85456</v>
      </c>
      <c r="G192" s="46"/>
      <c r="H192" s="46"/>
      <c r="I192" s="46">
        <v>947359</v>
      </c>
      <c r="J192" s="46"/>
      <c r="K192" s="46">
        <v>19850</v>
      </c>
      <c r="L192" s="46">
        <v>679848</v>
      </c>
      <c r="M192" s="46"/>
      <c r="N192" s="46">
        <v>12020</v>
      </c>
      <c r="O192" s="46">
        <v>263700</v>
      </c>
      <c r="P192" s="46"/>
      <c r="Q192" s="46">
        <v>60272</v>
      </c>
      <c r="R192" s="46">
        <v>33377</v>
      </c>
      <c r="S192" s="46"/>
      <c r="T192" s="46"/>
      <c r="U192" s="46"/>
      <c r="V192" s="46"/>
      <c r="W192" s="61">
        <f t="shared" si="13"/>
        <v>2101882</v>
      </c>
      <c r="X192" s="46"/>
      <c r="Y192" s="46"/>
      <c r="Z192" s="46"/>
      <c r="AA192" s="61">
        <f t="shared" si="17"/>
        <v>0</v>
      </c>
      <c r="AB192" s="46"/>
      <c r="AC192" s="46"/>
      <c r="AD192" s="46"/>
      <c r="AE192" s="46"/>
      <c r="AF192" s="46">
        <v>95624</v>
      </c>
      <c r="AG192" s="46"/>
      <c r="AH192" s="46"/>
      <c r="AI192" s="46"/>
      <c r="AJ192" s="46"/>
      <c r="AK192" s="46"/>
      <c r="AL192" s="46"/>
      <c r="AM192" s="61">
        <f t="shared" si="12"/>
        <v>95624</v>
      </c>
      <c r="AN192" s="46">
        <v>1039675</v>
      </c>
      <c r="AO192" s="46">
        <v>68230</v>
      </c>
      <c r="AP192" s="46">
        <v>157297</v>
      </c>
      <c r="AQ192" s="46"/>
      <c r="AR192" s="46"/>
      <c r="AS192" s="46"/>
      <c r="AT192" s="46"/>
      <c r="AU192" s="46"/>
      <c r="AV192" s="46"/>
      <c r="AW192" s="61">
        <f t="shared" si="14"/>
        <v>1265202</v>
      </c>
      <c r="AX192" s="46"/>
      <c r="AY192" s="46"/>
      <c r="AZ192" s="46"/>
      <c r="BA192" s="46"/>
      <c r="BB192" s="46"/>
      <c r="BC192" s="46"/>
      <c r="BD192" s="46"/>
      <c r="BE192" s="46"/>
      <c r="BF192" s="46">
        <v>104717</v>
      </c>
      <c r="BG192" s="46"/>
      <c r="BH192" s="46"/>
      <c r="BI192" s="46"/>
      <c r="BJ192" s="46"/>
      <c r="BK192" s="61">
        <f t="shared" si="15"/>
        <v>104717</v>
      </c>
      <c r="BL192" s="61">
        <f t="shared" si="16"/>
        <v>3567425</v>
      </c>
    </row>
    <row r="193" spans="1:64" x14ac:dyDescent="0.4">
      <c r="A193" s="20" t="s">
        <v>508</v>
      </c>
      <c r="B193" s="20">
        <v>4</v>
      </c>
      <c r="C193" s="60" t="s">
        <v>509</v>
      </c>
      <c r="D193" s="46"/>
      <c r="E193" s="46"/>
      <c r="F193" s="46"/>
      <c r="G193" s="46"/>
      <c r="H193" s="46"/>
      <c r="I193" s="46"/>
      <c r="J193" s="46"/>
      <c r="K193" s="46">
        <v>381</v>
      </c>
      <c r="L193" s="46"/>
      <c r="M193" s="46"/>
      <c r="N193" s="46">
        <v>41013</v>
      </c>
      <c r="O193" s="46"/>
      <c r="P193" s="46"/>
      <c r="Q193" s="46"/>
      <c r="R193" s="46"/>
      <c r="S193" s="46"/>
      <c r="T193" s="46"/>
      <c r="U193" s="46"/>
      <c r="V193" s="46"/>
      <c r="W193" s="61">
        <f t="shared" si="13"/>
        <v>41394</v>
      </c>
      <c r="X193" s="46"/>
      <c r="Y193" s="46"/>
      <c r="Z193" s="46"/>
      <c r="AA193" s="61">
        <f t="shared" si="17"/>
        <v>0</v>
      </c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61">
        <f t="shared" si="12"/>
        <v>0</v>
      </c>
      <c r="AN193" s="46"/>
      <c r="AO193" s="46"/>
      <c r="AP193" s="46"/>
      <c r="AQ193" s="46"/>
      <c r="AR193" s="46"/>
      <c r="AS193" s="46"/>
      <c r="AT193" s="46"/>
      <c r="AU193" s="46">
        <v>377</v>
      </c>
      <c r="AV193" s="46"/>
      <c r="AW193" s="61">
        <f t="shared" si="14"/>
        <v>377</v>
      </c>
      <c r="AX193" s="46"/>
      <c r="AY193" s="46"/>
      <c r="AZ193" s="46"/>
      <c r="BA193" s="46"/>
      <c r="BB193" s="46"/>
      <c r="BC193" s="46"/>
      <c r="BD193" s="46"/>
      <c r="BE193" s="46"/>
      <c r="BF193" s="46">
        <v>823</v>
      </c>
      <c r="BG193" s="46"/>
      <c r="BH193" s="46"/>
      <c r="BI193" s="46"/>
      <c r="BJ193" s="46"/>
      <c r="BK193" s="61">
        <f t="shared" si="15"/>
        <v>823</v>
      </c>
      <c r="BL193" s="61">
        <f t="shared" si="16"/>
        <v>42594</v>
      </c>
    </row>
    <row r="194" spans="1:64" x14ac:dyDescent="0.4">
      <c r="A194" s="20" t="s">
        <v>510</v>
      </c>
      <c r="B194" s="20">
        <v>3</v>
      </c>
      <c r="C194" s="60" t="s">
        <v>511</v>
      </c>
      <c r="D194" s="46">
        <v>50235</v>
      </c>
      <c r="E194" s="46"/>
      <c r="F194" s="46">
        <v>224896</v>
      </c>
      <c r="G194" s="46"/>
      <c r="H194" s="46">
        <v>651991</v>
      </c>
      <c r="I194" s="46"/>
      <c r="J194" s="46"/>
      <c r="K194" s="46">
        <v>906697</v>
      </c>
      <c r="L194" s="46">
        <v>237326</v>
      </c>
      <c r="M194" s="46">
        <v>37739</v>
      </c>
      <c r="N194" s="46">
        <v>105712</v>
      </c>
      <c r="O194" s="46">
        <v>999740</v>
      </c>
      <c r="P194" s="46"/>
      <c r="Q194" s="46">
        <v>2467</v>
      </c>
      <c r="R194" s="46"/>
      <c r="S194" s="46">
        <v>2919</v>
      </c>
      <c r="T194" s="46">
        <v>473</v>
      </c>
      <c r="U194" s="46"/>
      <c r="V194" s="46"/>
      <c r="W194" s="61">
        <f t="shared" si="13"/>
        <v>3220195</v>
      </c>
      <c r="X194" s="46"/>
      <c r="Y194" s="46">
        <v>2104</v>
      </c>
      <c r="Z194" s="46">
        <v>74411</v>
      </c>
      <c r="AA194" s="61">
        <f t="shared" si="17"/>
        <v>76515</v>
      </c>
      <c r="AB194" s="46"/>
      <c r="AC194" s="46"/>
      <c r="AD194" s="46"/>
      <c r="AE194" s="46">
        <v>11317</v>
      </c>
      <c r="AF194" s="46">
        <v>3158665</v>
      </c>
      <c r="AG194" s="46"/>
      <c r="AH194" s="46">
        <v>8928</v>
      </c>
      <c r="AI194" s="46"/>
      <c r="AJ194" s="46"/>
      <c r="AK194" s="46"/>
      <c r="AL194" s="46"/>
      <c r="AM194" s="61">
        <f t="shared" si="12"/>
        <v>3178910</v>
      </c>
      <c r="AN194" s="46">
        <v>42355</v>
      </c>
      <c r="AO194" s="46"/>
      <c r="AP194" s="46">
        <v>74538</v>
      </c>
      <c r="AQ194" s="46"/>
      <c r="AR194" s="46">
        <v>211</v>
      </c>
      <c r="AS194" s="46"/>
      <c r="AT194" s="46">
        <v>6899</v>
      </c>
      <c r="AU194" s="46">
        <v>81073</v>
      </c>
      <c r="AV194" s="46"/>
      <c r="AW194" s="61">
        <f t="shared" si="14"/>
        <v>205076</v>
      </c>
      <c r="AX194" s="46"/>
      <c r="AY194" s="46"/>
      <c r="AZ194" s="46">
        <v>1881988</v>
      </c>
      <c r="BA194" s="46">
        <v>19217</v>
      </c>
      <c r="BB194" s="46"/>
      <c r="BC194" s="46"/>
      <c r="BD194" s="46"/>
      <c r="BE194" s="46">
        <v>6234</v>
      </c>
      <c r="BF194" s="46">
        <v>87750</v>
      </c>
      <c r="BG194" s="46"/>
      <c r="BH194" s="46">
        <v>84734</v>
      </c>
      <c r="BI194" s="46">
        <v>1629</v>
      </c>
      <c r="BJ194" s="46"/>
      <c r="BK194" s="61">
        <f t="shared" si="15"/>
        <v>2081552</v>
      </c>
      <c r="BL194" s="61">
        <f t="shared" si="16"/>
        <v>8762248</v>
      </c>
    </row>
    <row r="195" spans="1:64" x14ac:dyDescent="0.4">
      <c r="A195" s="20" t="s">
        <v>512</v>
      </c>
      <c r="B195" s="20">
        <v>4</v>
      </c>
      <c r="C195" s="60" t="s">
        <v>513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>
        <v>16532</v>
      </c>
      <c r="O195" s="46">
        <v>805</v>
      </c>
      <c r="P195" s="46"/>
      <c r="Q195" s="46"/>
      <c r="R195" s="46"/>
      <c r="S195" s="46"/>
      <c r="T195" s="46"/>
      <c r="U195" s="46"/>
      <c r="V195" s="46"/>
      <c r="W195" s="61">
        <f t="shared" si="13"/>
        <v>17337</v>
      </c>
      <c r="X195" s="46"/>
      <c r="Y195" s="46"/>
      <c r="Z195" s="46"/>
      <c r="AA195" s="61">
        <f t="shared" si="17"/>
        <v>0</v>
      </c>
      <c r="AB195" s="46"/>
      <c r="AC195" s="46"/>
      <c r="AD195" s="46"/>
      <c r="AE195" s="46"/>
      <c r="AF195" s="46">
        <v>1002574</v>
      </c>
      <c r="AG195" s="46"/>
      <c r="AH195" s="46"/>
      <c r="AI195" s="46"/>
      <c r="AJ195" s="46"/>
      <c r="AK195" s="46"/>
      <c r="AL195" s="46"/>
      <c r="AM195" s="61">
        <f t="shared" si="12"/>
        <v>1002574</v>
      </c>
      <c r="AN195" s="46"/>
      <c r="AO195" s="46"/>
      <c r="AP195" s="46">
        <v>19647</v>
      </c>
      <c r="AQ195" s="46"/>
      <c r="AR195" s="46"/>
      <c r="AS195" s="46"/>
      <c r="AT195" s="46"/>
      <c r="AU195" s="46"/>
      <c r="AV195" s="46"/>
      <c r="AW195" s="61">
        <f t="shared" si="14"/>
        <v>19647</v>
      </c>
      <c r="AX195" s="46"/>
      <c r="AY195" s="46"/>
      <c r="AZ195" s="46">
        <v>1125636</v>
      </c>
      <c r="BA195" s="46"/>
      <c r="BB195" s="46"/>
      <c r="BC195" s="46"/>
      <c r="BD195" s="46"/>
      <c r="BE195" s="46"/>
      <c r="BF195" s="46">
        <v>80520</v>
      </c>
      <c r="BG195" s="46"/>
      <c r="BH195" s="46"/>
      <c r="BI195" s="46"/>
      <c r="BJ195" s="46"/>
      <c r="BK195" s="61">
        <f t="shared" si="15"/>
        <v>1206156</v>
      </c>
      <c r="BL195" s="61">
        <f t="shared" si="16"/>
        <v>2245714</v>
      </c>
    </row>
    <row r="196" spans="1:64" x14ac:dyDescent="0.4">
      <c r="A196" s="20" t="s">
        <v>518</v>
      </c>
      <c r="B196" s="20">
        <v>4</v>
      </c>
      <c r="C196" s="60" t="s">
        <v>519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>
        <v>18907</v>
      </c>
      <c r="O196" s="46"/>
      <c r="P196" s="46"/>
      <c r="Q196" s="46"/>
      <c r="R196" s="46"/>
      <c r="S196" s="46"/>
      <c r="T196" s="46"/>
      <c r="U196" s="46"/>
      <c r="V196" s="46"/>
      <c r="W196" s="61">
        <f t="shared" si="13"/>
        <v>18907</v>
      </c>
      <c r="X196" s="46"/>
      <c r="Y196" s="46"/>
      <c r="Z196" s="46"/>
      <c r="AA196" s="61">
        <f t="shared" si="17"/>
        <v>0</v>
      </c>
      <c r="AB196" s="46"/>
      <c r="AC196" s="46"/>
      <c r="AD196" s="46"/>
      <c r="AE196" s="46"/>
      <c r="AF196" s="46">
        <v>911484</v>
      </c>
      <c r="AG196" s="46"/>
      <c r="AH196" s="46"/>
      <c r="AI196" s="46"/>
      <c r="AJ196" s="46"/>
      <c r="AK196" s="46"/>
      <c r="AL196" s="46"/>
      <c r="AM196" s="61">
        <f t="shared" si="12"/>
        <v>911484</v>
      </c>
      <c r="AN196" s="46"/>
      <c r="AO196" s="46"/>
      <c r="AP196" s="46"/>
      <c r="AQ196" s="46"/>
      <c r="AR196" s="46"/>
      <c r="AS196" s="46"/>
      <c r="AT196" s="46"/>
      <c r="AU196" s="46"/>
      <c r="AV196" s="46"/>
      <c r="AW196" s="61">
        <f t="shared" si="14"/>
        <v>0</v>
      </c>
      <c r="AX196" s="46"/>
      <c r="AY196" s="46"/>
      <c r="AZ196" s="46">
        <v>431905</v>
      </c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61">
        <f t="shared" si="15"/>
        <v>431905</v>
      </c>
      <c r="BL196" s="61">
        <f t="shared" si="16"/>
        <v>1362296</v>
      </c>
    </row>
    <row r="197" spans="1:64" x14ac:dyDescent="0.4">
      <c r="A197" s="20" t="s">
        <v>520</v>
      </c>
      <c r="B197" s="20">
        <v>4</v>
      </c>
      <c r="C197" s="60" t="s">
        <v>521</v>
      </c>
      <c r="D197" s="46"/>
      <c r="E197" s="46"/>
      <c r="F197" s="46"/>
      <c r="G197" s="46"/>
      <c r="H197" s="46"/>
      <c r="I197" s="46"/>
      <c r="J197" s="46"/>
      <c r="K197" s="46">
        <v>44835</v>
      </c>
      <c r="L197" s="46">
        <v>35870</v>
      </c>
      <c r="M197" s="46"/>
      <c r="N197" s="46">
        <v>14146</v>
      </c>
      <c r="O197" s="46">
        <v>44338</v>
      </c>
      <c r="P197" s="46"/>
      <c r="Q197" s="46"/>
      <c r="R197" s="46"/>
      <c r="S197" s="46"/>
      <c r="T197" s="46"/>
      <c r="U197" s="46"/>
      <c r="V197" s="46"/>
      <c r="W197" s="61">
        <f t="shared" si="13"/>
        <v>139189</v>
      </c>
      <c r="X197" s="46"/>
      <c r="Y197" s="46"/>
      <c r="Z197" s="46"/>
      <c r="AA197" s="61">
        <f t="shared" si="17"/>
        <v>0</v>
      </c>
      <c r="AB197" s="46"/>
      <c r="AC197" s="46"/>
      <c r="AD197" s="46"/>
      <c r="AE197" s="46"/>
      <c r="AF197" s="46">
        <v>899890</v>
      </c>
      <c r="AG197" s="46"/>
      <c r="AH197" s="46"/>
      <c r="AI197" s="46"/>
      <c r="AJ197" s="46"/>
      <c r="AK197" s="46"/>
      <c r="AL197" s="46"/>
      <c r="AM197" s="61">
        <f t="shared" si="12"/>
        <v>899890</v>
      </c>
      <c r="AN197" s="46">
        <v>41491</v>
      </c>
      <c r="AO197" s="46"/>
      <c r="AP197" s="46">
        <v>51614</v>
      </c>
      <c r="AQ197" s="46"/>
      <c r="AR197" s="46"/>
      <c r="AS197" s="46"/>
      <c r="AT197" s="46"/>
      <c r="AU197" s="46"/>
      <c r="AV197" s="46"/>
      <c r="AW197" s="61">
        <f t="shared" si="14"/>
        <v>93105</v>
      </c>
      <c r="AX197" s="46"/>
      <c r="AY197" s="46"/>
      <c r="AZ197" s="46">
        <v>220162</v>
      </c>
      <c r="BA197" s="46"/>
      <c r="BB197" s="46"/>
      <c r="BC197" s="46"/>
      <c r="BD197" s="46"/>
      <c r="BE197" s="46"/>
      <c r="BF197" s="46"/>
      <c r="BG197" s="46"/>
      <c r="BH197" s="46">
        <v>64863</v>
      </c>
      <c r="BI197" s="46"/>
      <c r="BJ197" s="46"/>
      <c r="BK197" s="61">
        <f t="shared" si="15"/>
        <v>285025</v>
      </c>
      <c r="BL197" s="61">
        <f t="shared" si="16"/>
        <v>1417209</v>
      </c>
    </row>
    <row r="198" spans="1:64" x14ac:dyDescent="0.4">
      <c r="A198" s="20" t="s">
        <v>522</v>
      </c>
      <c r="B198" s="20">
        <v>4</v>
      </c>
      <c r="C198" s="60" t="s">
        <v>523</v>
      </c>
      <c r="D198" s="46"/>
      <c r="E198" s="46"/>
      <c r="F198" s="46"/>
      <c r="G198" s="46"/>
      <c r="H198" s="46">
        <v>437</v>
      </c>
      <c r="I198" s="46"/>
      <c r="J198" s="46"/>
      <c r="K198" s="46"/>
      <c r="L198" s="46">
        <v>33239</v>
      </c>
      <c r="M198" s="46"/>
      <c r="N198" s="46"/>
      <c r="O198" s="46">
        <v>5389</v>
      </c>
      <c r="P198" s="46"/>
      <c r="Q198" s="46"/>
      <c r="R198" s="46"/>
      <c r="S198" s="46"/>
      <c r="T198" s="46">
        <v>473</v>
      </c>
      <c r="U198" s="46"/>
      <c r="V198" s="46"/>
      <c r="W198" s="61">
        <f t="shared" si="13"/>
        <v>39538</v>
      </c>
      <c r="X198" s="46"/>
      <c r="Y198" s="46"/>
      <c r="Z198" s="46"/>
      <c r="AA198" s="61">
        <f t="shared" si="17"/>
        <v>0</v>
      </c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61">
        <f t="shared" si="12"/>
        <v>0</v>
      </c>
      <c r="AN198" s="46"/>
      <c r="AO198" s="46"/>
      <c r="AP198" s="46"/>
      <c r="AQ198" s="46"/>
      <c r="AR198" s="46"/>
      <c r="AS198" s="46"/>
      <c r="AT198" s="46"/>
      <c r="AU198" s="46"/>
      <c r="AV198" s="46"/>
      <c r="AW198" s="61">
        <f t="shared" si="14"/>
        <v>0</v>
      </c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61">
        <f t="shared" si="15"/>
        <v>0</v>
      </c>
      <c r="BL198" s="61">
        <f t="shared" si="16"/>
        <v>39538</v>
      </c>
    </row>
    <row r="199" spans="1:64" x14ac:dyDescent="0.4">
      <c r="A199" s="20" t="s">
        <v>524</v>
      </c>
      <c r="B199" s="20">
        <v>3</v>
      </c>
      <c r="C199" s="60" t="s">
        <v>525</v>
      </c>
      <c r="D199" s="46"/>
      <c r="E199" s="46"/>
      <c r="F199" s="46"/>
      <c r="G199" s="46"/>
      <c r="H199" s="46"/>
      <c r="I199" s="46"/>
      <c r="J199" s="46"/>
      <c r="K199" s="46">
        <v>382284</v>
      </c>
      <c r="L199" s="46">
        <v>54410</v>
      </c>
      <c r="M199" s="46"/>
      <c r="N199" s="46"/>
      <c r="O199" s="46">
        <v>582</v>
      </c>
      <c r="P199" s="46"/>
      <c r="Q199" s="46"/>
      <c r="R199" s="46"/>
      <c r="S199" s="46"/>
      <c r="T199" s="46"/>
      <c r="U199" s="46"/>
      <c r="V199" s="46"/>
      <c r="W199" s="61">
        <f t="shared" si="13"/>
        <v>437276</v>
      </c>
      <c r="X199" s="46"/>
      <c r="Y199" s="46"/>
      <c r="Z199" s="46"/>
      <c r="AA199" s="61">
        <f t="shared" si="17"/>
        <v>0</v>
      </c>
      <c r="AB199" s="46"/>
      <c r="AC199" s="46"/>
      <c r="AD199" s="46"/>
      <c r="AE199" s="46"/>
      <c r="AF199" s="46">
        <v>983</v>
      </c>
      <c r="AG199" s="46"/>
      <c r="AH199" s="46"/>
      <c r="AI199" s="46"/>
      <c r="AJ199" s="46"/>
      <c r="AK199" s="46"/>
      <c r="AL199" s="46"/>
      <c r="AM199" s="61">
        <f t="shared" ref="AM199:AM262" si="18">SUM(AB199:AI199)</f>
        <v>983</v>
      </c>
      <c r="AN199" s="46">
        <v>4696</v>
      </c>
      <c r="AO199" s="46"/>
      <c r="AP199" s="46">
        <v>323395</v>
      </c>
      <c r="AQ199" s="46"/>
      <c r="AR199" s="46"/>
      <c r="AS199" s="46"/>
      <c r="AT199" s="46"/>
      <c r="AU199" s="46"/>
      <c r="AV199" s="46"/>
      <c r="AW199" s="61">
        <f t="shared" si="14"/>
        <v>328091</v>
      </c>
      <c r="AX199" s="46"/>
      <c r="AY199" s="46"/>
      <c r="AZ199" s="46"/>
      <c r="BA199" s="46"/>
      <c r="BB199" s="46"/>
      <c r="BC199" s="46"/>
      <c r="BD199" s="46"/>
      <c r="BE199" s="46"/>
      <c r="BF199" s="46">
        <v>1808</v>
      </c>
      <c r="BG199" s="46"/>
      <c r="BH199" s="46"/>
      <c r="BI199" s="46"/>
      <c r="BJ199" s="46"/>
      <c r="BK199" s="61">
        <f t="shared" si="15"/>
        <v>1808</v>
      </c>
      <c r="BL199" s="61">
        <f t="shared" si="16"/>
        <v>768158</v>
      </c>
    </row>
    <row r="200" spans="1:64" x14ac:dyDescent="0.4">
      <c r="A200" s="20" t="s">
        <v>528</v>
      </c>
      <c r="B200" s="20">
        <v>4</v>
      </c>
      <c r="C200" s="60" t="s">
        <v>529</v>
      </c>
      <c r="D200" s="46"/>
      <c r="E200" s="46"/>
      <c r="F200" s="46"/>
      <c r="G200" s="46"/>
      <c r="H200" s="46"/>
      <c r="I200" s="46"/>
      <c r="J200" s="46"/>
      <c r="K200" s="46">
        <v>329839</v>
      </c>
      <c r="L200" s="46">
        <v>2813</v>
      </c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61">
        <f t="shared" ref="W200:W263" si="19">SUM(D200:V200)</f>
        <v>332652</v>
      </c>
      <c r="X200" s="46"/>
      <c r="Y200" s="46"/>
      <c r="Z200" s="46"/>
      <c r="AA200" s="61">
        <f t="shared" si="17"/>
        <v>0</v>
      </c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61">
        <f t="shared" si="18"/>
        <v>0</v>
      </c>
      <c r="AN200" s="46">
        <v>4696</v>
      </c>
      <c r="AO200" s="46"/>
      <c r="AP200" s="46">
        <v>321673</v>
      </c>
      <c r="AQ200" s="46"/>
      <c r="AR200" s="46"/>
      <c r="AS200" s="46"/>
      <c r="AT200" s="46"/>
      <c r="AU200" s="46"/>
      <c r="AV200" s="46"/>
      <c r="AW200" s="61">
        <f t="shared" ref="AW200:AW263" si="20">SUM(AN200:AV200)</f>
        <v>326369</v>
      </c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61">
        <f t="shared" ref="BK200:BK263" si="21">SUM(AX200:BJ200)</f>
        <v>0</v>
      </c>
      <c r="BL200" s="61">
        <f t="shared" ref="BL200:BL263" si="22">W200+AA200+AM200+AW200+BK200</f>
        <v>659021</v>
      </c>
    </row>
    <row r="201" spans="1:64" x14ac:dyDescent="0.4">
      <c r="A201" s="20" t="s">
        <v>530</v>
      </c>
      <c r="B201" s="20">
        <v>4</v>
      </c>
      <c r="C201" s="60" t="s">
        <v>531</v>
      </c>
      <c r="D201" s="46"/>
      <c r="E201" s="46"/>
      <c r="F201" s="46"/>
      <c r="G201" s="46"/>
      <c r="H201" s="46"/>
      <c r="I201" s="46"/>
      <c r="J201" s="46"/>
      <c r="K201" s="46">
        <v>52445</v>
      </c>
      <c r="L201" s="46">
        <v>51597</v>
      </c>
      <c r="M201" s="46"/>
      <c r="N201" s="46"/>
      <c r="O201" s="46">
        <v>582</v>
      </c>
      <c r="P201" s="46"/>
      <c r="Q201" s="46"/>
      <c r="R201" s="46"/>
      <c r="S201" s="46"/>
      <c r="T201" s="46"/>
      <c r="U201" s="46"/>
      <c r="V201" s="46"/>
      <c r="W201" s="61">
        <f t="shared" si="19"/>
        <v>104624</v>
      </c>
      <c r="X201" s="46"/>
      <c r="Y201" s="46"/>
      <c r="Z201" s="46"/>
      <c r="AA201" s="61">
        <f t="shared" si="17"/>
        <v>0</v>
      </c>
      <c r="AB201" s="46"/>
      <c r="AC201" s="46"/>
      <c r="AD201" s="46"/>
      <c r="AE201" s="46"/>
      <c r="AF201" s="46">
        <v>983</v>
      </c>
      <c r="AG201" s="46"/>
      <c r="AH201" s="46"/>
      <c r="AI201" s="46"/>
      <c r="AJ201" s="46"/>
      <c r="AK201" s="46"/>
      <c r="AL201" s="46"/>
      <c r="AM201" s="61">
        <f t="shared" si="18"/>
        <v>983</v>
      </c>
      <c r="AN201" s="46"/>
      <c r="AO201" s="46"/>
      <c r="AP201" s="46">
        <v>1722</v>
      </c>
      <c r="AQ201" s="46"/>
      <c r="AR201" s="46"/>
      <c r="AS201" s="46"/>
      <c r="AT201" s="46"/>
      <c r="AU201" s="46"/>
      <c r="AV201" s="46"/>
      <c r="AW201" s="61">
        <f t="shared" si="20"/>
        <v>1722</v>
      </c>
      <c r="AX201" s="46"/>
      <c r="AY201" s="46"/>
      <c r="AZ201" s="46"/>
      <c r="BA201" s="46"/>
      <c r="BB201" s="46"/>
      <c r="BC201" s="46"/>
      <c r="BD201" s="46"/>
      <c r="BE201" s="46"/>
      <c r="BF201" s="46">
        <v>1808</v>
      </c>
      <c r="BG201" s="46"/>
      <c r="BH201" s="46"/>
      <c r="BI201" s="46"/>
      <c r="BJ201" s="46"/>
      <c r="BK201" s="61">
        <f t="shared" si="21"/>
        <v>1808</v>
      </c>
      <c r="BL201" s="61">
        <f t="shared" si="22"/>
        <v>109137</v>
      </c>
    </row>
    <row r="202" spans="1:64" x14ac:dyDescent="0.4">
      <c r="A202" s="20" t="s">
        <v>532</v>
      </c>
      <c r="B202" s="20">
        <v>3</v>
      </c>
      <c r="C202" s="60" t="s">
        <v>533</v>
      </c>
      <c r="D202" s="46"/>
      <c r="E202" s="46"/>
      <c r="F202" s="46">
        <v>12103</v>
      </c>
      <c r="G202" s="46">
        <v>242</v>
      </c>
      <c r="H202" s="46">
        <v>395543</v>
      </c>
      <c r="I202" s="46"/>
      <c r="J202" s="46"/>
      <c r="K202" s="46"/>
      <c r="L202" s="46">
        <v>21811</v>
      </c>
      <c r="M202" s="46"/>
      <c r="N202" s="46">
        <v>25650</v>
      </c>
      <c r="O202" s="46">
        <v>1278</v>
      </c>
      <c r="P202" s="46"/>
      <c r="Q202" s="46">
        <v>214</v>
      </c>
      <c r="R202" s="46">
        <v>2588</v>
      </c>
      <c r="S202" s="46">
        <v>26183</v>
      </c>
      <c r="T202" s="46"/>
      <c r="U202" s="46"/>
      <c r="V202" s="46"/>
      <c r="W202" s="61">
        <f t="shared" si="19"/>
        <v>485612</v>
      </c>
      <c r="X202" s="46"/>
      <c r="Y202" s="46"/>
      <c r="Z202" s="46"/>
      <c r="AA202" s="61">
        <f t="shared" ref="AA202:AA265" si="23">SUM(X202:Z202)</f>
        <v>0</v>
      </c>
      <c r="AB202" s="46"/>
      <c r="AC202" s="46"/>
      <c r="AD202" s="46"/>
      <c r="AE202" s="46"/>
      <c r="AF202" s="46">
        <v>258796</v>
      </c>
      <c r="AG202" s="46"/>
      <c r="AH202" s="46"/>
      <c r="AI202" s="46"/>
      <c r="AJ202" s="46"/>
      <c r="AK202" s="46"/>
      <c r="AL202" s="46"/>
      <c r="AM202" s="61">
        <f t="shared" si="18"/>
        <v>258796</v>
      </c>
      <c r="AN202" s="46"/>
      <c r="AO202" s="46"/>
      <c r="AP202" s="46"/>
      <c r="AQ202" s="46"/>
      <c r="AR202" s="46"/>
      <c r="AS202" s="46"/>
      <c r="AT202" s="46"/>
      <c r="AU202" s="46"/>
      <c r="AV202" s="46"/>
      <c r="AW202" s="61">
        <f t="shared" si="20"/>
        <v>0</v>
      </c>
      <c r="AX202" s="46"/>
      <c r="AY202" s="46"/>
      <c r="AZ202" s="46"/>
      <c r="BA202" s="46"/>
      <c r="BB202" s="46"/>
      <c r="BC202" s="46"/>
      <c r="BD202" s="46"/>
      <c r="BE202" s="46"/>
      <c r="BF202" s="46">
        <v>24768</v>
      </c>
      <c r="BG202" s="46"/>
      <c r="BH202" s="46"/>
      <c r="BI202" s="46"/>
      <c r="BJ202" s="46"/>
      <c r="BK202" s="61">
        <f t="shared" si="21"/>
        <v>24768</v>
      </c>
      <c r="BL202" s="61">
        <f t="shared" si="22"/>
        <v>769176</v>
      </c>
    </row>
    <row r="203" spans="1:64" x14ac:dyDescent="0.4">
      <c r="A203" s="20" t="s">
        <v>534</v>
      </c>
      <c r="B203" s="20">
        <v>3</v>
      </c>
      <c r="C203" s="60" t="s">
        <v>535</v>
      </c>
      <c r="D203" s="46"/>
      <c r="E203" s="46">
        <v>19288</v>
      </c>
      <c r="F203" s="46">
        <v>238271</v>
      </c>
      <c r="G203" s="46"/>
      <c r="H203" s="46">
        <v>1025535</v>
      </c>
      <c r="I203" s="46">
        <v>242260</v>
      </c>
      <c r="J203" s="46"/>
      <c r="K203" s="46">
        <v>42068</v>
      </c>
      <c r="L203" s="46">
        <v>15024</v>
      </c>
      <c r="M203" s="46">
        <v>18762</v>
      </c>
      <c r="N203" s="46">
        <v>40021</v>
      </c>
      <c r="O203" s="46">
        <v>31888</v>
      </c>
      <c r="P203" s="46"/>
      <c r="Q203" s="46"/>
      <c r="R203" s="46"/>
      <c r="S203" s="46"/>
      <c r="T203" s="46"/>
      <c r="U203" s="46"/>
      <c r="V203" s="46"/>
      <c r="W203" s="61">
        <f t="shared" si="19"/>
        <v>1673117</v>
      </c>
      <c r="X203" s="46"/>
      <c r="Y203" s="46"/>
      <c r="Z203" s="46"/>
      <c r="AA203" s="61">
        <f t="shared" si="23"/>
        <v>0</v>
      </c>
      <c r="AB203" s="46"/>
      <c r="AC203" s="46"/>
      <c r="AD203" s="46"/>
      <c r="AE203" s="46">
        <v>15590</v>
      </c>
      <c r="AF203" s="46">
        <v>2545</v>
      </c>
      <c r="AG203" s="46"/>
      <c r="AH203" s="46"/>
      <c r="AI203" s="46"/>
      <c r="AJ203" s="46"/>
      <c r="AK203" s="46"/>
      <c r="AL203" s="46"/>
      <c r="AM203" s="61">
        <f t="shared" si="18"/>
        <v>18135</v>
      </c>
      <c r="AN203" s="46">
        <v>34046</v>
      </c>
      <c r="AO203" s="46">
        <v>23134</v>
      </c>
      <c r="AP203" s="46">
        <v>730</v>
      </c>
      <c r="AQ203" s="46"/>
      <c r="AR203" s="46"/>
      <c r="AS203" s="46"/>
      <c r="AT203" s="46"/>
      <c r="AU203" s="46">
        <v>23566</v>
      </c>
      <c r="AV203" s="46"/>
      <c r="AW203" s="61">
        <f t="shared" si="20"/>
        <v>81476</v>
      </c>
      <c r="AX203" s="46"/>
      <c r="AY203" s="46"/>
      <c r="AZ203" s="46"/>
      <c r="BA203" s="46">
        <v>323</v>
      </c>
      <c r="BB203" s="46"/>
      <c r="BC203" s="46"/>
      <c r="BD203" s="46"/>
      <c r="BE203" s="46"/>
      <c r="BF203" s="46"/>
      <c r="BG203" s="46"/>
      <c r="BH203" s="46">
        <v>11779</v>
      </c>
      <c r="BI203" s="46"/>
      <c r="BJ203" s="46"/>
      <c r="BK203" s="61">
        <f t="shared" si="21"/>
        <v>12102</v>
      </c>
      <c r="BL203" s="61">
        <f t="shared" si="22"/>
        <v>1784830</v>
      </c>
    </row>
    <row r="204" spans="1:64" x14ac:dyDescent="0.4">
      <c r="A204" s="20" t="s">
        <v>536</v>
      </c>
      <c r="B204" s="20">
        <v>3</v>
      </c>
      <c r="C204" s="60" t="s">
        <v>537</v>
      </c>
      <c r="D204" s="46">
        <v>530</v>
      </c>
      <c r="E204" s="46"/>
      <c r="F204" s="46">
        <v>6122</v>
      </c>
      <c r="G204" s="46"/>
      <c r="H204" s="46">
        <v>14706</v>
      </c>
      <c r="I204" s="46"/>
      <c r="J204" s="46"/>
      <c r="K204" s="46">
        <v>2564</v>
      </c>
      <c r="L204" s="46">
        <v>2828</v>
      </c>
      <c r="M204" s="46"/>
      <c r="N204" s="46">
        <v>67536</v>
      </c>
      <c r="O204" s="46">
        <v>18395</v>
      </c>
      <c r="P204" s="46"/>
      <c r="Q204" s="46"/>
      <c r="R204" s="46"/>
      <c r="S204" s="46"/>
      <c r="T204" s="46"/>
      <c r="U204" s="46"/>
      <c r="V204" s="46">
        <v>22200</v>
      </c>
      <c r="W204" s="61">
        <f t="shared" si="19"/>
        <v>134881</v>
      </c>
      <c r="X204" s="46"/>
      <c r="Y204" s="46">
        <v>1400</v>
      </c>
      <c r="Z204" s="46">
        <v>3343</v>
      </c>
      <c r="AA204" s="61">
        <f t="shared" si="23"/>
        <v>4743</v>
      </c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61">
        <f t="shared" si="18"/>
        <v>0</v>
      </c>
      <c r="AN204" s="46"/>
      <c r="AO204" s="46"/>
      <c r="AP204" s="46"/>
      <c r="AQ204" s="46"/>
      <c r="AR204" s="46"/>
      <c r="AS204" s="46"/>
      <c r="AT204" s="46"/>
      <c r="AU204" s="46"/>
      <c r="AV204" s="46"/>
      <c r="AW204" s="61">
        <f t="shared" si="20"/>
        <v>0</v>
      </c>
      <c r="AX204" s="46">
        <v>259</v>
      </c>
      <c r="AY204" s="46"/>
      <c r="AZ204" s="46">
        <v>87014</v>
      </c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61">
        <f t="shared" si="21"/>
        <v>87273</v>
      </c>
      <c r="BL204" s="61">
        <f t="shared" si="22"/>
        <v>226897</v>
      </c>
    </row>
    <row r="205" spans="1:64" x14ac:dyDescent="0.4">
      <c r="A205" s="20" t="s">
        <v>538</v>
      </c>
      <c r="B205" s="20">
        <v>3</v>
      </c>
      <c r="C205" s="60" t="s">
        <v>539</v>
      </c>
      <c r="D205" s="46">
        <v>492194</v>
      </c>
      <c r="E205" s="46">
        <v>266475</v>
      </c>
      <c r="F205" s="46">
        <v>3250628</v>
      </c>
      <c r="G205" s="46">
        <v>122981</v>
      </c>
      <c r="H205" s="46">
        <v>7422633</v>
      </c>
      <c r="I205" s="46">
        <v>543699</v>
      </c>
      <c r="J205" s="46"/>
      <c r="K205" s="46">
        <v>2019924</v>
      </c>
      <c r="L205" s="46">
        <v>1866931</v>
      </c>
      <c r="M205" s="46">
        <v>1025</v>
      </c>
      <c r="N205" s="46">
        <v>69189</v>
      </c>
      <c r="O205" s="46">
        <v>708238</v>
      </c>
      <c r="P205" s="46"/>
      <c r="Q205" s="46">
        <v>198866</v>
      </c>
      <c r="R205" s="46">
        <v>4673985</v>
      </c>
      <c r="S205" s="46"/>
      <c r="T205" s="46"/>
      <c r="U205" s="46"/>
      <c r="V205" s="46"/>
      <c r="W205" s="61">
        <f t="shared" si="19"/>
        <v>21636768</v>
      </c>
      <c r="X205" s="46"/>
      <c r="Y205" s="46">
        <v>287565</v>
      </c>
      <c r="Z205" s="46"/>
      <c r="AA205" s="61">
        <f t="shared" si="23"/>
        <v>287565</v>
      </c>
      <c r="AB205" s="46"/>
      <c r="AC205" s="46"/>
      <c r="AD205" s="46"/>
      <c r="AE205" s="46"/>
      <c r="AF205" s="46">
        <v>13378</v>
      </c>
      <c r="AG205" s="46"/>
      <c r="AH205" s="46"/>
      <c r="AI205" s="46"/>
      <c r="AJ205" s="46"/>
      <c r="AK205" s="46"/>
      <c r="AL205" s="46"/>
      <c r="AM205" s="61">
        <f t="shared" si="18"/>
        <v>13378</v>
      </c>
      <c r="AN205" s="46">
        <v>1090374</v>
      </c>
      <c r="AO205" s="46">
        <v>7588</v>
      </c>
      <c r="AP205" s="46"/>
      <c r="AQ205" s="46"/>
      <c r="AR205" s="46"/>
      <c r="AS205" s="46"/>
      <c r="AT205" s="46">
        <v>975</v>
      </c>
      <c r="AU205" s="46">
        <v>4187</v>
      </c>
      <c r="AV205" s="46"/>
      <c r="AW205" s="61">
        <f t="shared" si="20"/>
        <v>1103124</v>
      </c>
      <c r="AX205" s="46"/>
      <c r="AY205" s="46"/>
      <c r="AZ205" s="46"/>
      <c r="BA205" s="46">
        <v>768</v>
      </c>
      <c r="BB205" s="46">
        <v>1525</v>
      </c>
      <c r="BC205" s="46"/>
      <c r="BD205" s="46"/>
      <c r="BE205" s="46">
        <v>938</v>
      </c>
      <c r="BF205" s="46">
        <v>99577</v>
      </c>
      <c r="BG205" s="46"/>
      <c r="BH205" s="46">
        <v>310</v>
      </c>
      <c r="BI205" s="46">
        <v>15935</v>
      </c>
      <c r="BJ205" s="46">
        <v>1460</v>
      </c>
      <c r="BK205" s="61">
        <f t="shared" si="21"/>
        <v>120513</v>
      </c>
      <c r="BL205" s="61">
        <f t="shared" si="22"/>
        <v>23161348</v>
      </c>
    </row>
    <row r="206" spans="1:64" x14ac:dyDescent="0.4">
      <c r="A206" s="20" t="s">
        <v>540</v>
      </c>
      <c r="B206" s="20">
        <v>4</v>
      </c>
      <c r="C206" s="60" t="s">
        <v>541</v>
      </c>
      <c r="D206" s="46">
        <v>492194</v>
      </c>
      <c r="E206" s="46">
        <v>264443</v>
      </c>
      <c r="F206" s="46">
        <v>3217734</v>
      </c>
      <c r="G206" s="46">
        <v>122981</v>
      </c>
      <c r="H206" s="46">
        <v>7318581</v>
      </c>
      <c r="I206" s="46">
        <v>415571</v>
      </c>
      <c r="J206" s="46"/>
      <c r="K206" s="46">
        <v>2019924</v>
      </c>
      <c r="L206" s="46">
        <v>1865430</v>
      </c>
      <c r="M206" s="46">
        <v>1025</v>
      </c>
      <c r="N206" s="46">
        <v>69189</v>
      </c>
      <c r="O206" s="46">
        <v>690171</v>
      </c>
      <c r="P206" s="46"/>
      <c r="Q206" s="46">
        <v>198005</v>
      </c>
      <c r="R206" s="46">
        <v>4673985</v>
      </c>
      <c r="S206" s="46"/>
      <c r="T206" s="46"/>
      <c r="U206" s="46"/>
      <c r="V206" s="46"/>
      <c r="W206" s="61">
        <f t="shared" si="19"/>
        <v>21349233</v>
      </c>
      <c r="X206" s="46"/>
      <c r="Y206" s="46">
        <v>269045</v>
      </c>
      <c r="Z206" s="46"/>
      <c r="AA206" s="61">
        <f t="shared" si="23"/>
        <v>269045</v>
      </c>
      <c r="AB206" s="46"/>
      <c r="AC206" s="46"/>
      <c r="AD206" s="46"/>
      <c r="AE206" s="46"/>
      <c r="AF206" s="46">
        <v>12879</v>
      </c>
      <c r="AG206" s="46"/>
      <c r="AH206" s="46"/>
      <c r="AI206" s="46"/>
      <c r="AJ206" s="46"/>
      <c r="AK206" s="46"/>
      <c r="AL206" s="46"/>
      <c r="AM206" s="61">
        <f t="shared" si="18"/>
        <v>12879</v>
      </c>
      <c r="AN206" s="46">
        <v>425</v>
      </c>
      <c r="AO206" s="46">
        <v>450</v>
      </c>
      <c r="AP206" s="46"/>
      <c r="AQ206" s="46"/>
      <c r="AR206" s="46"/>
      <c r="AS206" s="46"/>
      <c r="AT206" s="46">
        <v>975</v>
      </c>
      <c r="AU206" s="46"/>
      <c r="AV206" s="46"/>
      <c r="AW206" s="61">
        <f t="shared" si="20"/>
        <v>1850</v>
      </c>
      <c r="AX206" s="46"/>
      <c r="AY206" s="46"/>
      <c r="AZ206" s="46"/>
      <c r="BA206" s="46">
        <v>768</v>
      </c>
      <c r="BB206" s="46"/>
      <c r="BC206" s="46"/>
      <c r="BD206" s="46"/>
      <c r="BE206" s="46">
        <v>938</v>
      </c>
      <c r="BF206" s="46">
        <v>87820</v>
      </c>
      <c r="BG206" s="46"/>
      <c r="BH206" s="46">
        <v>310</v>
      </c>
      <c r="BI206" s="46">
        <v>15685</v>
      </c>
      <c r="BJ206" s="46">
        <v>1460</v>
      </c>
      <c r="BK206" s="61">
        <f t="shared" si="21"/>
        <v>106981</v>
      </c>
      <c r="BL206" s="61">
        <f t="shared" si="22"/>
        <v>21739988</v>
      </c>
    </row>
    <row r="207" spans="1:64" x14ac:dyDescent="0.4">
      <c r="A207" s="20" t="s">
        <v>542</v>
      </c>
      <c r="B207" s="20">
        <v>4</v>
      </c>
      <c r="C207" s="60" t="s">
        <v>543</v>
      </c>
      <c r="D207" s="46"/>
      <c r="E207" s="46"/>
      <c r="F207" s="46"/>
      <c r="G207" s="46"/>
      <c r="H207" s="46">
        <v>104052</v>
      </c>
      <c r="I207" s="46">
        <v>69645</v>
      </c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61">
        <f t="shared" si="19"/>
        <v>173697</v>
      </c>
      <c r="X207" s="46"/>
      <c r="Y207" s="46"/>
      <c r="Z207" s="46"/>
      <c r="AA207" s="61">
        <f t="shared" si="23"/>
        <v>0</v>
      </c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61">
        <f t="shared" si="18"/>
        <v>0</v>
      </c>
      <c r="AN207" s="46"/>
      <c r="AO207" s="46"/>
      <c r="AP207" s="46"/>
      <c r="AQ207" s="46"/>
      <c r="AR207" s="46"/>
      <c r="AS207" s="46"/>
      <c r="AT207" s="46"/>
      <c r="AU207" s="46"/>
      <c r="AV207" s="46"/>
      <c r="AW207" s="61">
        <f t="shared" si="20"/>
        <v>0</v>
      </c>
      <c r="AX207" s="46"/>
      <c r="AY207" s="46"/>
      <c r="AZ207" s="46"/>
      <c r="BA207" s="46"/>
      <c r="BB207" s="46">
        <v>1525</v>
      </c>
      <c r="BC207" s="46"/>
      <c r="BD207" s="46"/>
      <c r="BE207" s="46"/>
      <c r="BF207" s="46"/>
      <c r="BG207" s="46"/>
      <c r="BH207" s="46"/>
      <c r="BI207" s="46"/>
      <c r="BJ207" s="46"/>
      <c r="BK207" s="61">
        <f t="shared" si="21"/>
        <v>1525</v>
      </c>
      <c r="BL207" s="61">
        <f t="shared" si="22"/>
        <v>175222</v>
      </c>
    </row>
    <row r="208" spans="1:64" x14ac:dyDescent="0.4">
      <c r="A208" s="20" t="s">
        <v>544</v>
      </c>
      <c r="B208" s="20">
        <v>3</v>
      </c>
      <c r="C208" s="60" t="s">
        <v>545</v>
      </c>
      <c r="D208" s="46">
        <v>130371</v>
      </c>
      <c r="E208" s="46"/>
      <c r="F208" s="46">
        <v>1388744</v>
      </c>
      <c r="G208" s="46"/>
      <c r="H208" s="46">
        <v>508488</v>
      </c>
      <c r="I208" s="46">
        <v>424664</v>
      </c>
      <c r="J208" s="46"/>
      <c r="K208" s="46">
        <v>325451</v>
      </c>
      <c r="L208" s="46">
        <v>823108</v>
      </c>
      <c r="M208" s="46">
        <v>28966</v>
      </c>
      <c r="N208" s="46">
        <v>212830</v>
      </c>
      <c r="O208" s="46">
        <v>1371990</v>
      </c>
      <c r="P208" s="46">
        <v>1613</v>
      </c>
      <c r="Q208" s="46"/>
      <c r="R208" s="46">
        <v>400</v>
      </c>
      <c r="S208" s="46">
        <v>1247</v>
      </c>
      <c r="T208" s="46"/>
      <c r="U208" s="46"/>
      <c r="V208" s="46"/>
      <c r="W208" s="61">
        <f t="shared" si="19"/>
        <v>5217872</v>
      </c>
      <c r="X208" s="46"/>
      <c r="Y208" s="46">
        <v>19007</v>
      </c>
      <c r="Z208" s="46"/>
      <c r="AA208" s="61">
        <f t="shared" si="23"/>
        <v>19007</v>
      </c>
      <c r="AB208" s="46"/>
      <c r="AC208" s="46"/>
      <c r="AD208" s="46"/>
      <c r="AE208" s="46"/>
      <c r="AF208" s="46">
        <v>783430</v>
      </c>
      <c r="AG208" s="46"/>
      <c r="AH208" s="46">
        <v>2150</v>
      </c>
      <c r="AI208" s="46">
        <v>330</v>
      </c>
      <c r="AJ208" s="46"/>
      <c r="AK208" s="46"/>
      <c r="AL208" s="46"/>
      <c r="AM208" s="61">
        <f t="shared" si="18"/>
        <v>785910</v>
      </c>
      <c r="AN208" s="46">
        <v>2074991</v>
      </c>
      <c r="AO208" s="46">
        <v>618528</v>
      </c>
      <c r="AP208" s="46">
        <v>394</v>
      </c>
      <c r="AQ208" s="46"/>
      <c r="AR208" s="46"/>
      <c r="AS208" s="46"/>
      <c r="AT208" s="46"/>
      <c r="AU208" s="46">
        <v>821516</v>
      </c>
      <c r="AV208" s="46"/>
      <c r="AW208" s="61">
        <f t="shared" si="20"/>
        <v>3515429</v>
      </c>
      <c r="AX208" s="46"/>
      <c r="AY208" s="46"/>
      <c r="AZ208" s="46">
        <v>5662</v>
      </c>
      <c r="BA208" s="46"/>
      <c r="BB208" s="46"/>
      <c r="BC208" s="46"/>
      <c r="BD208" s="46"/>
      <c r="BE208" s="46"/>
      <c r="BF208" s="46">
        <v>1729724</v>
      </c>
      <c r="BG208" s="46"/>
      <c r="BH208" s="46">
        <v>1603</v>
      </c>
      <c r="BI208" s="46"/>
      <c r="BJ208" s="46"/>
      <c r="BK208" s="61">
        <f t="shared" si="21"/>
        <v>1736989</v>
      </c>
      <c r="BL208" s="61">
        <f t="shared" si="22"/>
        <v>11275207</v>
      </c>
    </row>
    <row r="209" spans="1:64" x14ac:dyDescent="0.4">
      <c r="A209" s="20" t="s">
        <v>546</v>
      </c>
      <c r="B209" s="20">
        <v>4</v>
      </c>
      <c r="C209" s="60" t="s">
        <v>547</v>
      </c>
      <c r="D209" s="46"/>
      <c r="E209" s="46"/>
      <c r="F209" s="46"/>
      <c r="G209" s="46"/>
      <c r="H209" s="46"/>
      <c r="I209" s="46"/>
      <c r="J209" s="46"/>
      <c r="K209" s="46"/>
      <c r="L209" s="46">
        <v>10725</v>
      </c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61">
        <f t="shared" si="19"/>
        <v>10725</v>
      </c>
      <c r="X209" s="46"/>
      <c r="Y209" s="46"/>
      <c r="Z209" s="46"/>
      <c r="AA209" s="61">
        <f t="shared" si="23"/>
        <v>0</v>
      </c>
      <c r="AB209" s="46"/>
      <c r="AC209" s="46"/>
      <c r="AD209" s="46"/>
      <c r="AE209" s="46"/>
      <c r="AF209" s="46">
        <v>9450</v>
      </c>
      <c r="AG209" s="46"/>
      <c r="AH209" s="46"/>
      <c r="AI209" s="46"/>
      <c r="AJ209" s="46"/>
      <c r="AK209" s="46"/>
      <c r="AL209" s="46"/>
      <c r="AM209" s="61">
        <f t="shared" si="18"/>
        <v>9450</v>
      </c>
      <c r="AN209" s="46">
        <v>664040</v>
      </c>
      <c r="AO209" s="46">
        <v>30636</v>
      </c>
      <c r="AP209" s="46"/>
      <c r="AQ209" s="46"/>
      <c r="AR209" s="46"/>
      <c r="AS209" s="46"/>
      <c r="AT209" s="46"/>
      <c r="AU209" s="46">
        <v>218955</v>
      </c>
      <c r="AV209" s="46"/>
      <c r="AW209" s="61">
        <f t="shared" si="20"/>
        <v>913631</v>
      </c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61">
        <f t="shared" si="21"/>
        <v>0</v>
      </c>
      <c r="BL209" s="61">
        <f t="shared" si="22"/>
        <v>933806</v>
      </c>
    </row>
    <row r="210" spans="1:64" x14ac:dyDescent="0.4">
      <c r="A210" s="20" t="s">
        <v>548</v>
      </c>
      <c r="B210" s="20">
        <v>4</v>
      </c>
      <c r="C210" s="60" t="s">
        <v>549</v>
      </c>
      <c r="D210" s="46">
        <v>1713</v>
      </c>
      <c r="E210" s="46"/>
      <c r="F210" s="46">
        <v>22338</v>
      </c>
      <c r="G210" s="46"/>
      <c r="H210" s="46">
        <v>1775</v>
      </c>
      <c r="I210" s="46">
        <v>2816</v>
      </c>
      <c r="J210" s="46"/>
      <c r="K210" s="46"/>
      <c r="L210" s="46">
        <v>190883</v>
      </c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61">
        <f t="shared" si="19"/>
        <v>219525</v>
      </c>
      <c r="X210" s="46"/>
      <c r="Y210" s="46">
        <v>5478</v>
      </c>
      <c r="Z210" s="46"/>
      <c r="AA210" s="61">
        <f t="shared" si="23"/>
        <v>5478</v>
      </c>
      <c r="AB210" s="46"/>
      <c r="AC210" s="46"/>
      <c r="AD210" s="46"/>
      <c r="AE210" s="46"/>
      <c r="AF210" s="46">
        <v>963</v>
      </c>
      <c r="AG210" s="46"/>
      <c r="AH210" s="46"/>
      <c r="AI210" s="46"/>
      <c r="AJ210" s="46"/>
      <c r="AK210" s="46"/>
      <c r="AL210" s="46"/>
      <c r="AM210" s="61">
        <f t="shared" si="18"/>
        <v>963</v>
      </c>
      <c r="AN210" s="46">
        <v>4214</v>
      </c>
      <c r="AO210" s="46"/>
      <c r="AP210" s="46"/>
      <c r="AQ210" s="46"/>
      <c r="AR210" s="46"/>
      <c r="AS210" s="46"/>
      <c r="AT210" s="46"/>
      <c r="AU210" s="46"/>
      <c r="AV210" s="46"/>
      <c r="AW210" s="61">
        <f t="shared" si="20"/>
        <v>4214</v>
      </c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61">
        <f t="shared" si="21"/>
        <v>0</v>
      </c>
      <c r="BL210" s="61">
        <f t="shared" si="22"/>
        <v>230180</v>
      </c>
    </row>
    <row r="211" spans="1:64" x14ac:dyDescent="0.4">
      <c r="A211" s="20" t="s">
        <v>550</v>
      </c>
      <c r="B211" s="20">
        <v>4</v>
      </c>
      <c r="C211" s="60" t="s">
        <v>551</v>
      </c>
      <c r="D211" s="46">
        <v>2031</v>
      </c>
      <c r="E211" s="46"/>
      <c r="F211" s="46">
        <v>867898</v>
      </c>
      <c r="G211" s="46"/>
      <c r="H211" s="46">
        <v>187212</v>
      </c>
      <c r="I211" s="46">
        <v>206750</v>
      </c>
      <c r="J211" s="46"/>
      <c r="K211" s="46">
        <v>4229</v>
      </c>
      <c r="L211" s="46">
        <v>52503</v>
      </c>
      <c r="M211" s="46"/>
      <c r="N211" s="46">
        <v>1564</v>
      </c>
      <c r="O211" s="46">
        <v>57843</v>
      </c>
      <c r="P211" s="46">
        <v>1013</v>
      </c>
      <c r="Q211" s="46"/>
      <c r="R211" s="46">
        <v>400</v>
      </c>
      <c r="S211" s="46">
        <v>1247</v>
      </c>
      <c r="T211" s="46"/>
      <c r="U211" s="46"/>
      <c r="V211" s="46"/>
      <c r="W211" s="61">
        <f t="shared" si="19"/>
        <v>1382690</v>
      </c>
      <c r="X211" s="46"/>
      <c r="Y211" s="46">
        <v>9049</v>
      </c>
      <c r="Z211" s="46"/>
      <c r="AA211" s="61">
        <f t="shared" si="23"/>
        <v>9049</v>
      </c>
      <c r="AB211" s="46"/>
      <c r="AC211" s="46"/>
      <c r="AD211" s="46"/>
      <c r="AE211" s="46"/>
      <c r="AF211" s="46">
        <v>604339</v>
      </c>
      <c r="AG211" s="46"/>
      <c r="AH211" s="46"/>
      <c r="AI211" s="46"/>
      <c r="AJ211" s="46"/>
      <c r="AK211" s="46"/>
      <c r="AL211" s="46"/>
      <c r="AM211" s="61">
        <f t="shared" si="18"/>
        <v>604339</v>
      </c>
      <c r="AN211" s="46">
        <v>8493</v>
      </c>
      <c r="AO211" s="46"/>
      <c r="AP211" s="46"/>
      <c r="AQ211" s="46"/>
      <c r="AR211" s="46"/>
      <c r="AS211" s="46"/>
      <c r="AT211" s="46"/>
      <c r="AU211" s="46">
        <v>407324</v>
      </c>
      <c r="AV211" s="46"/>
      <c r="AW211" s="61">
        <f t="shared" si="20"/>
        <v>415817</v>
      </c>
      <c r="AX211" s="46"/>
      <c r="AY211" s="46"/>
      <c r="AZ211" s="46"/>
      <c r="BA211" s="46"/>
      <c r="BB211" s="46"/>
      <c r="BC211" s="46"/>
      <c r="BD211" s="46"/>
      <c r="BE211" s="46"/>
      <c r="BF211" s="46">
        <v>1453545</v>
      </c>
      <c r="BG211" s="46"/>
      <c r="BH211" s="46"/>
      <c r="BI211" s="46"/>
      <c r="BJ211" s="46"/>
      <c r="BK211" s="61">
        <f t="shared" si="21"/>
        <v>1453545</v>
      </c>
      <c r="BL211" s="61">
        <f t="shared" si="22"/>
        <v>3865440</v>
      </c>
    </row>
    <row r="212" spans="1:64" x14ac:dyDescent="0.4">
      <c r="A212" s="20" t="s">
        <v>552</v>
      </c>
      <c r="B212" s="20">
        <v>3</v>
      </c>
      <c r="C212" s="60" t="s">
        <v>553</v>
      </c>
      <c r="D212" s="46">
        <v>425162</v>
      </c>
      <c r="E212" s="46">
        <v>18551</v>
      </c>
      <c r="F212" s="46">
        <v>6878615</v>
      </c>
      <c r="G212" s="46">
        <v>816</v>
      </c>
      <c r="H212" s="46">
        <v>10847085</v>
      </c>
      <c r="I212" s="46">
        <v>2881047</v>
      </c>
      <c r="J212" s="46"/>
      <c r="K212" s="46">
        <v>2471420</v>
      </c>
      <c r="L212" s="46">
        <v>37344392</v>
      </c>
      <c r="M212" s="46">
        <v>47447</v>
      </c>
      <c r="N212" s="46">
        <v>2213550</v>
      </c>
      <c r="O212" s="46">
        <v>6792772</v>
      </c>
      <c r="P212" s="46">
        <v>4443</v>
      </c>
      <c r="Q212" s="46">
        <v>51300</v>
      </c>
      <c r="R212" s="46">
        <v>20671</v>
      </c>
      <c r="S212" s="46">
        <v>33340</v>
      </c>
      <c r="T212" s="46">
        <v>15318</v>
      </c>
      <c r="U212" s="46">
        <v>609</v>
      </c>
      <c r="V212" s="46">
        <v>29787</v>
      </c>
      <c r="W212" s="61">
        <f t="shared" si="19"/>
        <v>70076325</v>
      </c>
      <c r="X212" s="46"/>
      <c r="Y212" s="46">
        <v>5615</v>
      </c>
      <c r="Z212" s="46">
        <v>89340</v>
      </c>
      <c r="AA212" s="61">
        <f t="shared" si="23"/>
        <v>94955</v>
      </c>
      <c r="AB212" s="46"/>
      <c r="AC212" s="46"/>
      <c r="AD212" s="46"/>
      <c r="AE212" s="46">
        <v>700</v>
      </c>
      <c r="AF212" s="46">
        <v>6894093</v>
      </c>
      <c r="AG212" s="46"/>
      <c r="AH212" s="46"/>
      <c r="AI212" s="46">
        <v>1605</v>
      </c>
      <c r="AJ212" s="46"/>
      <c r="AK212" s="46"/>
      <c r="AL212" s="46"/>
      <c r="AM212" s="61">
        <f t="shared" si="18"/>
        <v>6896398</v>
      </c>
      <c r="AN212" s="46">
        <v>1990392</v>
      </c>
      <c r="AO212" s="46">
        <v>2520854</v>
      </c>
      <c r="AP212" s="46">
        <v>1906946</v>
      </c>
      <c r="AQ212" s="46">
        <v>5359</v>
      </c>
      <c r="AR212" s="46">
        <v>16810</v>
      </c>
      <c r="AS212" s="46">
        <v>1805</v>
      </c>
      <c r="AT212" s="46">
        <v>15294</v>
      </c>
      <c r="AU212" s="46">
        <v>2639700</v>
      </c>
      <c r="AV212" s="46">
        <v>906830</v>
      </c>
      <c r="AW212" s="61">
        <f t="shared" si="20"/>
        <v>10003990</v>
      </c>
      <c r="AX212" s="46"/>
      <c r="AY212" s="46"/>
      <c r="AZ212" s="46">
        <v>1875</v>
      </c>
      <c r="BA212" s="46">
        <v>1683</v>
      </c>
      <c r="BB212" s="46"/>
      <c r="BC212" s="46">
        <v>2461</v>
      </c>
      <c r="BD212" s="46">
        <v>36832</v>
      </c>
      <c r="BE212" s="46"/>
      <c r="BF212" s="46">
        <v>2653972</v>
      </c>
      <c r="BG212" s="46"/>
      <c r="BH212" s="46">
        <v>2434</v>
      </c>
      <c r="BI212" s="46"/>
      <c r="BJ212" s="46"/>
      <c r="BK212" s="61">
        <f t="shared" si="21"/>
        <v>2699257</v>
      </c>
      <c r="BL212" s="61">
        <f t="shared" si="22"/>
        <v>89770925</v>
      </c>
    </row>
    <row r="213" spans="1:64" x14ac:dyDescent="0.4">
      <c r="A213" s="20" t="s">
        <v>554</v>
      </c>
      <c r="B213" s="20">
        <v>4</v>
      </c>
      <c r="C213" s="60" t="s">
        <v>555</v>
      </c>
      <c r="D213" s="46">
        <v>12776</v>
      </c>
      <c r="E213" s="46">
        <v>4574</v>
      </c>
      <c r="F213" s="46">
        <v>2474358</v>
      </c>
      <c r="G213" s="46"/>
      <c r="H213" s="46">
        <v>1713936</v>
      </c>
      <c r="I213" s="46">
        <v>1307500</v>
      </c>
      <c r="J213" s="46"/>
      <c r="K213" s="46">
        <v>1746234</v>
      </c>
      <c r="L213" s="46">
        <v>491607</v>
      </c>
      <c r="M213" s="46">
        <v>17581</v>
      </c>
      <c r="N213" s="46">
        <v>17272</v>
      </c>
      <c r="O213" s="46">
        <v>259347</v>
      </c>
      <c r="P213" s="46">
        <v>333</v>
      </c>
      <c r="Q213" s="46">
        <v>12671</v>
      </c>
      <c r="R213" s="46">
        <v>2882</v>
      </c>
      <c r="S213" s="46">
        <v>396</v>
      </c>
      <c r="T213" s="46"/>
      <c r="U213" s="46"/>
      <c r="V213" s="46">
        <v>1301</v>
      </c>
      <c r="W213" s="61">
        <f t="shared" si="19"/>
        <v>8062768</v>
      </c>
      <c r="X213" s="46"/>
      <c r="Y213" s="46">
        <v>4033</v>
      </c>
      <c r="Z213" s="46">
        <v>12903</v>
      </c>
      <c r="AA213" s="61">
        <f t="shared" si="23"/>
        <v>16936</v>
      </c>
      <c r="AB213" s="46"/>
      <c r="AC213" s="46"/>
      <c r="AD213" s="46"/>
      <c r="AE213" s="46">
        <v>700</v>
      </c>
      <c r="AF213" s="46">
        <v>2188211</v>
      </c>
      <c r="AG213" s="46"/>
      <c r="AH213" s="46"/>
      <c r="AI213" s="46">
        <v>640</v>
      </c>
      <c r="AJ213" s="46"/>
      <c r="AK213" s="46"/>
      <c r="AL213" s="46"/>
      <c r="AM213" s="61">
        <f t="shared" si="18"/>
        <v>2189551</v>
      </c>
      <c r="AN213" s="46">
        <v>712331</v>
      </c>
      <c r="AO213" s="46">
        <v>2300094</v>
      </c>
      <c r="AP213" s="46">
        <v>18938</v>
      </c>
      <c r="AQ213" s="46">
        <v>5359</v>
      </c>
      <c r="AR213" s="46"/>
      <c r="AS213" s="46"/>
      <c r="AT213" s="46">
        <v>15078</v>
      </c>
      <c r="AU213" s="46">
        <v>2143013</v>
      </c>
      <c r="AV213" s="46">
        <v>704</v>
      </c>
      <c r="AW213" s="61">
        <f t="shared" si="20"/>
        <v>5195517</v>
      </c>
      <c r="AX213" s="46"/>
      <c r="AY213" s="46"/>
      <c r="AZ213" s="46">
        <v>270</v>
      </c>
      <c r="BA213" s="46">
        <v>1028</v>
      </c>
      <c r="BB213" s="46"/>
      <c r="BC213" s="46"/>
      <c r="BD213" s="46"/>
      <c r="BE213" s="46"/>
      <c r="BF213" s="46">
        <v>464000</v>
      </c>
      <c r="BG213" s="46"/>
      <c r="BH213" s="46">
        <v>1390</v>
      </c>
      <c r="BI213" s="46"/>
      <c r="BJ213" s="46"/>
      <c r="BK213" s="61">
        <f t="shared" si="21"/>
        <v>466688</v>
      </c>
      <c r="BL213" s="61">
        <f t="shared" si="22"/>
        <v>15931460</v>
      </c>
    </row>
    <row r="214" spans="1:64" x14ac:dyDescent="0.4">
      <c r="A214" s="20" t="s">
        <v>556</v>
      </c>
      <c r="B214" s="20">
        <v>4</v>
      </c>
      <c r="C214" s="60" t="s">
        <v>557</v>
      </c>
      <c r="D214" s="46">
        <v>401812</v>
      </c>
      <c r="E214" s="46">
        <v>1040</v>
      </c>
      <c r="F214" s="46">
        <v>2772918</v>
      </c>
      <c r="G214" s="46"/>
      <c r="H214" s="46">
        <v>7383354</v>
      </c>
      <c r="I214" s="46">
        <v>30648</v>
      </c>
      <c r="J214" s="46"/>
      <c r="K214" s="46">
        <v>17135</v>
      </c>
      <c r="L214" s="46">
        <v>24944960</v>
      </c>
      <c r="M214" s="46">
        <v>681</v>
      </c>
      <c r="N214" s="46">
        <v>2048306</v>
      </c>
      <c r="O214" s="46">
        <v>4378487</v>
      </c>
      <c r="P214" s="46"/>
      <c r="Q214" s="46"/>
      <c r="R214" s="46">
        <v>6634</v>
      </c>
      <c r="S214" s="46"/>
      <c r="T214" s="46"/>
      <c r="U214" s="46"/>
      <c r="V214" s="46"/>
      <c r="W214" s="61">
        <f t="shared" si="19"/>
        <v>41985975</v>
      </c>
      <c r="X214" s="46"/>
      <c r="Y214" s="46"/>
      <c r="Z214" s="46"/>
      <c r="AA214" s="61">
        <f t="shared" si="23"/>
        <v>0</v>
      </c>
      <c r="AB214" s="46"/>
      <c r="AC214" s="46"/>
      <c r="AD214" s="46"/>
      <c r="AE214" s="46"/>
      <c r="AF214" s="46">
        <v>3354203</v>
      </c>
      <c r="AG214" s="46"/>
      <c r="AH214" s="46"/>
      <c r="AI214" s="46"/>
      <c r="AJ214" s="46"/>
      <c r="AK214" s="46"/>
      <c r="AL214" s="46"/>
      <c r="AM214" s="61">
        <f t="shared" si="18"/>
        <v>3354203</v>
      </c>
      <c r="AN214" s="46">
        <v>1396</v>
      </c>
      <c r="AO214" s="46">
        <v>525</v>
      </c>
      <c r="AP214" s="46"/>
      <c r="AQ214" s="46"/>
      <c r="AR214" s="46"/>
      <c r="AS214" s="46"/>
      <c r="AT214" s="46"/>
      <c r="AU214" s="46">
        <v>2522</v>
      </c>
      <c r="AV214" s="46"/>
      <c r="AW214" s="61">
        <f t="shared" si="20"/>
        <v>4443</v>
      </c>
      <c r="AX214" s="46"/>
      <c r="AY214" s="46"/>
      <c r="AZ214" s="46"/>
      <c r="BA214" s="46"/>
      <c r="BB214" s="46"/>
      <c r="BC214" s="46"/>
      <c r="BD214" s="46"/>
      <c r="BE214" s="46"/>
      <c r="BF214" s="46">
        <v>808594</v>
      </c>
      <c r="BG214" s="46"/>
      <c r="BH214" s="46"/>
      <c r="BI214" s="46"/>
      <c r="BJ214" s="46"/>
      <c r="BK214" s="61">
        <f t="shared" si="21"/>
        <v>808594</v>
      </c>
      <c r="BL214" s="61">
        <f t="shared" si="22"/>
        <v>46153215</v>
      </c>
    </row>
    <row r="215" spans="1:64" x14ac:dyDescent="0.4">
      <c r="A215" s="20" t="s">
        <v>558</v>
      </c>
      <c r="B215" s="20">
        <v>3</v>
      </c>
      <c r="C215" s="60" t="s">
        <v>559</v>
      </c>
      <c r="D215" s="46">
        <v>879164</v>
      </c>
      <c r="E215" s="46">
        <v>249</v>
      </c>
      <c r="F215" s="46">
        <v>768777</v>
      </c>
      <c r="G215" s="46">
        <v>26868</v>
      </c>
      <c r="H215" s="46">
        <v>973719</v>
      </c>
      <c r="I215" s="46">
        <v>858851</v>
      </c>
      <c r="J215" s="46"/>
      <c r="K215" s="46">
        <v>4292287</v>
      </c>
      <c r="L215" s="46">
        <v>2983517</v>
      </c>
      <c r="M215" s="46">
        <v>10412</v>
      </c>
      <c r="N215" s="46">
        <v>613415</v>
      </c>
      <c r="O215" s="46">
        <v>1238400</v>
      </c>
      <c r="P215" s="46"/>
      <c r="Q215" s="46">
        <v>25346</v>
      </c>
      <c r="R215" s="46">
        <v>14832</v>
      </c>
      <c r="S215" s="46">
        <v>2230</v>
      </c>
      <c r="T215" s="46"/>
      <c r="U215" s="46"/>
      <c r="V215" s="46">
        <v>6976</v>
      </c>
      <c r="W215" s="61">
        <f t="shared" si="19"/>
        <v>12695043</v>
      </c>
      <c r="X215" s="46"/>
      <c r="Y215" s="46">
        <v>175763</v>
      </c>
      <c r="Z215" s="46">
        <v>114966</v>
      </c>
      <c r="AA215" s="61">
        <f t="shared" si="23"/>
        <v>290729</v>
      </c>
      <c r="AB215" s="46"/>
      <c r="AC215" s="46"/>
      <c r="AD215" s="46"/>
      <c r="AE215" s="46">
        <v>42869</v>
      </c>
      <c r="AF215" s="46">
        <v>94768</v>
      </c>
      <c r="AG215" s="46"/>
      <c r="AH215" s="46"/>
      <c r="AI215" s="46"/>
      <c r="AJ215" s="46"/>
      <c r="AK215" s="46"/>
      <c r="AL215" s="46"/>
      <c r="AM215" s="61">
        <f t="shared" si="18"/>
        <v>137637</v>
      </c>
      <c r="AN215" s="46">
        <v>2196612</v>
      </c>
      <c r="AO215" s="46">
        <v>297971</v>
      </c>
      <c r="AP215" s="46">
        <v>23539</v>
      </c>
      <c r="AQ215" s="46">
        <v>21228</v>
      </c>
      <c r="AR215" s="46"/>
      <c r="AS215" s="46"/>
      <c r="AT215" s="46">
        <v>1050</v>
      </c>
      <c r="AU215" s="46">
        <v>159330</v>
      </c>
      <c r="AV215" s="46"/>
      <c r="AW215" s="61">
        <f t="shared" si="20"/>
        <v>2699730</v>
      </c>
      <c r="AX215" s="46">
        <v>329</v>
      </c>
      <c r="AY215" s="46"/>
      <c r="AZ215" s="46"/>
      <c r="BA215" s="46">
        <v>276029</v>
      </c>
      <c r="BB215" s="46">
        <v>14809</v>
      </c>
      <c r="BC215" s="46"/>
      <c r="BD215" s="46"/>
      <c r="BE215" s="46">
        <v>16333</v>
      </c>
      <c r="BF215" s="46">
        <v>1162879</v>
      </c>
      <c r="BG215" s="46"/>
      <c r="BH215" s="46">
        <v>250874</v>
      </c>
      <c r="BI215" s="46">
        <v>95024</v>
      </c>
      <c r="BJ215" s="46">
        <v>12570</v>
      </c>
      <c r="BK215" s="61">
        <f t="shared" si="21"/>
        <v>1828847</v>
      </c>
      <c r="BL215" s="61">
        <f t="shared" si="22"/>
        <v>17651986</v>
      </c>
    </row>
    <row r="216" spans="1:64" x14ac:dyDescent="0.4">
      <c r="A216" s="20" t="s">
        <v>560</v>
      </c>
      <c r="B216" s="20">
        <v>4</v>
      </c>
      <c r="C216" s="60" t="s">
        <v>561</v>
      </c>
      <c r="D216" s="46">
        <v>776757</v>
      </c>
      <c r="E216" s="46"/>
      <c r="F216" s="46">
        <v>240266</v>
      </c>
      <c r="G216" s="46"/>
      <c r="H216" s="46">
        <v>672339</v>
      </c>
      <c r="I216" s="46">
        <v>102583</v>
      </c>
      <c r="J216" s="46"/>
      <c r="K216" s="46"/>
      <c r="L216" s="46">
        <v>19540</v>
      </c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61">
        <f t="shared" si="19"/>
        <v>1811485</v>
      </c>
      <c r="X216" s="46"/>
      <c r="Y216" s="46">
        <v>174039</v>
      </c>
      <c r="Z216" s="46"/>
      <c r="AA216" s="61">
        <f t="shared" si="23"/>
        <v>174039</v>
      </c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61">
        <f t="shared" si="18"/>
        <v>0</v>
      </c>
      <c r="AN216" s="46"/>
      <c r="AO216" s="46"/>
      <c r="AP216" s="46"/>
      <c r="AQ216" s="46"/>
      <c r="AR216" s="46"/>
      <c r="AS216" s="46"/>
      <c r="AT216" s="46"/>
      <c r="AU216" s="46"/>
      <c r="AV216" s="46"/>
      <c r="AW216" s="61">
        <f t="shared" si="20"/>
        <v>0</v>
      </c>
      <c r="AX216" s="46"/>
      <c r="AY216" s="46"/>
      <c r="AZ216" s="46"/>
      <c r="BA216" s="46"/>
      <c r="BB216" s="46"/>
      <c r="BC216" s="46"/>
      <c r="BD216" s="46"/>
      <c r="BE216" s="46">
        <v>391</v>
      </c>
      <c r="BF216" s="46"/>
      <c r="BG216" s="46"/>
      <c r="BH216" s="46"/>
      <c r="BI216" s="46"/>
      <c r="BJ216" s="46"/>
      <c r="BK216" s="61">
        <f t="shared" si="21"/>
        <v>391</v>
      </c>
      <c r="BL216" s="61">
        <f t="shared" si="22"/>
        <v>1985915</v>
      </c>
    </row>
    <row r="217" spans="1:64" x14ac:dyDescent="0.4">
      <c r="A217" s="20" t="s">
        <v>562</v>
      </c>
      <c r="B217" s="20">
        <v>4</v>
      </c>
      <c r="C217" s="60" t="s">
        <v>563</v>
      </c>
      <c r="D217" s="46">
        <v>71454</v>
      </c>
      <c r="E217" s="46">
        <v>249</v>
      </c>
      <c r="F217" s="46">
        <v>272895</v>
      </c>
      <c r="G217" s="46">
        <v>21913</v>
      </c>
      <c r="H217" s="46">
        <v>68889</v>
      </c>
      <c r="I217" s="46">
        <v>658873</v>
      </c>
      <c r="J217" s="46"/>
      <c r="K217" s="46">
        <v>1196499</v>
      </c>
      <c r="L217" s="46">
        <v>2276417</v>
      </c>
      <c r="M217" s="46">
        <v>10412</v>
      </c>
      <c r="N217" s="46">
        <v>486447</v>
      </c>
      <c r="O217" s="46">
        <v>190634</v>
      </c>
      <c r="P217" s="46"/>
      <c r="Q217" s="46">
        <v>19655</v>
      </c>
      <c r="R217" s="46">
        <v>14832</v>
      </c>
      <c r="S217" s="46">
        <v>2230</v>
      </c>
      <c r="T217" s="46"/>
      <c r="U217" s="46"/>
      <c r="V217" s="46">
        <v>6280</v>
      </c>
      <c r="W217" s="61">
        <f t="shared" si="19"/>
        <v>5297679</v>
      </c>
      <c r="X217" s="46"/>
      <c r="Y217" s="46">
        <v>1724</v>
      </c>
      <c r="Z217" s="46">
        <v>114109</v>
      </c>
      <c r="AA217" s="61">
        <f t="shared" si="23"/>
        <v>115833</v>
      </c>
      <c r="AB217" s="46"/>
      <c r="AC217" s="46"/>
      <c r="AD217" s="46"/>
      <c r="AE217" s="46">
        <v>42869</v>
      </c>
      <c r="AF217" s="46">
        <v>37450</v>
      </c>
      <c r="AG217" s="46"/>
      <c r="AH217" s="46"/>
      <c r="AI217" s="46"/>
      <c r="AJ217" s="46"/>
      <c r="AK217" s="46"/>
      <c r="AL217" s="46"/>
      <c r="AM217" s="61">
        <f t="shared" si="18"/>
        <v>80319</v>
      </c>
      <c r="AN217" s="46">
        <v>2038708</v>
      </c>
      <c r="AO217" s="46">
        <v>270522</v>
      </c>
      <c r="AP217" s="46">
        <v>23218</v>
      </c>
      <c r="AQ217" s="46">
        <v>18750</v>
      </c>
      <c r="AR217" s="46"/>
      <c r="AS217" s="46"/>
      <c r="AT217" s="46">
        <v>1050</v>
      </c>
      <c r="AU217" s="46">
        <v>148029</v>
      </c>
      <c r="AV217" s="46"/>
      <c r="AW217" s="61">
        <f t="shared" si="20"/>
        <v>2500277</v>
      </c>
      <c r="AX217" s="46">
        <v>329</v>
      </c>
      <c r="AY217" s="46"/>
      <c r="AZ217" s="46"/>
      <c r="BA217" s="46">
        <v>275091</v>
      </c>
      <c r="BB217" s="46">
        <v>14809</v>
      </c>
      <c r="BC217" s="46"/>
      <c r="BD217" s="46"/>
      <c r="BE217" s="46">
        <v>15942</v>
      </c>
      <c r="BF217" s="46">
        <v>1092836</v>
      </c>
      <c r="BG217" s="46"/>
      <c r="BH217" s="46">
        <v>250874</v>
      </c>
      <c r="BI217" s="46">
        <v>95024</v>
      </c>
      <c r="BJ217" s="46">
        <v>12570</v>
      </c>
      <c r="BK217" s="61">
        <f t="shared" si="21"/>
        <v>1757475</v>
      </c>
      <c r="BL217" s="61">
        <f t="shared" si="22"/>
        <v>9751583</v>
      </c>
    </row>
    <row r="218" spans="1:64" x14ac:dyDescent="0.4">
      <c r="A218" s="20" t="s">
        <v>564</v>
      </c>
      <c r="B218" s="20">
        <v>3</v>
      </c>
      <c r="C218" s="60" t="s">
        <v>565</v>
      </c>
      <c r="D218" s="46">
        <v>13445</v>
      </c>
      <c r="E218" s="46">
        <v>20715</v>
      </c>
      <c r="F218" s="46">
        <v>1046211</v>
      </c>
      <c r="G218" s="46">
        <v>906</v>
      </c>
      <c r="H218" s="46">
        <v>754239</v>
      </c>
      <c r="I218" s="46">
        <v>316907</v>
      </c>
      <c r="J218" s="46"/>
      <c r="K218" s="46">
        <v>7589674</v>
      </c>
      <c r="L218" s="46">
        <v>7060847</v>
      </c>
      <c r="M218" s="46">
        <v>9764</v>
      </c>
      <c r="N218" s="46">
        <v>262417</v>
      </c>
      <c r="O218" s="46">
        <v>841613</v>
      </c>
      <c r="P218" s="46"/>
      <c r="Q218" s="46"/>
      <c r="R218" s="46"/>
      <c r="S218" s="46"/>
      <c r="T218" s="46"/>
      <c r="U218" s="46"/>
      <c r="V218" s="46"/>
      <c r="W218" s="61">
        <f t="shared" si="19"/>
        <v>17916738</v>
      </c>
      <c r="X218" s="46"/>
      <c r="Y218" s="46"/>
      <c r="Z218" s="46">
        <v>58845</v>
      </c>
      <c r="AA218" s="61">
        <f t="shared" si="23"/>
        <v>58845</v>
      </c>
      <c r="AB218" s="46"/>
      <c r="AC218" s="46"/>
      <c r="AD218" s="46"/>
      <c r="AE218" s="46"/>
      <c r="AF218" s="46">
        <v>161803</v>
      </c>
      <c r="AG218" s="46"/>
      <c r="AH218" s="46"/>
      <c r="AI218" s="46">
        <v>247</v>
      </c>
      <c r="AJ218" s="46"/>
      <c r="AK218" s="46"/>
      <c r="AL218" s="46"/>
      <c r="AM218" s="61">
        <f t="shared" si="18"/>
        <v>162050</v>
      </c>
      <c r="AN218" s="46">
        <v>1062877</v>
      </c>
      <c r="AO218" s="46">
        <v>27098</v>
      </c>
      <c r="AP218" s="46">
        <v>24077</v>
      </c>
      <c r="AQ218" s="46">
        <v>4121</v>
      </c>
      <c r="AR218" s="46"/>
      <c r="AS218" s="46">
        <v>280</v>
      </c>
      <c r="AT218" s="46"/>
      <c r="AU218" s="46">
        <v>1219014</v>
      </c>
      <c r="AV218" s="46">
        <v>7968</v>
      </c>
      <c r="AW218" s="61">
        <f t="shared" si="20"/>
        <v>2345435</v>
      </c>
      <c r="AX218" s="46"/>
      <c r="AY218" s="46"/>
      <c r="AZ218" s="46"/>
      <c r="BA218" s="46"/>
      <c r="BB218" s="46"/>
      <c r="BC218" s="46"/>
      <c r="BD218" s="46"/>
      <c r="BE218" s="46"/>
      <c r="BF218" s="46">
        <v>153328</v>
      </c>
      <c r="BG218" s="46"/>
      <c r="BH218" s="46"/>
      <c r="BI218" s="46"/>
      <c r="BJ218" s="46"/>
      <c r="BK218" s="61">
        <f t="shared" si="21"/>
        <v>153328</v>
      </c>
      <c r="BL218" s="61">
        <f t="shared" si="22"/>
        <v>20636396</v>
      </c>
    </row>
    <row r="219" spans="1:64" x14ac:dyDescent="0.4">
      <c r="A219" s="20" t="s">
        <v>566</v>
      </c>
      <c r="B219" s="20">
        <v>4</v>
      </c>
      <c r="C219" s="60" t="s">
        <v>567</v>
      </c>
      <c r="D219" s="46">
        <v>4138</v>
      </c>
      <c r="E219" s="46">
        <v>414</v>
      </c>
      <c r="F219" s="46">
        <v>290144</v>
      </c>
      <c r="G219" s="46">
        <v>353</v>
      </c>
      <c r="H219" s="46">
        <v>163044</v>
      </c>
      <c r="I219" s="46">
        <v>239501</v>
      </c>
      <c r="J219" s="46"/>
      <c r="K219" s="46">
        <v>3148809</v>
      </c>
      <c r="L219" s="46">
        <v>3229317</v>
      </c>
      <c r="M219" s="46">
        <v>9415</v>
      </c>
      <c r="N219" s="46">
        <v>51772</v>
      </c>
      <c r="O219" s="46">
        <v>174720</v>
      </c>
      <c r="P219" s="46"/>
      <c r="Q219" s="46"/>
      <c r="R219" s="46"/>
      <c r="S219" s="46"/>
      <c r="T219" s="46"/>
      <c r="U219" s="46"/>
      <c r="V219" s="46"/>
      <c r="W219" s="61">
        <f t="shared" si="19"/>
        <v>7311627</v>
      </c>
      <c r="X219" s="46"/>
      <c r="Y219" s="46"/>
      <c r="Z219" s="46">
        <v>55592</v>
      </c>
      <c r="AA219" s="61">
        <f t="shared" si="23"/>
        <v>55592</v>
      </c>
      <c r="AB219" s="46"/>
      <c r="AC219" s="46"/>
      <c r="AD219" s="46"/>
      <c r="AE219" s="46"/>
      <c r="AF219" s="46">
        <v>14445</v>
      </c>
      <c r="AG219" s="46"/>
      <c r="AH219" s="46"/>
      <c r="AI219" s="46">
        <v>247</v>
      </c>
      <c r="AJ219" s="46"/>
      <c r="AK219" s="46"/>
      <c r="AL219" s="46"/>
      <c r="AM219" s="61">
        <f t="shared" si="18"/>
        <v>14692</v>
      </c>
      <c r="AN219" s="46">
        <v>750863</v>
      </c>
      <c r="AO219" s="46">
        <v>26633</v>
      </c>
      <c r="AP219" s="46">
        <v>20100</v>
      </c>
      <c r="AQ219" s="46"/>
      <c r="AR219" s="46"/>
      <c r="AS219" s="46">
        <v>280</v>
      </c>
      <c r="AT219" s="46"/>
      <c r="AU219" s="46">
        <v>140674</v>
      </c>
      <c r="AV219" s="46">
        <v>7968</v>
      </c>
      <c r="AW219" s="61">
        <f t="shared" si="20"/>
        <v>946518</v>
      </c>
      <c r="AX219" s="46"/>
      <c r="AY219" s="46"/>
      <c r="AZ219" s="46"/>
      <c r="BA219" s="46"/>
      <c r="BB219" s="46"/>
      <c r="BC219" s="46"/>
      <c r="BD219" s="46"/>
      <c r="BE219" s="46"/>
      <c r="BF219" s="46">
        <v>64701</v>
      </c>
      <c r="BG219" s="46"/>
      <c r="BH219" s="46"/>
      <c r="BI219" s="46"/>
      <c r="BJ219" s="46"/>
      <c r="BK219" s="61">
        <f t="shared" si="21"/>
        <v>64701</v>
      </c>
      <c r="BL219" s="61">
        <f t="shared" si="22"/>
        <v>8393130</v>
      </c>
    </row>
    <row r="220" spans="1:64" x14ac:dyDescent="0.4">
      <c r="A220" s="20" t="s">
        <v>568</v>
      </c>
      <c r="B220" s="20">
        <v>4</v>
      </c>
      <c r="C220" s="60" t="s">
        <v>569</v>
      </c>
      <c r="D220" s="46">
        <v>9307</v>
      </c>
      <c r="E220" s="46">
        <v>438</v>
      </c>
      <c r="F220" s="46">
        <v>712726</v>
      </c>
      <c r="G220" s="46">
        <v>553</v>
      </c>
      <c r="H220" s="46">
        <v>396425</v>
      </c>
      <c r="I220" s="46">
        <v>77111</v>
      </c>
      <c r="J220" s="46"/>
      <c r="K220" s="46">
        <v>2847701</v>
      </c>
      <c r="L220" s="46">
        <v>3349599</v>
      </c>
      <c r="M220" s="46"/>
      <c r="N220" s="46">
        <v>82640</v>
      </c>
      <c r="O220" s="46">
        <v>440282</v>
      </c>
      <c r="P220" s="46"/>
      <c r="Q220" s="46"/>
      <c r="R220" s="46"/>
      <c r="S220" s="46"/>
      <c r="T220" s="46"/>
      <c r="U220" s="46"/>
      <c r="V220" s="46"/>
      <c r="W220" s="61">
        <f t="shared" si="19"/>
        <v>7916782</v>
      </c>
      <c r="X220" s="46"/>
      <c r="Y220" s="46"/>
      <c r="Z220" s="46">
        <v>3253</v>
      </c>
      <c r="AA220" s="61">
        <f t="shared" si="23"/>
        <v>3253</v>
      </c>
      <c r="AB220" s="46"/>
      <c r="AC220" s="46"/>
      <c r="AD220" s="46"/>
      <c r="AE220" s="46"/>
      <c r="AF220" s="46">
        <v>146337</v>
      </c>
      <c r="AG220" s="46"/>
      <c r="AH220" s="46"/>
      <c r="AI220" s="46"/>
      <c r="AJ220" s="46"/>
      <c r="AK220" s="46"/>
      <c r="AL220" s="46"/>
      <c r="AM220" s="61">
        <f t="shared" si="18"/>
        <v>146337</v>
      </c>
      <c r="AN220" s="46">
        <v>310925</v>
      </c>
      <c r="AO220" s="46"/>
      <c r="AP220" s="46">
        <v>2841</v>
      </c>
      <c r="AQ220" s="46"/>
      <c r="AR220" s="46"/>
      <c r="AS220" s="46"/>
      <c r="AT220" s="46"/>
      <c r="AU220" s="46">
        <v>220292</v>
      </c>
      <c r="AV220" s="46"/>
      <c r="AW220" s="61">
        <f t="shared" si="20"/>
        <v>534058</v>
      </c>
      <c r="AX220" s="46"/>
      <c r="AY220" s="46"/>
      <c r="AZ220" s="46"/>
      <c r="BA220" s="46"/>
      <c r="BB220" s="46"/>
      <c r="BC220" s="46"/>
      <c r="BD220" s="46"/>
      <c r="BE220" s="46"/>
      <c r="BF220" s="46">
        <v>88627</v>
      </c>
      <c r="BG220" s="46"/>
      <c r="BH220" s="46"/>
      <c r="BI220" s="46"/>
      <c r="BJ220" s="46"/>
      <c r="BK220" s="61">
        <f t="shared" si="21"/>
        <v>88627</v>
      </c>
      <c r="BL220" s="61">
        <f t="shared" si="22"/>
        <v>8689057</v>
      </c>
    </row>
    <row r="221" spans="1:64" x14ac:dyDescent="0.4">
      <c r="A221" s="20" t="s">
        <v>570</v>
      </c>
      <c r="B221" s="20">
        <v>3</v>
      </c>
      <c r="C221" s="60" t="s">
        <v>571</v>
      </c>
      <c r="D221" s="46">
        <v>748</v>
      </c>
      <c r="E221" s="46"/>
      <c r="F221" s="46">
        <v>2102</v>
      </c>
      <c r="G221" s="46">
        <v>4369</v>
      </c>
      <c r="H221" s="46">
        <v>12236</v>
      </c>
      <c r="I221" s="46">
        <v>40516</v>
      </c>
      <c r="J221" s="46"/>
      <c r="K221" s="46">
        <v>393068</v>
      </c>
      <c r="L221" s="46">
        <v>556481</v>
      </c>
      <c r="M221" s="46">
        <v>3410</v>
      </c>
      <c r="N221" s="46"/>
      <c r="O221" s="46">
        <v>566155</v>
      </c>
      <c r="P221" s="46">
        <v>131872</v>
      </c>
      <c r="Q221" s="46"/>
      <c r="R221" s="46">
        <v>69333</v>
      </c>
      <c r="S221" s="46"/>
      <c r="T221" s="46"/>
      <c r="U221" s="46"/>
      <c r="V221" s="46"/>
      <c r="W221" s="61">
        <f t="shared" si="19"/>
        <v>1780290</v>
      </c>
      <c r="X221" s="46"/>
      <c r="Y221" s="46">
        <v>367</v>
      </c>
      <c r="Z221" s="46"/>
      <c r="AA221" s="61">
        <f t="shared" si="23"/>
        <v>367</v>
      </c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61">
        <f t="shared" si="18"/>
        <v>0</v>
      </c>
      <c r="AN221" s="46"/>
      <c r="AO221" s="46">
        <v>913</v>
      </c>
      <c r="AP221" s="46"/>
      <c r="AQ221" s="46"/>
      <c r="AR221" s="46"/>
      <c r="AS221" s="46"/>
      <c r="AT221" s="46"/>
      <c r="AU221" s="46">
        <v>22249</v>
      </c>
      <c r="AV221" s="46">
        <v>6228</v>
      </c>
      <c r="AW221" s="61">
        <f t="shared" si="20"/>
        <v>29390</v>
      </c>
      <c r="AX221" s="46"/>
      <c r="AY221" s="46"/>
      <c r="AZ221" s="46"/>
      <c r="BA221" s="46"/>
      <c r="BB221" s="46"/>
      <c r="BC221" s="46"/>
      <c r="BD221" s="46"/>
      <c r="BE221" s="46"/>
      <c r="BF221" s="46">
        <v>5466</v>
      </c>
      <c r="BG221" s="46"/>
      <c r="BH221" s="46"/>
      <c r="BI221" s="46"/>
      <c r="BJ221" s="46"/>
      <c r="BK221" s="61">
        <f t="shared" si="21"/>
        <v>5466</v>
      </c>
      <c r="BL221" s="61">
        <f t="shared" si="22"/>
        <v>1815513</v>
      </c>
    </row>
    <row r="222" spans="1:64" x14ac:dyDescent="0.4">
      <c r="A222" s="20" t="s">
        <v>572</v>
      </c>
      <c r="B222" s="20">
        <v>4</v>
      </c>
      <c r="C222" s="60" t="s">
        <v>573</v>
      </c>
      <c r="D222" s="46"/>
      <c r="E222" s="46"/>
      <c r="F222" s="46"/>
      <c r="G222" s="46"/>
      <c r="H222" s="46"/>
      <c r="I222" s="46"/>
      <c r="J222" s="46"/>
      <c r="K222" s="46">
        <v>4550</v>
      </c>
      <c r="L222" s="46">
        <v>50378</v>
      </c>
      <c r="M222" s="46"/>
      <c r="N222" s="46"/>
      <c r="O222" s="46"/>
      <c r="P222" s="46"/>
      <c r="Q222" s="46"/>
      <c r="R222" s="46">
        <v>261</v>
      </c>
      <c r="S222" s="46"/>
      <c r="T222" s="46"/>
      <c r="U222" s="46"/>
      <c r="V222" s="46"/>
      <c r="W222" s="61">
        <f t="shared" si="19"/>
        <v>55189</v>
      </c>
      <c r="X222" s="46"/>
      <c r="Y222" s="46"/>
      <c r="Z222" s="46"/>
      <c r="AA222" s="61">
        <f t="shared" si="23"/>
        <v>0</v>
      </c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61">
        <f t="shared" si="18"/>
        <v>0</v>
      </c>
      <c r="AN222" s="46"/>
      <c r="AO222" s="46"/>
      <c r="AP222" s="46"/>
      <c r="AQ222" s="46"/>
      <c r="AR222" s="46"/>
      <c r="AS222" s="46"/>
      <c r="AT222" s="46"/>
      <c r="AU222" s="46"/>
      <c r="AV222" s="46"/>
      <c r="AW222" s="61">
        <f t="shared" si="20"/>
        <v>0</v>
      </c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61">
        <f t="shared" si="21"/>
        <v>0</v>
      </c>
      <c r="BL222" s="61">
        <f t="shared" si="22"/>
        <v>55189</v>
      </c>
    </row>
    <row r="223" spans="1:64" x14ac:dyDescent="0.4">
      <c r="A223" s="20" t="s">
        <v>574</v>
      </c>
      <c r="B223" s="20">
        <v>2</v>
      </c>
      <c r="C223" s="60" t="s">
        <v>575</v>
      </c>
      <c r="D223" s="46">
        <v>2728590</v>
      </c>
      <c r="E223" s="46">
        <v>719991</v>
      </c>
      <c r="F223" s="46">
        <v>70608787</v>
      </c>
      <c r="G223" s="46">
        <v>93598</v>
      </c>
      <c r="H223" s="46">
        <v>41217259</v>
      </c>
      <c r="I223" s="46">
        <v>8931621</v>
      </c>
      <c r="J223" s="46">
        <v>1549</v>
      </c>
      <c r="K223" s="46">
        <v>32223973</v>
      </c>
      <c r="L223" s="46">
        <v>112805908</v>
      </c>
      <c r="M223" s="46">
        <v>108521</v>
      </c>
      <c r="N223" s="46">
        <v>16698634</v>
      </c>
      <c r="O223" s="46">
        <v>8168163</v>
      </c>
      <c r="P223" s="46">
        <v>65222</v>
      </c>
      <c r="Q223" s="46">
        <v>585603</v>
      </c>
      <c r="R223" s="46">
        <v>2790983</v>
      </c>
      <c r="S223" s="46">
        <v>39865</v>
      </c>
      <c r="T223" s="46">
        <v>99131</v>
      </c>
      <c r="U223" s="46">
        <v>14692</v>
      </c>
      <c r="V223" s="46">
        <v>325390</v>
      </c>
      <c r="W223" s="61">
        <f t="shared" si="19"/>
        <v>298227480</v>
      </c>
      <c r="X223" s="46">
        <v>2221</v>
      </c>
      <c r="Y223" s="46">
        <v>196307</v>
      </c>
      <c r="Z223" s="46">
        <v>609997</v>
      </c>
      <c r="AA223" s="61">
        <f t="shared" si="23"/>
        <v>808525</v>
      </c>
      <c r="AB223" s="46"/>
      <c r="AC223" s="46"/>
      <c r="AD223" s="46"/>
      <c r="AE223" s="46">
        <v>4195</v>
      </c>
      <c r="AF223" s="46">
        <v>57580344</v>
      </c>
      <c r="AG223" s="46"/>
      <c r="AH223" s="46">
        <v>1429</v>
      </c>
      <c r="AI223" s="46">
        <v>26494</v>
      </c>
      <c r="AJ223" s="46"/>
      <c r="AK223" s="46"/>
      <c r="AL223" s="46"/>
      <c r="AM223" s="61">
        <f t="shared" si="18"/>
        <v>57612462</v>
      </c>
      <c r="AN223" s="46">
        <v>27504201</v>
      </c>
      <c r="AO223" s="46">
        <v>6325860</v>
      </c>
      <c r="AP223" s="46">
        <v>596869</v>
      </c>
      <c r="AQ223" s="46">
        <v>25728</v>
      </c>
      <c r="AR223" s="46">
        <v>878523</v>
      </c>
      <c r="AS223" s="46">
        <v>14298</v>
      </c>
      <c r="AT223" s="46">
        <v>63039</v>
      </c>
      <c r="AU223" s="46">
        <v>12149432</v>
      </c>
      <c r="AV223" s="46">
        <v>164113</v>
      </c>
      <c r="AW223" s="61">
        <f t="shared" si="20"/>
        <v>47722063</v>
      </c>
      <c r="AX223" s="46">
        <v>1137</v>
      </c>
      <c r="AY223" s="46"/>
      <c r="AZ223" s="46">
        <v>6255</v>
      </c>
      <c r="BA223" s="46">
        <v>1240</v>
      </c>
      <c r="BB223" s="46">
        <v>411</v>
      </c>
      <c r="BC223" s="46">
        <v>2440</v>
      </c>
      <c r="BD223" s="46">
        <v>382</v>
      </c>
      <c r="BE223" s="46">
        <v>530</v>
      </c>
      <c r="BF223" s="46">
        <v>30917683</v>
      </c>
      <c r="BG223" s="46"/>
      <c r="BH223" s="46">
        <v>5552</v>
      </c>
      <c r="BI223" s="46">
        <v>1161</v>
      </c>
      <c r="BJ223" s="46"/>
      <c r="BK223" s="61">
        <f t="shared" si="21"/>
        <v>30936791</v>
      </c>
      <c r="BL223" s="61">
        <f t="shared" si="22"/>
        <v>435307321</v>
      </c>
    </row>
    <row r="224" spans="1:64" x14ac:dyDescent="0.4">
      <c r="A224" s="20" t="s">
        <v>576</v>
      </c>
      <c r="B224" s="20">
        <v>3</v>
      </c>
      <c r="C224" s="60" t="s">
        <v>577</v>
      </c>
      <c r="D224" s="46">
        <v>11347</v>
      </c>
      <c r="E224" s="46">
        <v>31467</v>
      </c>
      <c r="F224" s="46">
        <v>15486990</v>
      </c>
      <c r="G224" s="46">
        <v>845</v>
      </c>
      <c r="H224" s="46">
        <v>3973723</v>
      </c>
      <c r="I224" s="46">
        <v>701380</v>
      </c>
      <c r="J224" s="46"/>
      <c r="K224" s="46">
        <v>10458174</v>
      </c>
      <c r="L224" s="46">
        <v>2922420</v>
      </c>
      <c r="M224" s="46">
        <v>8877</v>
      </c>
      <c r="N224" s="46">
        <v>2317588</v>
      </c>
      <c r="O224" s="46">
        <v>344733</v>
      </c>
      <c r="P224" s="46">
        <v>203</v>
      </c>
      <c r="Q224" s="46">
        <v>27405</v>
      </c>
      <c r="R224" s="46">
        <v>84086</v>
      </c>
      <c r="S224" s="46">
        <v>566</v>
      </c>
      <c r="T224" s="46">
        <v>1804</v>
      </c>
      <c r="U224" s="46"/>
      <c r="V224" s="46">
        <v>18238</v>
      </c>
      <c r="W224" s="61">
        <f t="shared" si="19"/>
        <v>36389846</v>
      </c>
      <c r="X224" s="46"/>
      <c r="Y224" s="46">
        <v>47233</v>
      </c>
      <c r="Z224" s="46">
        <v>23162</v>
      </c>
      <c r="AA224" s="61">
        <f t="shared" si="23"/>
        <v>70395</v>
      </c>
      <c r="AB224" s="46"/>
      <c r="AC224" s="46"/>
      <c r="AD224" s="46"/>
      <c r="AE224" s="46"/>
      <c r="AF224" s="46">
        <v>18213393</v>
      </c>
      <c r="AG224" s="46"/>
      <c r="AH224" s="46"/>
      <c r="AI224" s="46">
        <v>411</v>
      </c>
      <c r="AJ224" s="46"/>
      <c r="AK224" s="46"/>
      <c r="AL224" s="46"/>
      <c r="AM224" s="61">
        <f t="shared" si="18"/>
        <v>18213804</v>
      </c>
      <c r="AN224" s="46">
        <v>8432913</v>
      </c>
      <c r="AO224" s="46">
        <v>24908</v>
      </c>
      <c r="AP224" s="46">
        <v>139658</v>
      </c>
      <c r="AQ224" s="46">
        <v>2910</v>
      </c>
      <c r="AR224" s="46">
        <v>66417</v>
      </c>
      <c r="AS224" s="46"/>
      <c r="AT224" s="46">
        <v>898</v>
      </c>
      <c r="AU224" s="46">
        <v>1030585</v>
      </c>
      <c r="AV224" s="46">
        <v>5749</v>
      </c>
      <c r="AW224" s="61">
        <f t="shared" si="20"/>
        <v>9704038</v>
      </c>
      <c r="AX224" s="46"/>
      <c r="AY224" s="46"/>
      <c r="AZ224" s="46"/>
      <c r="BA224" s="46">
        <v>270</v>
      </c>
      <c r="BB224" s="46"/>
      <c r="BC224" s="46"/>
      <c r="BD224" s="46"/>
      <c r="BE224" s="46"/>
      <c r="BF224" s="46">
        <v>513822</v>
      </c>
      <c r="BG224" s="46"/>
      <c r="BH224" s="46"/>
      <c r="BI224" s="46">
        <v>504</v>
      </c>
      <c r="BJ224" s="46"/>
      <c r="BK224" s="61">
        <f t="shared" si="21"/>
        <v>514596</v>
      </c>
      <c r="BL224" s="61">
        <f t="shared" si="22"/>
        <v>64892679</v>
      </c>
    </row>
    <row r="225" spans="1:64" x14ac:dyDescent="0.4">
      <c r="A225" s="20" t="s">
        <v>578</v>
      </c>
      <c r="B225" s="20">
        <v>4</v>
      </c>
      <c r="C225" s="60" t="s">
        <v>579</v>
      </c>
      <c r="D225" s="46"/>
      <c r="E225" s="46">
        <v>2502</v>
      </c>
      <c r="F225" s="46">
        <v>11581</v>
      </c>
      <c r="G225" s="46"/>
      <c r="H225" s="46">
        <v>28117</v>
      </c>
      <c r="I225" s="46">
        <v>154340</v>
      </c>
      <c r="J225" s="46"/>
      <c r="K225" s="46">
        <v>16579</v>
      </c>
      <c r="L225" s="46">
        <v>4504</v>
      </c>
      <c r="M225" s="46">
        <v>1372</v>
      </c>
      <c r="N225" s="46">
        <v>4625</v>
      </c>
      <c r="O225" s="46">
        <v>70494</v>
      </c>
      <c r="P225" s="46"/>
      <c r="Q225" s="46">
        <v>6140</v>
      </c>
      <c r="R225" s="46"/>
      <c r="S225" s="46"/>
      <c r="T225" s="46"/>
      <c r="U225" s="46"/>
      <c r="V225" s="46">
        <v>1222</v>
      </c>
      <c r="W225" s="61">
        <f t="shared" si="19"/>
        <v>301476</v>
      </c>
      <c r="X225" s="46"/>
      <c r="Y225" s="46">
        <v>43549</v>
      </c>
      <c r="Z225" s="46"/>
      <c r="AA225" s="61">
        <f t="shared" si="23"/>
        <v>43549</v>
      </c>
      <c r="AB225" s="46"/>
      <c r="AC225" s="46"/>
      <c r="AD225" s="46"/>
      <c r="AE225" s="46"/>
      <c r="AF225" s="46">
        <v>1299</v>
      </c>
      <c r="AG225" s="46"/>
      <c r="AH225" s="46"/>
      <c r="AI225" s="46"/>
      <c r="AJ225" s="46"/>
      <c r="AK225" s="46"/>
      <c r="AL225" s="46"/>
      <c r="AM225" s="61">
        <f t="shared" si="18"/>
        <v>1299</v>
      </c>
      <c r="AN225" s="46">
        <v>4775</v>
      </c>
      <c r="AO225" s="46">
        <v>3743</v>
      </c>
      <c r="AP225" s="46"/>
      <c r="AQ225" s="46"/>
      <c r="AR225" s="46"/>
      <c r="AS225" s="46"/>
      <c r="AT225" s="46"/>
      <c r="AU225" s="46">
        <v>2154</v>
      </c>
      <c r="AV225" s="46"/>
      <c r="AW225" s="61">
        <f t="shared" si="20"/>
        <v>10672</v>
      </c>
      <c r="AX225" s="46"/>
      <c r="AY225" s="46"/>
      <c r="AZ225" s="46"/>
      <c r="BA225" s="46"/>
      <c r="BB225" s="46"/>
      <c r="BC225" s="46"/>
      <c r="BD225" s="46"/>
      <c r="BE225" s="46"/>
      <c r="BF225" s="46">
        <v>13614</v>
      </c>
      <c r="BG225" s="46"/>
      <c r="BH225" s="46"/>
      <c r="BI225" s="46"/>
      <c r="BJ225" s="46"/>
      <c r="BK225" s="61">
        <f t="shared" si="21"/>
        <v>13614</v>
      </c>
      <c r="BL225" s="61">
        <f t="shared" si="22"/>
        <v>370610</v>
      </c>
    </row>
    <row r="226" spans="1:64" x14ac:dyDescent="0.4">
      <c r="A226" s="20" t="s">
        <v>580</v>
      </c>
      <c r="B226" s="20">
        <v>4</v>
      </c>
      <c r="C226" s="60" t="s">
        <v>581</v>
      </c>
      <c r="D226" s="46">
        <v>3719</v>
      </c>
      <c r="E226" s="46">
        <v>7311</v>
      </c>
      <c r="F226" s="46">
        <v>1750585</v>
      </c>
      <c r="G226" s="46">
        <v>240</v>
      </c>
      <c r="H226" s="46">
        <v>1048035</v>
      </c>
      <c r="I226" s="46">
        <v>137105</v>
      </c>
      <c r="J226" s="46"/>
      <c r="K226" s="46">
        <v>75782</v>
      </c>
      <c r="L226" s="46">
        <v>1293211</v>
      </c>
      <c r="M226" s="46"/>
      <c r="N226" s="46">
        <v>134425</v>
      </c>
      <c r="O226" s="46">
        <v>82809</v>
      </c>
      <c r="P226" s="46">
        <v>203</v>
      </c>
      <c r="Q226" s="46">
        <v>208</v>
      </c>
      <c r="R226" s="46">
        <v>2347</v>
      </c>
      <c r="S226" s="46"/>
      <c r="T226" s="46">
        <v>512</v>
      </c>
      <c r="U226" s="46"/>
      <c r="V226" s="46"/>
      <c r="W226" s="61">
        <f t="shared" si="19"/>
        <v>4536492</v>
      </c>
      <c r="X226" s="46"/>
      <c r="Y226" s="46">
        <v>327</v>
      </c>
      <c r="Z226" s="46">
        <v>2655</v>
      </c>
      <c r="AA226" s="61">
        <f t="shared" si="23"/>
        <v>2982</v>
      </c>
      <c r="AB226" s="46"/>
      <c r="AC226" s="46"/>
      <c r="AD226" s="46"/>
      <c r="AE226" s="46"/>
      <c r="AF226" s="46">
        <v>1582004</v>
      </c>
      <c r="AG226" s="46"/>
      <c r="AH226" s="46"/>
      <c r="AI226" s="46">
        <v>411</v>
      </c>
      <c r="AJ226" s="46"/>
      <c r="AK226" s="46"/>
      <c r="AL226" s="46"/>
      <c r="AM226" s="61">
        <f t="shared" si="18"/>
        <v>1582415</v>
      </c>
      <c r="AN226" s="46">
        <v>786922</v>
      </c>
      <c r="AO226" s="46">
        <v>9817</v>
      </c>
      <c r="AP226" s="46">
        <v>575</v>
      </c>
      <c r="AQ226" s="46"/>
      <c r="AR226" s="46">
        <v>517</v>
      </c>
      <c r="AS226" s="46"/>
      <c r="AT226" s="46">
        <v>898</v>
      </c>
      <c r="AU226" s="46">
        <v>756693</v>
      </c>
      <c r="AV226" s="46">
        <v>4737</v>
      </c>
      <c r="AW226" s="61">
        <f t="shared" si="20"/>
        <v>1560159</v>
      </c>
      <c r="AX226" s="46"/>
      <c r="AY226" s="46"/>
      <c r="AZ226" s="46"/>
      <c r="BA226" s="46"/>
      <c r="BB226" s="46"/>
      <c r="BC226" s="46"/>
      <c r="BD226" s="46"/>
      <c r="BE226" s="46"/>
      <c r="BF226" s="46">
        <v>373051</v>
      </c>
      <c r="BG226" s="46"/>
      <c r="BH226" s="46"/>
      <c r="BI226" s="46">
        <v>504</v>
      </c>
      <c r="BJ226" s="46"/>
      <c r="BK226" s="61">
        <f t="shared" si="21"/>
        <v>373555</v>
      </c>
      <c r="BL226" s="61">
        <f t="shared" si="22"/>
        <v>8055603</v>
      </c>
    </row>
    <row r="227" spans="1:64" x14ac:dyDescent="0.4">
      <c r="A227" s="20" t="s">
        <v>582</v>
      </c>
      <c r="B227" s="20">
        <v>4</v>
      </c>
      <c r="C227" s="60" t="s">
        <v>583</v>
      </c>
      <c r="D227" s="46"/>
      <c r="E227" s="46"/>
      <c r="F227" s="46">
        <v>2356</v>
      </c>
      <c r="G227" s="46"/>
      <c r="H227" s="46">
        <v>4070</v>
      </c>
      <c r="I227" s="46">
        <v>1095</v>
      </c>
      <c r="J227" s="46"/>
      <c r="K227" s="46">
        <v>508</v>
      </c>
      <c r="L227" s="46">
        <v>1380</v>
      </c>
      <c r="M227" s="46"/>
      <c r="N227" s="46"/>
      <c r="O227" s="46">
        <v>873</v>
      </c>
      <c r="P227" s="46"/>
      <c r="Q227" s="46"/>
      <c r="R227" s="46"/>
      <c r="S227" s="46"/>
      <c r="T227" s="46">
        <v>747</v>
      </c>
      <c r="U227" s="46"/>
      <c r="V227" s="46"/>
      <c r="W227" s="61">
        <f t="shared" si="19"/>
        <v>11029</v>
      </c>
      <c r="X227" s="46"/>
      <c r="Y227" s="46"/>
      <c r="Z227" s="46"/>
      <c r="AA227" s="61">
        <f t="shared" si="23"/>
        <v>0</v>
      </c>
      <c r="AB227" s="46"/>
      <c r="AC227" s="46"/>
      <c r="AD227" s="46"/>
      <c r="AE227" s="46"/>
      <c r="AF227" s="46">
        <v>2176</v>
      </c>
      <c r="AG227" s="46"/>
      <c r="AH227" s="46"/>
      <c r="AI227" s="46"/>
      <c r="AJ227" s="46"/>
      <c r="AK227" s="46"/>
      <c r="AL227" s="46"/>
      <c r="AM227" s="61">
        <f t="shared" si="18"/>
        <v>2176</v>
      </c>
      <c r="AN227" s="46">
        <v>5453</v>
      </c>
      <c r="AO227" s="46">
        <v>563</v>
      </c>
      <c r="AP227" s="46"/>
      <c r="AQ227" s="46"/>
      <c r="AR227" s="46"/>
      <c r="AS227" s="46"/>
      <c r="AT227" s="46"/>
      <c r="AU227" s="46">
        <v>5742</v>
      </c>
      <c r="AV227" s="46"/>
      <c r="AW227" s="61">
        <f t="shared" si="20"/>
        <v>11758</v>
      </c>
      <c r="AX227" s="46"/>
      <c r="AY227" s="46"/>
      <c r="AZ227" s="46"/>
      <c r="BA227" s="46"/>
      <c r="BB227" s="46"/>
      <c r="BC227" s="46"/>
      <c r="BD227" s="46"/>
      <c r="BE227" s="46"/>
      <c r="BF227" s="46">
        <v>846</v>
      </c>
      <c r="BG227" s="46"/>
      <c r="BH227" s="46"/>
      <c r="BI227" s="46"/>
      <c r="BJ227" s="46"/>
      <c r="BK227" s="61">
        <f t="shared" si="21"/>
        <v>846</v>
      </c>
      <c r="BL227" s="61">
        <f t="shared" si="22"/>
        <v>25809</v>
      </c>
    </row>
    <row r="228" spans="1:64" x14ac:dyDescent="0.4">
      <c r="A228" s="20" t="s">
        <v>584</v>
      </c>
      <c r="B228" s="20">
        <v>3</v>
      </c>
      <c r="C228" s="60" t="s">
        <v>585</v>
      </c>
      <c r="D228" s="46">
        <v>69205</v>
      </c>
      <c r="E228" s="46">
        <v>25023</v>
      </c>
      <c r="F228" s="46">
        <v>4334833</v>
      </c>
      <c r="G228" s="46">
        <v>2006</v>
      </c>
      <c r="H228" s="46">
        <v>2345635</v>
      </c>
      <c r="I228" s="46">
        <v>214453</v>
      </c>
      <c r="J228" s="46"/>
      <c r="K228" s="46">
        <v>1466951</v>
      </c>
      <c r="L228" s="46">
        <v>10235676</v>
      </c>
      <c r="M228" s="46">
        <v>1237</v>
      </c>
      <c r="N228" s="46">
        <v>2119370</v>
      </c>
      <c r="O228" s="46">
        <v>1081459</v>
      </c>
      <c r="P228" s="46">
        <v>596</v>
      </c>
      <c r="Q228" s="46">
        <v>10993</v>
      </c>
      <c r="R228" s="46">
        <v>23529</v>
      </c>
      <c r="S228" s="46">
        <v>520</v>
      </c>
      <c r="T228" s="46"/>
      <c r="U228" s="46"/>
      <c r="V228" s="46"/>
      <c r="W228" s="61">
        <f t="shared" si="19"/>
        <v>21931486</v>
      </c>
      <c r="X228" s="46"/>
      <c r="Y228" s="46">
        <v>1112</v>
      </c>
      <c r="Z228" s="46">
        <v>80096</v>
      </c>
      <c r="AA228" s="61">
        <f t="shared" si="23"/>
        <v>81208</v>
      </c>
      <c r="AB228" s="46"/>
      <c r="AC228" s="46"/>
      <c r="AD228" s="46"/>
      <c r="AE228" s="46">
        <v>439</v>
      </c>
      <c r="AF228" s="46">
        <v>1589874</v>
      </c>
      <c r="AG228" s="46"/>
      <c r="AH228" s="46"/>
      <c r="AI228" s="46"/>
      <c r="AJ228" s="46"/>
      <c r="AK228" s="46"/>
      <c r="AL228" s="46"/>
      <c r="AM228" s="61">
        <f t="shared" si="18"/>
        <v>1590313</v>
      </c>
      <c r="AN228" s="46">
        <v>919353</v>
      </c>
      <c r="AO228" s="46">
        <v>680311</v>
      </c>
      <c r="AP228" s="46">
        <v>84819</v>
      </c>
      <c r="AQ228" s="46">
        <v>3834</v>
      </c>
      <c r="AR228" s="46">
        <v>4977</v>
      </c>
      <c r="AS228" s="46"/>
      <c r="AT228" s="46">
        <v>2167</v>
      </c>
      <c r="AU228" s="46">
        <v>1901759</v>
      </c>
      <c r="AV228" s="46">
        <v>94003</v>
      </c>
      <c r="AW228" s="61">
        <f t="shared" si="20"/>
        <v>3691223</v>
      </c>
      <c r="AX228" s="46">
        <v>395</v>
      </c>
      <c r="AY228" s="46"/>
      <c r="AZ228" s="46">
        <v>653</v>
      </c>
      <c r="BA228" s="46"/>
      <c r="BB228" s="46"/>
      <c r="BC228" s="46"/>
      <c r="BD228" s="46"/>
      <c r="BE228" s="46"/>
      <c r="BF228" s="46">
        <v>2273007</v>
      </c>
      <c r="BG228" s="46"/>
      <c r="BH228" s="46">
        <v>3585</v>
      </c>
      <c r="BI228" s="46"/>
      <c r="BJ228" s="46"/>
      <c r="BK228" s="61">
        <f t="shared" si="21"/>
        <v>2277640</v>
      </c>
      <c r="BL228" s="61">
        <f t="shared" si="22"/>
        <v>29571870</v>
      </c>
    </row>
    <row r="229" spans="1:64" x14ac:dyDescent="0.4">
      <c r="A229" s="20" t="s">
        <v>586</v>
      </c>
      <c r="B229" s="20">
        <v>4</v>
      </c>
      <c r="C229" s="60" t="s">
        <v>587</v>
      </c>
      <c r="D229" s="46">
        <v>12653</v>
      </c>
      <c r="E229" s="46">
        <v>10185</v>
      </c>
      <c r="F229" s="46">
        <v>1732327</v>
      </c>
      <c r="G229" s="46">
        <v>485</v>
      </c>
      <c r="H229" s="46">
        <v>274583</v>
      </c>
      <c r="I229" s="46">
        <v>60118</v>
      </c>
      <c r="J229" s="46"/>
      <c r="K229" s="46">
        <v>147925</v>
      </c>
      <c r="L229" s="46">
        <v>1628204</v>
      </c>
      <c r="M229" s="46"/>
      <c r="N229" s="46">
        <v>37998</v>
      </c>
      <c r="O229" s="46">
        <v>70427</v>
      </c>
      <c r="P229" s="46">
        <v>278</v>
      </c>
      <c r="Q229" s="46">
        <v>7538</v>
      </c>
      <c r="R229" s="46">
        <v>13216</v>
      </c>
      <c r="S229" s="46"/>
      <c r="T229" s="46"/>
      <c r="U229" s="46"/>
      <c r="V229" s="46"/>
      <c r="W229" s="61">
        <f t="shared" si="19"/>
        <v>3995937</v>
      </c>
      <c r="X229" s="46"/>
      <c r="Y229" s="46">
        <v>1112</v>
      </c>
      <c r="Z229" s="46">
        <v>1162</v>
      </c>
      <c r="AA229" s="61">
        <f t="shared" si="23"/>
        <v>2274</v>
      </c>
      <c r="AB229" s="46"/>
      <c r="AC229" s="46"/>
      <c r="AD229" s="46"/>
      <c r="AE229" s="46"/>
      <c r="AF229" s="46">
        <v>118596</v>
      </c>
      <c r="AG229" s="46"/>
      <c r="AH229" s="46"/>
      <c r="AI229" s="46"/>
      <c r="AJ229" s="46"/>
      <c r="AK229" s="46"/>
      <c r="AL229" s="46"/>
      <c r="AM229" s="61">
        <f t="shared" si="18"/>
        <v>118596</v>
      </c>
      <c r="AN229" s="46">
        <v>174150</v>
      </c>
      <c r="AO229" s="46">
        <v>40672</v>
      </c>
      <c r="AP229" s="46">
        <v>4088</v>
      </c>
      <c r="AQ229" s="46"/>
      <c r="AR229" s="46">
        <v>390</v>
      </c>
      <c r="AS229" s="46"/>
      <c r="AT229" s="46">
        <v>1044</v>
      </c>
      <c r="AU229" s="46">
        <v>43679</v>
      </c>
      <c r="AV229" s="46">
        <v>448</v>
      </c>
      <c r="AW229" s="61">
        <f t="shared" si="20"/>
        <v>264471</v>
      </c>
      <c r="AX229" s="46">
        <v>395</v>
      </c>
      <c r="AY229" s="46"/>
      <c r="AZ229" s="46">
        <v>214</v>
      </c>
      <c r="BA229" s="46"/>
      <c r="BB229" s="46"/>
      <c r="BC229" s="46"/>
      <c r="BD229" s="46"/>
      <c r="BE229" s="46"/>
      <c r="BF229" s="46">
        <v>27519</v>
      </c>
      <c r="BG229" s="46"/>
      <c r="BH229" s="46">
        <v>3332</v>
      </c>
      <c r="BI229" s="46"/>
      <c r="BJ229" s="46"/>
      <c r="BK229" s="61">
        <f t="shared" si="21"/>
        <v>31460</v>
      </c>
      <c r="BL229" s="61">
        <f t="shared" si="22"/>
        <v>4412738</v>
      </c>
    </row>
    <row r="230" spans="1:64" x14ac:dyDescent="0.4">
      <c r="A230" s="20" t="s">
        <v>588</v>
      </c>
      <c r="B230" s="20">
        <v>4</v>
      </c>
      <c r="C230" s="60" t="s">
        <v>589</v>
      </c>
      <c r="D230" s="46">
        <v>50749</v>
      </c>
      <c r="E230" s="46">
        <v>3127</v>
      </c>
      <c r="F230" s="46">
        <v>1827086</v>
      </c>
      <c r="G230" s="46">
        <v>753</v>
      </c>
      <c r="H230" s="46">
        <v>1788035</v>
      </c>
      <c r="I230" s="46">
        <v>103788</v>
      </c>
      <c r="J230" s="46"/>
      <c r="K230" s="46">
        <v>1116815</v>
      </c>
      <c r="L230" s="46">
        <v>1873917</v>
      </c>
      <c r="M230" s="46">
        <v>1237</v>
      </c>
      <c r="N230" s="46">
        <v>1771793</v>
      </c>
      <c r="O230" s="46">
        <v>503090</v>
      </c>
      <c r="P230" s="46">
        <v>318</v>
      </c>
      <c r="Q230" s="46"/>
      <c r="R230" s="46">
        <v>9848</v>
      </c>
      <c r="S230" s="46"/>
      <c r="T230" s="46"/>
      <c r="U230" s="46"/>
      <c r="V230" s="46"/>
      <c r="W230" s="61">
        <f t="shared" si="19"/>
        <v>9050556</v>
      </c>
      <c r="X230" s="46"/>
      <c r="Y230" s="46"/>
      <c r="Z230" s="46">
        <v>9778</v>
      </c>
      <c r="AA230" s="61">
        <f t="shared" si="23"/>
        <v>9778</v>
      </c>
      <c r="AB230" s="46"/>
      <c r="AC230" s="46"/>
      <c r="AD230" s="46"/>
      <c r="AE230" s="46">
        <v>439</v>
      </c>
      <c r="AF230" s="46">
        <v>1288076</v>
      </c>
      <c r="AG230" s="46"/>
      <c r="AH230" s="46"/>
      <c r="AI230" s="46"/>
      <c r="AJ230" s="46"/>
      <c r="AK230" s="46"/>
      <c r="AL230" s="46"/>
      <c r="AM230" s="61">
        <f t="shared" si="18"/>
        <v>1288515</v>
      </c>
      <c r="AN230" s="46">
        <v>657222</v>
      </c>
      <c r="AO230" s="46">
        <v>578269</v>
      </c>
      <c r="AP230" s="46">
        <v>50003</v>
      </c>
      <c r="AQ230" s="46">
        <v>3483</v>
      </c>
      <c r="AR230" s="46">
        <v>4587</v>
      </c>
      <c r="AS230" s="46"/>
      <c r="AT230" s="46">
        <v>803</v>
      </c>
      <c r="AU230" s="46">
        <v>1411948</v>
      </c>
      <c r="AV230" s="46">
        <v>88181</v>
      </c>
      <c r="AW230" s="61">
        <f t="shared" si="20"/>
        <v>2794496</v>
      </c>
      <c r="AX230" s="46"/>
      <c r="AY230" s="46"/>
      <c r="AZ230" s="46">
        <v>439</v>
      </c>
      <c r="BA230" s="46"/>
      <c r="BB230" s="46"/>
      <c r="BC230" s="46"/>
      <c r="BD230" s="46"/>
      <c r="BE230" s="46"/>
      <c r="BF230" s="46">
        <v>2166191</v>
      </c>
      <c r="BG230" s="46"/>
      <c r="BH230" s="46">
        <v>253</v>
      </c>
      <c r="BI230" s="46"/>
      <c r="BJ230" s="46"/>
      <c r="BK230" s="61">
        <f t="shared" si="21"/>
        <v>2166883</v>
      </c>
      <c r="BL230" s="61">
        <f t="shared" si="22"/>
        <v>15310228</v>
      </c>
    </row>
    <row r="231" spans="1:64" x14ac:dyDescent="0.4">
      <c r="A231" s="20" t="s">
        <v>590</v>
      </c>
      <c r="B231" s="20">
        <v>3</v>
      </c>
      <c r="C231" s="60" t="s">
        <v>591</v>
      </c>
      <c r="D231" s="46">
        <v>1277</v>
      </c>
      <c r="E231" s="46">
        <v>4833</v>
      </c>
      <c r="F231" s="46">
        <v>1242594</v>
      </c>
      <c r="G231" s="46">
        <v>1088</v>
      </c>
      <c r="H231" s="46">
        <v>185769</v>
      </c>
      <c r="I231" s="46">
        <v>140256</v>
      </c>
      <c r="J231" s="46"/>
      <c r="K231" s="46">
        <v>580143</v>
      </c>
      <c r="L231" s="46">
        <v>451084</v>
      </c>
      <c r="M231" s="46"/>
      <c r="N231" s="46">
        <v>16566</v>
      </c>
      <c r="O231" s="46">
        <v>17457</v>
      </c>
      <c r="P231" s="46"/>
      <c r="Q231" s="46"/>
      <c r="R231" s="46">
        <v>676</v>
      </c>
      <c r="S231" s="46"/>
      <c r="T231" s="46"/>
      <c r="U231" s="46"/>
      <c r="V231" s="46"/>
      <c r="W231" s="61">
        <f t="shared" si="19"/>
        <v>2641743</v>
      </c>
      <c r="X231" s="46"/>
      <c r="Y231" s="46"/>
      <c r="Z231" s="46">
        <v>3242</v>
      </c>
      <c r="AA231" s="61">
        <f t="shared" si="23"/>
        <v>3242</v>
      </c>
      <c r="AB231" s="46"/>
      <c r="AC231" s="46"/>
      <c r="AD231" s="46"/>
      <c r="AE231" s="46"/>
      <c r="AF231" s="46">
        <v>1290281</v>
      </c>
      <c r="AG231" s="46"/>
      <c r="AH231" s="46"/>
      <c r="AI231" s="46"/>
      <c r="AJ231" s="46"/>
      <c r="AK231" s="46"/>
      <c r="AL231" s="46"/>
      <c r="AM231" s="61">
        <f t="shared" si="18"/>
        <v>1290281</v>
      </c>
      <c r="AN231" s="46">
        <v>231712</v>
      </c>
      <c r="AO231" s="46">
        <v>471976</v>
      </c>
      <c r="AP231" s="46">
        <v>11038</v>
      </c>
      <c r="AQ231" s="46"/>
      <c r="AR231" s="46"/>
      <c r="AS231" s="46"/>
      <c r="AT231" s="46"/>
      <c r="AU231" s="46">
        <v>18408</v>
      </c>
      <c r="AV231" s="46">
        <v>352</v>
      </c>
      <c r="AW231" s="61">
        <f t="shared" si="20"/>
        <v>733486</v>
      </c>
      <c r="AX231" s="46">
        <v>742</v>
      </c>
      <c r="AY231" s="46"/>
      <c r="AZ231" s="46">
        <v>972</v>
      </c>
      <c r="BA231" s="46"/>
      <c r="BB231" s="46"/>
      <c r="BC231" s="46"/>
      <c r="BD231" s="46"/>
      <c r="BE231" s="46"/>
      <c r="BF231" s="46">
        <v>4330977</v>
      </c>
      <c r="BG231" s="46"/>
      <c r="BH231" s="46"/>
      <c r="BI231" s="46"/>
      <c r="BJ231" s="46"/>
      <c r="BK231" s="61">
        <f t="shared" si="21"/>
        <v>4332691</v>
      </c>
      <c r="BL231" s="61">
        <f t="shared" si="22"/>
        <v>9001443</v>
      </c>
    </row>
    <row r="232" spans="1:64" x14ac:dyDescent="0.4">
      <c r="A232" s="20" t="s">
        <v>592</v>
      </c>
      <c r="B232" s="20">
        <v>4</v>
      </c>
      <c r="C232" s="60" t="s">
        <v>593</v>
      </c>
      <c r="D232" s="46">
        <v>298</v>
      </c>
      <c r="E232" s="46"/>
      <c r="F232" s="46">
        <v>30753</v>
      </c>
      <c r="G232" s="46">
        <v>437</v>
      </c>
      <c r="H232" s="46">
        <v>90965</v>
      </c>
      <c r="I232" s="46">
        <v>2445</v>
      </c>
      <c r="J232" s="46"/>
      <c r="K232" s="46">
        <v>1168</v>
      </c>
      <c r="L232" s="46">
        <v>15991</v>
      </c>
      <c r="M232" s="46"/>
      <c r="N232" s="46">
        <v>6511</v>
      </c>
      <c r="O232" s="46">
        <v>2245</v>
      </c>
      <c r="P232" s="46"/>
      <c r="Q232" s="46"/>
      <c r="R232" s="46"/>
      <c r="S232" s="46"/>
      <c r="T232" s="46"/>
      <c r="U232" s="46"/>
      <c r="V232" s="46"/>
      <c r="W232" s="61">
        <f t="shared" si="19"/>
        <v>150813</v>
      </c>
      <c r="X232" s="46"/>
      <c r="Y232" s="46"/>
      <c r="Z232" s="46"/>
      <c r="AA232" s="61">
        <f t="shared" si="23"/>
        <v>0</v>
      </c>
      <c r="AB232" s="46"/>
      <c r="AC232" s="46"/>
      <c r="AD232" s="46"/>
      <c r="AE232" s="46"/>
      <c r="AF232" s="46">
        <v>16719</v>
      </c>
      <c r="AG232" s="46"/>
      <c r="AH232" s="46"/>
      <c r="AI232" s="46"/>
      <c r="AJ232" s="46"/>
      <c r="AK232" s="46"/>
      <c r="AL232" s="46"/>
      <c r="AM232" s="61">
        <f t="shared" si="18"/>
        <v>16719</v>
      </c>
      <c r="AN232" s="46">
        <v>4949</v>
      </c>
      <c r="AO232" s="46">
        <v>12597</v>
      </c>
      <c r="AP232" s="46">
        <v>213</v>
      </c>
      <c r="AQ232" s="46"/>
      <c r="AR232" s="46"/>
      <c r="AS232" s="46"/>
      <c r="AT232" s="46"/>
      <c r="AU232" s="46">
        <v>3344</v>
      </c>
      <c r="AV232" s="46"/>
      <c r="AW232" s="61">
        <f t="shared" si="20"/>
        <v>21103</v>
      </c>
      <c r="AX232" s="46"/>
      <c r="AY232" s="46"/>
      <c r="AZ232" s="46"/>
      <c r="BA232" s="46"/>
      <c r="BB232" s="46"/>
      <c r="BC232" s="46"/>
      <c r="BD232" s="46"/>
      <c r="BE232" s="46"/>
      <c r="BF232" s="46">
        <v>1650</v>
      </c>
      <c r="BG232" s="46"/>
      <c r="BH232" s="46"/>
      <c r="BI232" s="46"/>
      <c r="BJ232" s="46"/>
      <c r="BK232" s="61">
        <f t="shared" si="21"/>
        <v>1650</v>
      </c>
      <c r="BL232" s="61">
        <f t="shared" si="22"/>
        <v>190285</v>
      </c>
    </row>
    <row r="233" spans="1:64" x14ac:dyDescent="0.4">
      <c r="A233" s="20" t="s">
        <v>594</v>
      </c>
      <c r="B233" s="20">
        <v>4</v>
      </c>
      <c r="C233" s="60" t="s">
        <v>595</v>
      </c>
      <c r="D233" s="46"/>
      <c r="E233" s="46"/>
      <c r="F233" s="46">
        <v>29931</v>
      </c>
      <c r="G233" s="46">
        <v>259</v>
      </c>
      <c r="H233" s="46">
        <v>4859</v>
      </c>
      <c r="I233" s="46">
        <v>1232</v>
      </c>
      <c r="J233" s="46"/>
      <c r="K233" s="46">
        <v>6542</v>
      </c>
      <c r="L233" s="46">
        <v>9287</v>
      </c>
      <c r="M233" s="46"/>
      <c r="N233" s="46"/>
      <c r="O233" s="46">
        <v>469</v>
      </c>
      <c r="P233" s="46"/>
      <c r="Q233" s="46"/>
      <c r="R233" s="46"/>
      <c r="S233" s="46"/>
      <c r="T233" s="46"/>
      <c r="U233" s="46"/>
      <c r="V233" s="46"/>
      <c r="W233" s="61">
        <f t="shared" si="19"/>
        <v>52579</v>
      </c>
      <c r="X233" s="46"/>
      <c r="Y233" s="46"/>
      <c r="Z233" s="46"/>
      <c r="AA233" s="61">
        <f t="shared" si="23"/>
        <v>0</v>
      </c>
      <c r="AB233" s="46"/>
      <c r="AC233" s="46"/>
      <c r="AD233" s="46"/>
      <c r="AE233" s="46"/>
      <c r="AF233" s="46">
        <v>1387</v>
      </c>
      <c r="AG233" s="46"/>
      <c r="AH233" s="46"/>
      <c r="AI233" s="46"/>
      <c r="AJ233" s="46"/>
      <c r="AK233" s="46"/>
      <c r="AL233" s="46"/>
      <c r="AM233" s="61">
        <f t="shared" si="18"/>
        <v>1387</v>
      </c>
      <c r="AN233" s="46">
        <v>1592</v>
      </c>
      <c r="AO233" s="46">
        <v>333</v>
      </c>
      <c r="AP233" s="46"/>
      <c r="AQ233" s="46"/>
      <c r="AR233" s="46"/>
      <c r="AS233" s="46"/>
      <c r="AT233" s="46"/>
      <c r="AU233" s="46">
        <v>974</v>
      </c>
      <c r="AV233" s="46"/>
      <c r="AW233" s="61">
        <f t="shared" si="20"/>
        <v>2899</v>
      </c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61">
        <f t="shared" si="21"/>
        <v>0</v>
      </c>
      <c r="BL233" s="61">
        <f t="shared" si="22"/>
        <v>56865</v>
      </c>
    </row>
    <row r="234" spans="1:64" x14ac:dyDescent="0.4">
      <c r="A234" s="20" t="s">
        <v>596</v>
      </c>
      <c r="B234" s="20">
        <v>3</v>
      </c>
      <c r="C234" s="60" t="s">
        <v>597</v>
      </c>
      <c r="D234" s="46"/>
      <c r="E234" s="46"/>
      <c r="F234" s="46"/>
      <c r="G234" s="46"/>
      <c r="H234" s="46"/>
      <c r="I234" s="46"/>
      <c r="J234" s="46"/>
      <c r="K234" s="46">
        <v>2029</v>
      </c>
      <c r="L234" s="46"/>
      <c r="M234" s="46"/>
      <c r="N234" s="46"/>
      <c r="O234" s="46">
        <v>718</v>
      </c>
      <c r="P234" s="46"/>
      <c r="Q234" s="46"/>
      <c r="R234" s="46"/>
      <c r="S234" s="46"/>
      <c r="T234" s="46"/>
      <c r="U234" s="46"/>
      <c r="V234" s="46"/>
      <c r="W234" s="61">
        <f t="shared" si="19"/>
        <v>2747</v>
      </c>
      <c r="X234" s="46"/>
      <c r="Y234" s="46"/>
      <c r="Z234" s="46"/>
      <c r="AA234" s="61">
        <f t="shared" si="23"/>
        <v>0</v>
      </c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61">
        <f t="shared" si="18"/>
        <v>0</v>
      </c>
      <c r="AN234" s="46"/>
      <c r="AO234" s="46">
        <v>602</v>
      </c>
      <c r="AP234" s="46"/>
      <c r="AQ234" s="46"/>
      <c r="AR234" s="46"/>
      <c r="AS234" s="46"/>
      <c r="AT234" s="46"/>
      <c r="AU234" s="46"/>
      <c r="AV234" s="46"/>
      <c r="AW234" s="61">
        <f t="shared" si="20"/>
        <v>602</v>
      </c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61">
        <f t="shared" si="21"/>
        <v>0</v>
      </c>
      <c r="BL234" s="61">
        <f t="shared" si="22"/>
        <v>3349</v>
      </c>
    </row>
    <row r="235" spans="1:64" x14ac:dyDescent="0.4">
      <c r="A235" s="20" t="s">
        <v>598</v>
      </c>
      <c r="B235" s="20">
        <v>3</v>
      </c>
      <c r="C235" s="60" t="s">
        <v>599</v>
      </c>
      <c r="D235" s="46">
        <v>13110</v>
      </c>
      <c r="E235" s="46"/>
      <c r="F235" s="46">
        <v>2243185</v>
      </c>
      <c r="G235" s="46"/>
      <c r="H235" s="46">
        <v>231342</v>
      </c>
      <c r="I235" s="46">
        <v>142793</v>
      </c>
      <c r="J235" s="46"/>
      <c r="K235" s="46">
        <v>1529</v>
      </c>
      <c r="L235" s="46">
        <v>79554</v>
      </c>
      <c r="M235" s="46">
        <v>213</v>
      </c>
      <c r="N235" s="46">
        <v>18802</v>
      </c>
      <c r="O235" s="46">
        <v>4350</v>
      </c>
      <c r="P235" s="46">
        <v>400</v>
      </c>
      <c r="Q235" s="46">
        <v>257</v>
      </c>
      <c r="R235" s="46"/>
      <c r="S235" s="46"/>
      <c r="T235" s="46"/>
      <c r="U235" s="46"/>
      <c r="V235" s="46"/>
      <c r="W235" s="61">
        <f t="shared" si="19"/>
        <v>2735535</v>
      </c>
      <c r="X235" s="46"/>
      <c r="Y235" s="46">
        <v>1000</v>
      </c>
      <c r="Z235" s="46">
        <v>544</v>
      </c>
      <c r="AA235" s="61">
        <f t="shared" si="23"/>
        <v>1544</v>
      </c>
      <c r="AB235" s="46"/>
      <c r="AC235" s="46"/>
      <c r="AD235" s="46"/>
      <c r="AE235" s="46"/>
      <c r="AF235" s="46">
        <v>848652</v>
      </c>
      <c r="AG235" s="46"/>
      <c r="AH235" s="46"/>
      <c r="AI235" s="46"/>
      <c r="AJ235" s="46"/>
      <c r="AK235" s="46"/>
      <c r="AL235" s="46"/>
      <c r="AM235" s="61">
        <f t="shared" si="18"/>
        <v>848652</v>
      </c>
      <c r="AN235" s="46">
        <v>5164</v>
      </c>
      <c r="AO235" s="46">
        <v>6564</v>
      </c>
      <c r="AP235" s="46">
        <v>2642</v>
      </c>
      <c r="AQ235" s="46"/>
      <c r="AR235" s="46"/>
      <c r="AS235" s="46"/>
      <c r="AT235" s="46">
        <v>360</v>
      </c>
      <c r="AU235" s="46">
        <v>3741</v>
      </c>
      <c r="AV235" s="46">
        <v>386</v>
      </c>
      <c r="AW235" s="61">
        <f t="shared" si="20"/>
        <v>18857</v>
      </c>
      <c r="AX235" s="46"/>
      <c r="AY235" s="46"/>
      <c r="AZ235" s="46">
        <v>1165</v>
      </c>
      <c r="BA235" s="46"/>
      <c r="BB235" s="46"/>
      <c r="BC235" s="46"/>
      <c r="BD235" s="46"/>
      <c r="BE235" s="46"/>
      <c r="BF235" s="46">
        <v>461458</v>
      </c>
      <c r="BG235" s="46"/>
      <c r="BH235" s="46"/>
      <c r="BI235" s="46"/>
      <c r="BJ235" s="46"/>
      <c r="BK235" s="61">
        <f t="shared" si="21"/>
        <v>462623</v>
      </c>
      <c r="BL235" s="61">
        <f t="shared" si="22"/>
        <v>4067211</v>
      </c>
    </row>
    <row r="236" spans="1:64" x14ac:dyDescent="0.4">
      <c r="A236" s="20" t="s">
        <v>600</v>
      </c>
      <c r="B236" s="20">
        <v>4</v>
      </c>
      <c r="C236" s="60" t="s">
        <v>601</v>
      </c>
      <c r="D236" s="46">
        <v>1358</v>
      </c>
      <c r="E236" s="46"/>
      <c r="F236" s="46">
        <v>1447</v>
      </c>
      <c r="G236" s="46"/>
      <c r="H236" s="46">
        <v>215226</v>
      </c>
      <c r="I236" s="46">
        <v>124079</v>
      </c>
      <c r="J236" s="46"/>
      <c r="K236" s="46"/>
      <c r="L236" s="46">
        <v>12928</v>
      </c>
      <c r="M236" s="46">
        <v>213</v>
      </c>
      <c r="N236" s="46">
        <v>18802</v>
      </c>
      <c r="O236" s="46">
        <v>2470</v>
      </c>
      <c r="P236" s="46"/>
      <c r="Q236" s="46">
        <v>257</v>
      </c>
      <c r="R236" s="46"/>
      <c r="S236" s="46"/>
      <c r="T236" s="46"/>
      <c r="U236" s="46"/>
      <c r="V236" s="46"/>
      <c r="W236" s="61">
        <f t="shared" si="19"/>
        <v>376780</v>
      </c>
      <c r="X236" s="46"/>
      <c r="Y236" s="46"/>
      <c r="Z236" s="46">
        <v>544</v>
      </c>
      <c r="AA236" s="61">
        <f t="shared" si="23"/>
        <v>544</v>
      </c>
      <c r="AB236" s="46"/>
      <c r="AC236" s="46"/>
      <c r="AD236" s="46"/>
      <c r="AE236" s="46"/>
      <c r="AF236" s="46">
        <v>4118</v>
      </c>
      <c r="AG236" s="46"/>
      <c r="AH236" s="46"/>
      <c r="AI236" s="46"/>
      <c r="AJ236" s="46"/>
      <c r="AK236" s="46"/>
      <c r="AL236" s="46"/>
      <c r="AM236" s="61">
        <f t="shared" si="18"/>
        <v>4118</v>
      </c>
      <c r="AN236" s="46">
        <v>219</v>
      </c>
      <c r="AO236" s="46">
        <v>319</v>
      </c>
      <c r="AP236" s="46"/>
      <c r="AQ236" s="46"/>
      <c r="AR236" s="46"/>
      <c r="AS236" s="46"/>
      <c r="AT236" s="46"/>
      <c r="AU236" s="46">
        <v>482</v>
      </c>
      <c r="AV236" s="46"/>
      <c r="AW236" s="61">
        <f t="shared" si="20"/>
        <v>1020</v>
      </c>
      <c r="AX236" s="46"/>
      <c r="AY236" s="46"/>
      <c r="AZ236" s="46">
        <v>1165</v>
      </c>
      <c r="BA236" s="46"/>
      <c r="BB236" s="46"/>
      <c r="BC236" s="46"/>
      <c r="BD236" s="46"/>
      <c r="BE236" s="46"/>
      <c r="BF236" s="46">
        <v>486</v>
      </c>
      <c r="BG236" s="46"/>
      <c r="BH236" s="46"/>
      <c r="BI236" s="46"/>
      <c r="BJ236" s="46"/>
      <c r="BK236" s="61">
        <f t="shared" si="21"/>
        <v>1651</v>
      </c>
      <c r="BL236" s="61">
        <f t="shared" si="22"/>
        <v>384113</v>
      </c>
    </row>
    <row r="237" spans="1:64" x14ac:dyDescent="0.4">
      <c r="A237" s="20" t="s">
        <v>602</v>
      </c>
      <c r="B237" s="20">
        <v>4</v>
      </c>
      <c r="C237" s="60" t="s">
        <v>603</v>
      </c>
      <c r="D237" s="46">
        <v>11752</v>
      </c>
      <c r="E237" s="46"/>
      <c r="F237" s="46">
        <v>2241738</v>
      </c>
      <c r="G237" s="46"/>
      <c r="H237" s="46">
        <v>16116</v>
      </c>
      <c r="I237" s="46">
        <v>18714</v>
      </c>
      <c r="J237" s="46"/>
      <c r="K237" s="46">
        <v>1529</v>
      </c>
      <c r="L237" s="46">
        <v>66626</v>
      </c>
      <c r="M237" s="46"/>
      <c r="N237" s="46"/>
      <c r="O237" s="46">
        <v>1880</v>
      </c>
      <c r="P237" s="46">
        <v>400</v>
      </c>
      <c r="Q237" s="46"/>
      <c r="R237" s="46"/>
      <c r="S237" s="46"/>
      <c r="T237" s="46"/>
      <c r="U237" s="46"/>
      <c r="V237" s="46"/>
      <c r="W237" s="61">
        <f t="shared" si="19"/>
        <v>2358755</v>
      </c>
      <c r="X237" s="46"/>
      <c r="Y237" s="46">
        <v>1000</v>
      </c>
      <c r="Z237" s="46"/>
      <c r="AA237" s="61">
        <f t="shared" si="23"/>
        <v>1000</v>
      </c>
      <c r="AB237" s="46"/>
      <c r="AC237" s="46"/>
      <c r="AD237" s="46"/>
      <c r="AE237" s="46"/>
      <c r="AF237" s="46">
        <v>844534</v>
      </c>
      <c r="AG237" s="46"/>
      <c r="AH237" s="46"/>
      <c r="AI237" s="46"/>
      <c r="AJ237" s="46"/>
      <c r="AK237" s="46"/>
      <c r="AL237" s="46"/>
      <c r="AM237" s="61">
        <f t="shared" si="18"/>
        <v>844534</v>
      </c>
      <c r="AN237" s="46">
        <v>4945</v>
      </c>
      <c r="AO237" s="46">
        <v>6245</v>
      </c>
      <c r="AP237" s="46">
        <v>2642</v>
      </c>
      <c r="AQ237" s="46"/>
      <c r="AR237" s="46"/>
      <c r="AS237" s="46"/>
      <c r="AT237" s="46">
        <v>360</v>
      </c>
      <c r="AU237" s="46">
        <v>3259</v>
      </c>
      <c r="AV237" s="46">
        <v>386</v>
      </c>
      <c r="AW237" s="61">
        <f t="shared" si="20"/>
        <v>17837</v>
      </c>
      <c r="AX237" s="46"/>
      <c r="AY237" s="46"/>
      <c r="AZ237" s="46"/>
      <c r="BA237" s="46"/>
      <c r="BB237" s="46"/>
      <c r="BC237" s="46"/>
      <c r="BD237" s="46"/>
      <c r="BE237" s="46"/>
      <c r="BF237" s="46">
        <v>460972</v>
      </c>
      <c r="BG237" s="46"/>
      <c r="BH237" s="46"/>
      <c r="BI237" s="46"/>
      <c r="BJ237" s="46"/>
      <c r="BK237" s="61">
        <f t="shared" si="21"/>
        <v>460972</v>
      </c>
      <c r="BL237" s="61">
        <f t="shared" si="22"/>
        <v>3683098</v>
      </c>
    </row>
    <row r="238" spans="1:64" x14ac:dyDescent="0.4">
      <c r="A238" s="20" t="s">
        <v>604</v>
      </c>
      <c r="B238" s="20">
        <v>3</v>
      </c>
      <c r="C238" s="60" t="s">
        <v>605</v>
      </c>
      <c r="D238" s="46">
        <v>277</v>
      </c>
      <c r="E238" s="46">
        <v>610</v>
      </c>
      <c r="F238" s="46">
        <v>3200</v>
      </c>
      <c r="G238" s="46"/>
      <c r="H238" s="46"/>
      <c r="I238" s="46">
        <v>49667</v>
      </c>
      <c r="J238" s="46"/>
      <c r="K238" s="46"/>
      <c r="L238" s="46">
        <v>1969</v>
      </c>
      <c r="M238" s="46"/>
      <c r="N238" s="46">
        <v>5198</v>
      </c>
      <c r="O238" s="46">
        <v>712</v>
      </c>
      <c r="P238" s="46"/>
      <c r="Q238" s="46"/>
      <c r="R238" s="46">
        <v>1807</v>
      </c>
      <c r="S238" s="46"/>
      <c r="T238" s="46">
        <v>91525</v>
      </c>
      <c r="U238" s="46"/>
      <c r="V238" s="46"/>
      <c r="W238" s="61">
        <f t="shared" si="19"/>
        <v>154965</v>
      </c>
      <c r="X238" s="46"/>
      <c r="Y238" s="46"/>
      <c r="Z238" s="46">
        <v>670</v>
      </c>
      <c r="AA238" s="61">
        <f t="shared" si="23"/>
        <v>670</v>
      </c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61">
        <f t="shared" si="18"/>
        <v>0</v>
      </c>
      <c r="AN238" s="46">
        <v>368</v>
      </c>
      <c r="AO238" s="46">
        <v>14551</v>
      </c>
      <c r="AP238" s="46"/>
      <c r="AQ238" s="46"/>
      <c r="AR238" s="46"/>
      <c r="AS238" s="46"/>
      <c r="AT238" s="46"/>
      <c r="AU238" s="46"/>
      <c r="AV238" s="46"/>
      <c r="AW238" s="61">
        <f t="shared" si="20"/>
        <v>14919</v>
      </c>
      <c r="AX238" s="46"/>
      <c r="AY238" s="46"/>
      <c r="AZ238" s="46"/>
      <c r="BA238" s="46"/>
      <c r="BB238" s="46"/>
      <c r="BC238" s="46"/>
      <c r="BD238" s="46"/>
      <c r="BE238" s="46"/>
      <c r="BF238" s="46">
        <v>1144436</v>
      </c>
      <c r="BG238" s="46"/>
      <c r="BH238" s="46"/>
      <c r="BI238" s="46"/>
      <c r="BJ238" s="46"/>
      <c r="BK238" s="61">
        <f t="shared" si="21"/>
        <v>1144436</v>
      </c>
      <c r="BL238" s="61">
        <f t="shared" si="22"/>
        <v>1314990</v>
      </c>
    </row>
    <row r="239" spans="1:64" x14ac:dyDescent="0.4">
      <c r="A239" s="20" t="s">
        <v>606</v>
      </c>
      <c r="B239" s="20">
        <v>4</v>
      </c>
      <c r="C239" s="60" t="s">
        <v>607</v>
      </c>
      <c r="D239" s="46"/>
      <c r="E239" s="46"/>
      <c r="F239" s="46">
        <v>2202</v>
      </c>
      <c r="G239" s="46"/>
      <c r="H239" s="46"/>
      <c r="I239" s="46">
        <v>46866</v>
      </c>
      <c r="J239" s="46"/>
      <c r="K239" s="46"/>
      <c r="L239" s="46"/>
      <c r="M239" s="46"/>
      <c r="N239" s="46">
        <v>4742</v>
      </c>
      <c r="O239" s="46">
        <v>712</v>
      </c>
      <c r="P239" s="46"/>
      <c r="Q239" s="46"/>
      <c r="R239" s="46">
        <v>1807</v>
      </c>
      <c r="S239" s="46"/>
      <c r="T239" s="46">
        <v>11182</v>
      </c>
      <c r="U239" s="46"/>
      <c r="V239" s="46"/>
      <c r="W239" s="61">
        <f t="shared" si="19"/>
        <v>67511</v>
      </c>
      <c r="X239" s="46"/>
      <c r="Y239" s="46"/>
      <c r="Z239" s="46"/>
      <c r="AA239" s="61">
        <f t="shared" si="23"/>
        <v>0</v>
      </c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61">
        <f t="shared" si="18"/>
        <v>0</v>
      </c>
      <c r="AN239" s="46">
        <v>368</v>
      </c>
      <c r="AO239" s="46"/>
      <c r="AP239" s="46"/>
      <c r="AQ239" s="46"/>
      <c r="AR239" s="46"/>
      <c r="AS239" s="46"/>
      <c r="AT239" s="46"/>
      <c r="AU239" s="46"/>
      <c r="AV239" s="46"/>
      <c r="AW239" s="61">
        <f t="shared" si="20"/>
        <v>368</v>
      </c>
      <c r="AX239" s="46"/>
      <c r="AY239" s="46"/>
      <c r="AZ239" s="46"/>
      <c r="BA239" s="46"/>
      <c r="BB239" s="46"/>
      <c r="BC239" s="46"/>
      <c r="BD239" s="46"/>
      <c r="BE239" s="46"/>
      <c r="BF239" s="46">
        <v>141675</v>
      </c>
      <c r="BG239" s="46"/>
      <c r="BH239" s="46"/>
      <c r="BI239" s="46"/>
      <c r="BJ239" s="46"/>
      <c r="BK239" s="61">
        <f t="shared" si="21"/>
        <v>141675</v>
      </c>
      <c r="BL239" s="61">
        <f t="shared" si="22"/>
        <v>209554</v>
      </c>
    </row>
    <row r="240" spans="1:64" x14ac:dyDescent="0.4">
      <c r="A240" s="20" t="s">
        <v>608</v>
      </c>
      <c r="B240" s="20">
        <v>4</v>
      </c>
      <c r="C240" s="60" t="s">
        <v>609</v>
      </c>
      <c r="D240" s="46">
        <v>277</v>
      </c>
      <c r="E240" s="46">
        <v>610</v>
      </c>
      <c r="F240" s="46"/>
      <c r="G240" s="46"/>
      <c r="H240" s="46"/>
      <c r="I240" s="46">
        <v>2801</v>
      </c>
      <c r="J240" s="46"/>
      <c r="K240" s="46"/>
      <c r="L240" s="46">
        <v>1969</v>
      </c>
      <c r="M240" s="46"/>
      <c r="N240" s="46">
        <v>456</v>
      </c>
      <c r="O240" s="46"/>
      <c r="P240" s="46"/>
      <c r="Q240" s="46"/>
      <c r="R240" s="46"/>
      <c r="S240" s="46"/>
      <c r="T240" s="46">
        <v>50363</v>
      </c>
      <c r="U240" s="46"/>
      <c r="V240" s="46"/>
      <c r="W240" s="61">
        <f t="shared" si="19"/>
        <v>56476</v>
      </c>
      <c r="X240" s="46"/>
      <c r="Y240" s="46"/>
      <c r="Z240" s="46">
        <v>670</v>
      </c>
      <c r="AA240" s="61">
        <f t="shared" si="23"/>
        <v>670</v>
      </c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61">
        <f t="shared" si="18"/>
        <v>0</v>
      </c>
      <c r="AN240" s="46"/>
      <c r="AO240" s="46">
        <v>6721</v>
      </c>
      <c r="AP240" s="46"/>
      <c r="AQ240" s="46"/>
      <c r="AR240" s="46"/>
      <c r="AS240" s="46"/>
      <c r="AT240" s="46"/>
      <c r="AU240" s="46"/>
      <c r="AV240" s="46"/>
      <c r="AW240" s="61">
        <f t="shared" si="20"/>
        <v>6721</v>
      </c>
      <c r="AX240" s="46"/>
      <c r="AY240" s="46"/>
      <c r="AZ240" s="46"/>
      <c r="BA240" s="46"/>
      <c r="BB240" s="46"/>
      <c r="BC240" s="46"/>
      <c r="BD240" s="46"/>
      <c r="BE240" s="46"/>
      <c r="BF240" s="46">
        <v>1002761</v>
      </c>
      <c r="BG240" s="46"/>
      <c r="BH240" s="46"/>
      <c r="BI240" s="46"/>
      <c r="BJ240" s="46"/>
      <c r="BK240" s="61">
        <f t="shared" si="21"/>
        <v>1002761</v>
      </c>
      <c r="BL240" s="61">
        <f t="shared" si="22"/>
        <v>1066628</v>
      </c>
    </row>
    <row r="241" spans="1:64" x14ac:dyDescent="0.4">
      <c r="A241" s="20" t="s">
        <v>610</v>
      </c>
      <c r="B241" s="20">
        <v>3</v>
      </c>
      <c r="C241" s="60" t="s">
        <v>611</v>
      </c>
      <c r="D241" s="46">
        <v>296</v>
      </c>
      <c r="E241" s="46">
        <v>300</v>
      </c>
      <c r="F241" s="46">
        <v>114289</v>
      </c>
      <c r="G241" s="46"/>
      <c r="H241" s="46"/>
      <c r="I241" s="46">
        <v>175808</v>
      </c>
      <c r="J241" s="46"/>
      <c r="K241" s="46">
        <v>64501</v>
      </c>
      <c r="L241" s="46">
        <v>308472</v>
      </c>
      <c r="M241" s="46"/>
      <c r="N241" s="46">
        <v>475177</v>
      </c>
      <c r="O241" s="46"/>
      <c r="P241" s="46"/>
      <c r="Q241" s="46">
        <v>240</v>
      </c>
      <c r="R241" s="46">
        <v>1453</v>
      </c>
      <c r="S241" s="46"/>
      <c r="T241" s="46">
        <v>795</v>
      </c>
      <c r="U241" s="46"/>
      <c r="V241" s="46"/>
      <c r="W241" s="61">
        <f t="shared" si="19"/>
        <v>1141331</v>
      </c>
      <c r="X241" s="46"/>
      <c r="Y241" s="46"/>
      <c r="Z241" s="46">
        <v>411</v>
      </c>
      <c r="AA241" s="61">
        <f t="shared" si="23"/>
        <v>411</v>
      </c>
      <c r="AB241" s="46"/>
      <c r="AC241" s="46"/>
      <c r="AD241" s="46"/>
      <c r="AE241" s="46"/>
      <c r="AF241" s="46">
        <v>533374</v>
      </c>
      <c r="AG241" s="46"/>
      <c r="AH241" s="46"/>
      <c r="AI241" s="46"/>
      <c r="AJ241" s="46"/>
      <c r="AK241" s="46"/>
      <c r="AL241" s="46"/>
      <c r="AM241" s="61">
        <f t="shared" si="18"/>
        <v>533374</v>
      </c>
      <c r="AN241" s="46">
        <v>228</v>
      </c>
      <c r="AO241" s="46">
        <v>6107</v>
      </c>
      <c r="AP241" s="46">
        <v>557</v>
      </c>
      <c r="AQ241" s="46"/>
      <c r="AR241" s="46">
        <v>555</v>
      </c>
      <c r="AS241" s="46"/>
      <c r="AT241" s="46"/>
      <c r="AU241" s="46">
        <v>1722734</v>
      </c>
      <c r="AV241" s="46"/>
      <c r="AW241" s="61">
        <f t="shared" si="20"/>
        <v>1730181</v>
      </c>
      <c r="AX241" s="46"/>
      <c r="AY241" s="46"/>
      <c r="AZ241" s="46"/>
      <c r="BA241" s="46"/>
      <c r="BB241" s="46"/>
      <c r="BC241" s="46"/>
      <c r="BD241" s="46"/>
      <c r="BE241" s="46"/>
      <c r="BF241" s="46">
        <v>258148</v>
      </c>
      <c r="BG241" s="46"/>
      <c r="BH241" s="46">
        <v>508</v>
      </c>
      <c r="BI241" s="46"/>
      <c r="BJ241" s="46"/>
      <c r="BK241" s="61">
        <f t="shared" si="21"/>
        <v>258656</v>
      </c>
      <c r="BL241" s="61">
        <f t="shared" si="22"/>
        <v>3663953</v>
      </c>
    </row>
    <row r="242" spans="1:64" x14ac:dyDescent="0.4">
      <c r="A242" s="20" t="s">
        <v>612</v>
      </c>
      <c r="B242" s="20">
        <v>3</v>
      </c>
      <c r="C242" s="60" t="s">
        <v>613</v>
      </c>
      <c r="D242" s="46">
        <v>945143</v>
      </c>
      <c r="E242" s="46">
        <v>606</v>
      </c>
      <c r="F242" s="46">
        <v>2063909</v>
      </c>
      <c r="G242" s="46">
        <v>300</v>
      </c>
      <c r="H242" s="46">
        <v>622022</v>
      </c>
      <c r="I242" s="46">
        <v>474187</v>
      </c>
      <c r="J242" s="46"/>
      <c r="K242" s="46">
        <v>122747</v>
      </c>
      <c r="L242" s="46">
        <v>198603</v>
      </c>
      <c r="M242" s="46"/>
      <c r="N242" s="46">
        <v>484622</v>
      </c>
      <c r="O242" s="46">
        <v>2640</v>
      </c>
      <c r="P242" s="46">
        <v>7305</v>
      </c>
      <c r="Q242" s="46">
        <v>434</v>
      </c>
      <c r="R242" s="46"/>
      <c r="S242" s="46"/>
      <c r="T242" s="46"/>
      <c r="U242" s="46"/>
      <c r="V242" s="46">
        <v>683</v>
      </c>
      <c r="W242" s="61">
        <f t="shared" si="19"/>
        <v>4923201</v>
      </c>
      <c r="X242" s="46"/>
      <c r="Y242" s="46"/>
      <c r="Z242" s="46"/>
      <c r="AA242" s="61">
        <f t="shared" si="23"/>
        <v>0</v>
      </c>
      <c r="AB242" s="46"/>
      <c r="AC242" s="46"/>
      <c r="AD242" s="46"/>
      <c r="AE242" s="46"/>
      <c r="AF242" s="46">
        <v>3678671</v>
      </c>
      <c r="AG242" s="46"/>
      <c r="AH242" s="46"/>
      <c r="AI242" s="46"/>
      <c r="AJ242" s="46"/>
      <c r="AK242" s="46"/>
      <c r="AL242" s="46"/>
      <c r="AM242" s="61">
        <f t="shared" si="18"/>
        <v>3678671</v>
      </c>
      <c r="AN242" s="46">
        <v>2129</v>
      </c>
      <c r="AO242" s="46">
        <v>77928</v>
      </c>
      <c r="AP242" s="46"/>
      <c r="AQ242" s="46"/>
      <c r="AR242" s="46"/>
      <c r="AS242" s="46"/>
      <c r="AT242" s="46"/>
      <c r="AU242" s="46">
        <v>20160</v>
      </c>
      <c r="AV242" s="46"/>
      <c r="AW242" s="61">
        <f t="shared" si="20"/>
        <v>100217</v>
      </c>
      <c r="AX242" s="46"/>
      <c r="AY242" s="46"/>
      <c r="AZ242" s="46"/>
      <c r="BA242" s="46"/>
      <c r="BB242" s="46"/>
      <c r="BC242" s="46"/>
      <c r="BD242" s="46"/>
      <c r="BE242" s="46"/>
      <c r="BF242" s="46">
        <v>4634341</v>
      </c>
      <c r="BG242" s="46"/>
      <c r="BH242" s="46"/>
      <c r="BI242" s="46"/>
      <c r="BJ242" s="46"/>
      <c r="BK242" s="61">
        <f t="shared" si="21"/>
        <v>4634341</v>
      </c>
      <c r="BL242" s="61">
        <f t="shared" si="22"/>
        <v>13336430</v>
      </c>
    </row>
    <row r="243" spans="1:64" x14ac:dyDescent="0.4">
      <c r="A243" s="20" t="s">
        <v>614</v>
      </c>
      <c r="B243" s="20">
        <v>3</v>
      </c>
      <c r="C243" s="60" t="s">
        <v>615</v>
      </c>
      <c r="D243" s="46">
        <v>137805</v>
      </c>
      <c r="E243" s="46">
        <v>3099</v>
      </c>
      <c r="F243" s="46">
        <v>413392</v>
      </c>
      <c r="G243" s="46"/>
      <c r="H243" s="46">
        <v>3471</v>
      </c>
      <c r="I243" s="46">
        <v>3177</v>
      </c>
      <c r="J243" s="46"/>
      <c r="K243" s="46">
        <v>48011</v>
      </c>
      <c r="L243" s="46">
        <v>189138</v>
      </c>
      <c r="M243" s="46">
        <v>10898</v>
      </c>
      <c r="N243" s="46">
        <v>20634</v>
      </c>
      <c r="O243" s="46">
        <v>154497</v>
      </c>
      <c r="P243" s="46">
        <v>1290</v>
      </c>
      <c r="Q243" s="46">
        <v>3184</v>
      </c>
      <c r="R243" s="46">
        <v>2035</v>
      </c>
      <c r="S243" s="46">
        <v>1536</v>
      </c>
      <c r="T243" s="46"/>
      <c r="U243" s="46"/>
      <c r="V243" s="46"/>
      <c r="W243" s="61">
        <f t="shared" si="19"/>
        <v>992167</v>
      </c>
      <c r="X243" s="46"/>
      <c r="Y243" s="46">
        <v>45212</v>
      </c>
      <c r="Z243" s="46">
        <v>909</v>
      </c>
      <c r="AA243" s="61">
        <f t="shared" si="23"/>
        <v>46121</v>
      </c>
      <c r="AB243" s="46"/>
      <c r="AC243" s="46"/>
      <c r="AD243" s="46"/>
      <c r="AE243" s="46"/>
      <c r="AF243" s="46">
        <v>100383</v>
      </c>
      <c r="AG243" s="46"/>
      <c r="AH243" s="46">
        <v>1429</v>
      </c>
      <c r="AI243" s="46"/>
      <c r="AJ243" s="46"/>
      <c r="AK243" s="46"/>
      <c r="AL243" s="46"/>
      <c r="AM243" s="61">
        <f t="shared" si="18"/>
        <v>101812</v>
      </c>
      <c r="AN243" s="46">
        <v>30864</v>
      </c>
      <c r="AO243" s="46">
        <v>105839</v>
      </c>
      <c r="AP243" s="46">
        <v>273</v>
      </c>
      <c r="AQ243" s="46"/>
      <c r="AR243" s="46">
        <v>33478</v>
      </c>
      <c r="AS243" s="46">
        <v>2837</v>
      </c>
      <c r="AT243" s="46"/>
      <c r="AU243" s="46">
        <v>11896</v>
      </c>
      <c r="AV243" s="46"/>
      <c r="AW243" s="61">
        <f t="shared" si="20"/>
        <v>185187</v>
      </c>
      <c r="AX243" s="46"/>
      <c r="AY243" s="46"/>
      <c r="AZ243" s="46"/>
      <c r="BA243" s="46"/>
      <c r="BB243" s="46"/>
      <c r="BC243" s="46"/>
      <c r="BD243" s="46"/>
      <c r="BE243" s="46"/>
      <c r="BF243" s="46">
        <v>335177</v>
      </c>
      <c r="BG243" s="46"/>
      <c r="BH243" s="46"/>
      <c r="BI243" s="46"/>
      <c r="BJ243" s="46"/>
      <c r="BK243" s="61">
        <f t="shared" si="21"/>
        <v>335177</v>
      </c>
      <c r="BL243" s="61">
        <f t="shared" si="22"/>
        <v>1660464</v>
      </c>
    </row>
    <row r="244" spans="1:64" x14ac:dyDescent="0.4">
      <c r="A244" s="20" t="s">
        <v>616</v>
      </c>
      <c r="B244" s="20">
        <v>4</v>
      </c>
      <c r="C244" s="60" t="s">
        <v>617</v>
      </c>
      <c r="D244" s="46"/>
      <c r="E244" s="46"/>
      <c r="F244" s="46">
        <v>616</v>
      </c>
      <c r="G244" s="46"/>
      <c r="H244" s="46"/>
      <c r="I244" s="46"/>
      <c r="J244" s="46"/>
      <c r="K244" s="46"/>
      <c r="L244" s="46">
        <v>5772</v>
      </c>
      <c r="M244" s="46"/>
      <c r="N244" s="46"/>
      <c r="O244" s="46">
        <v>3361</v>
      </c>
      <c r="P244" s="46"/>
      <c r="Q244" s="46"/>
      <c r="R244" s="46"/>
      <c r="S244" s="46"/>
      <c r="T244" s="46"/>
      <c r="U244" s="46"/>
      <c r="V244" s="46"/>
      <c r="W244" s="61">
        <f t="shared" si="19"/>
        <v>9749</v>
      </c>
      <c r="X244" s="46"/>
      <c r="Y244" s="46"/>
      <c r="Z244" s="46"/>
      <c r="AA244" s="61">
        <f t="shared" si="23"/>
        <v>0</v>
      </c>
      <c r="AB244" s="46"/>
      <c r="AC244" s="46"/>
      <c r="AD244" s="46"/>
      <c r="AE244" s="46"/>
      <c r="AF244" s="46">
        <v>220</v>
      </c>
      <c r="AG244" s="46"/>
      <c r="AH244" s="46"/>
      <c r="AI244" s="46"/>
      <c r="AJ244" s="46"/>
      <c r="AK244" s="46"/>
      <c r="AL244" s="46"/>
      <c r="AM244" s="61">
        <f t="shared" si="18"/>
        <v>220</v>
      </c>
      <c r="AN244" s="46"/>
      <c r="AO244" s="46"/>
      <c r="AP244" s="46"/>
      <c r="AQ244" s="46"/>
      <c r="AR244" s="46"/>
      <c r="AS244" s="46"/>
      <c r="AT244" s="46"/>
      <c r="AU244" s="46"/>
      <c r="AV244" s="46"/>
      <c r="AW244" s="61">
        <f t="shared" si="20"/>
        <v>0</v>
      </c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61">
        <f t="shared" si="21"/>
        <v>0</v>
      </c>
      <c r="BL244" s="61">
        <f t="shared" si="22"/>
        <v>9969</v>
      </c>
    </row>
    <row r="245" spans="1:64" x14ac:dyDescent="0.4">
      <c r="A245" s="20" t="s">
        <v>618</v>
      </c>
      <c r="B245" s="20">
        <v>4</v>
      </c>
      <c r="C245" s="60" t="s">
        <v>619</v>
      </c>
      <c r="D245" s="46">
        <v>128140</v>
      </c>
      <c r="E245" s="46"/>
      <c r="F245" s="46">
        <v>203094</v>
      </c>
      <c r="G245" s="46"/>
      <c r="H245" s="46"/>
      <c r="I245" s="46"/>
      <c r="J245" s="46"/>
      <c r="K245" s="46">
        <v>2162</v>
      </c>
      <c r="L245" s="46">
        <v>107359</v>
      </c>
      <c r="M245" s="46">
        <v>5158</v>
      </c>
      <c r="N245" s="46">
        <v>17158</v>
      </c>
      <c r="O245" s="46">
        <v>103527</v>
      </c>
      <c r="P245" s="46"/>
      <c r="Q245" s="46"/>
      <c r="R245" s="46"/>
      <c r="S245" s="46">
        <v>1536</v>
      </c>
      <c r="T245" s="46"/>
      <c r="U245" s="46"/>
      <c r="V245" s="46"/>
      <c r="W245" s="61">
        <f t="shared" si="19"/>
        <v>568134</v>
      </c>
      <c r="X245" s="46"/>
      <c r="Y245" s="46">
        <v>42376</v>
      </c>
      <c r="Z245" s="46"/>
      <c r="AA245" s="61">
        <f t="shared" si="23"/>
        <v>42376</v>
      </c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61">
        <f t="shared" si="18"/>
        <v>0</v>
      </c>
      <c r="AN245" s="46"/>
      <c r="AO245" s="46"/>
      <c r="AP245" s="46"/>
      <c r="AQ245" s="46"/>
      <c r="AR245" s="46">
        <v>26341</v>
      </c>
      <c r="AS245" s="46"/>
      <c r="AT245" s="46"/>
      <c r="AU245" s="46"/>
      <c r="AV245" s="46"/>
      <c r="AW245" s="61">
        <f t="shared" si="20"/>
        <v>26341</v>
      </c>
      <c r="AX245" s="46"/>
      <c r="AY245" s="46"/>
      <c r="AZ245" s="46"/>
      <c r="BA245" s="46"/>
      <c r="BB245" s="46"/>
      <c r="BC245" s="46"/>
      <c r="BD245" s="46"/>
      <c r="BE245" s="46"/>
      <c r="BF245" s="46">
        <v>57480</v>
      </c>
      <c r="BG245" s="46"/>
      <c r="BH245" s="46"/>
      <c r="BI245" s="46"/>
      <c r="BJ245" s="46"/>
      <c r="BK245" s="61">
        <f t="shared" si="21"/>
        <v>57480</v>
      </c>
      <c r="BL245" s="61">
        <f t="shared" si="22"/>
        <v>694331</v>
      </c>
    </row>
    <row r="246" spans="1:64" x14ac:dyDescent="0.4">
      <c r="A246" s="20" t="s">
        <v>622</v>
      </c>
      <c r="B246" s="20">
        <v>4</v>
      </c>
      <c r="C246" s="60" t="s">
        <v>623</v>
      </c>
      <c r="D246" s="46"/>
      <c r="E246" s="46"/>
      <c r="F246" s="46"/>
      <c r="G246" s="46"/>
      <c r="H246" s="46"/>
      <c r="I246" s="46"/>
      <c r="J246" s="46"/>
      <c r="K246" s="46"/>
      <c r="L246" s="46">
        <v>230</v>
      </c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61">
        <f t="shared" si="19"/>
        <v>230</v>
      </c>
      <c r="X246" s="46"/>
      <c r="Y246" s="46"/>
      <c r="Z246" s="46"/>
      <c r="AA246" s="61">
        <f t="shared" si="23"/>
        <v>0</v>
      </c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61">
        <f t="shared" si="18"/>
        <v>0</v>
      </c>
      <c r="AN246" s="46"/>
      <c r="AO246" s="46"/>
      <c r="AP246" s="46"/>
      <c r="AQ246" s="46"/>
      <c r="AR246" s="46"/>
      <c r="AS246" s="46"/>
      <c r="AT246" s="46"/>
      <c r="AU246" s="46"/>
      <c r="AV246" s="46"/>
      <c r="AW246" s="61">
        <f t="shared" si="20"/>
        <v>0</v>
      </c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61">
        <f t="shared" si="21"/>
        <v>0</v>
      </c>
      <c r="BL246" s="61">
        <f t="shared" si="22"/>
        <v>230</v>
      </c>
    </row>
    <row r="247" spans="1:64" x14ac:dyDescent="0.4">
      <c r="A247" s="20" t="s">
        <v>624</v>
      </c>
      <c r="B247" s="20">
        <v>3</v>
      </c>
      <c r="C247" s="60" t="s">
        <v>625</v>
      </c>
      <c r="D247" s="46"/>
      <c r="E247" s="46">
        <v>114036</v>
      </c>
      <c r="F247" s="46">
        <v>19369139</v>
      </c>
      <c r="G247" s="46">
        <v>74315</v>
      </c>
      <c r="H247" s="46">
        <v>518076</v>
      </c>
      <c r="I247" s="46">
        <v>1299307</v>
      </c>
      <c r="J247" s="46"/>
      <c r="K247" s="46">
        <v>10409905</v>
      </c>
      <c r="L247" s="46">
        <v>1339368</v>
      </c>
      <c r="M247" s="46"/>
      <c r="N247" s="46">
        <v>92085</v>
      </c>
      <c r="O247" s="46">
        <v>73777</v>
      </c>
      <c r="P247" s="46"/>
      <c r="Q247" s="46">
        <v>94073</v>
      </c>
      <c r="R247" s="46">
        <v>132130</v>
      </c>
      <c r="S247" s="46">
        <v>707</v>
      </c>
      <c r="T247" s="46"/>
      <c r="U247" s="46"/>
      <c r="V247" s="46">
        <v>31389</v>
      </c>
      <c r="W247" s="61">
        <f t="shared" si="19"/>
        <v>33548307</v>
      </c>
      <c r="X247" s="46"/>
      <c r="Y247" s="46"/>
      <c r="Z247" s="46">
        <v>49568</v>
      </c>
      <c r="AA247" s="61">
        <f t="shared" si="23"/>
        <v>49568</v>
      </c>
      <c r="AB247" s="46"/>
      <c r="AC247" s="46"/>
      <c r="AD247" s="46"/>
      <c r="AE247" s="46"/>
      <c r="AF247" s="46">
        <v>21922366</v>
      </c>
      <c r="AG247" s="46"/>
      <c r="AH247" s="46"/>
      <c r="AI247" s="46"/>
      <c r="AJ247" s="46"/>
      <c r="AK247" s="46"/>
      <c r="AL247" s="46"/>
      <c r="AM247" s="61">
        <f t="shared" si="18"/>
        <v>21922366</v>
      </c>
      <c r="AN247" s="46">
        <v>121294</v>
      </c>
      <c r="AO247" s="46">
        <v>479031</v>
      </c>
      <c r="AP247" s="46">
        <v>8578</v>
      </c>
      <c r="AQ247" s="46"/>
      <c r="AR247" s="46">
        <v>178911</v>
      </c>
      <c r="AS247" s="46"/>
      <c r="AT247" s="46"/>
      <c r="AU247" s="46"/>
      <c r="AV247" s="46"/>
      <c r="AW247" s="61">
        <f t="shared" si="20"/>
        <v>787814</v>
      </c>
      <c r="AX247" s="46"/>
      <c r="AY247" s="46"/>
      <c r="AZ247" s="46"/>
      <c r="BA247" s="46"/>
      <c r="BB247" s="46"/>
      <c r="BC247" s="46"/>
      <c r="BD247" s="46"/>
      <c r="BE247" s="46"/>
      <c r="BF247" s="46">
        <v>323051</v>
      </c>
      <c r="BG247" s="46"/>
      <c r="BH247" s="46"/>
      <c r="BI247" s="46"/>
      <c r="BJ247" s="46"/>
      <c r="BK247" s="61">
        <f t="shared" si="21"/>
        <v>323051</v>
      </c>
      <c r="BL247" s="61">
        <f t="shared" si="22"/>
        <v>56631106</v>
      </c>
    </row>
    <row r="248" spans="1:64" x14ac:dyDescent="0.4">
      <c r="A248" s="20" t="s">
        <v>626</v>
      </c>
      <c r="B248" s="20">
        <v>3</v>
      </c>
      <c r="C248" s="60" t="s">
        <v>627</v>
      </c>
      <c r="D248" s="46"/>
      <c r="E248" s="46"/>
      <c r="F248" s="46">
        <v>2252</v>
      </c>
      <c r="G248" s="46"/>
      <c r="H248" s="46">
        <v>2609</v>
      </c>
      <c r="I248" s="46">
        <v>456</v>
      </c>
      <c r="J248" s="46"/>
      <c r="K248" s="46">
        <v>2773</v>
      </c>
      <c r="L248" s="46">
        <v>1048</v>
      </c>
      <c r="M248" s="46"/>
      <c r="N248" s="46"/>
      <c r="O248" s="46">
        <v>2445</v>
      </c>
      <c r="P248" s="46"/>
      <c r="Q248" s="46"/>
      <c r="R248" s="46"/>
      <c r="S248" s="46"/>
      <c r="T248" s="46"/>
      <c r="U248" s="46"/>
      <c r="V248" s="46"/>
      <c r="W248" s="61">
        <f t="shared" si="19"/>
        <v>11583</v>
      </c>
      <c r="X248" s="46"/>
      <c r="Y248" s="46"/>
      <c r="Z248" s="46">
        <v>972</v>
      </c>
      <c r="AA248" s="61">
        <f t="shared" si="23"/>
        <v>972</v>
      </c>
      <c r="AB248" s="46"/>
      <c r="AC248" s="46"/>
      <c r="AD248" s="46"/>
      <c r="AE248" s="46"/>
      <c r="AF248" s="46">
        <v>4821</v>
      </c>
      <c r="AG248" s="46"/>
      <c r="AH248" s="46"/>
      <c r="AI248" s="46"/>
      <c r="AJ248" s="46"/>
      <c r="AK248" s="46"/>
      <c r="AL248" s="46"/>
      <c r="AM248" s="61">
        <f t="shared" si="18"/>
        <v>4821</v>
      </c>
      <c r="AN248" s="46">
        <v>283394</v>
      </c>
      <c r="AO248" s="46"/>
      <c r="AP248" s="46"/>
      <c r="AQ248" s="46"/>
      <c r="AR248" s="46"/>
      <c r="AS248" s="46"/>
      <c r="AT248" s="46"/>
      <c r="AU248" s="46">
        <v>1489</v>
      </c>
      <c r="AV248" s="46"/>
      <c r="AW248" s="61">
        <f t="shared" si="20"/>
        <v>284883</v>
      </c>
      <c r="AX248" s="46"/>
      <c r="AY248" s="46"/>
      <c r="AZ248" s="46"/>
      <c r="BA248" s="46"/>
      <c r="BB248" s="46"/>
      <c r="BC248" s="46"/>
      <c r="BD248" s="46"/>
      <c r="BE248" s="46"/>
      <c r="BF248" s="46">
        <v>1143</v>
      </c>
      <c r="BG248" s="46"/>
      <c r="BH248" s="46"/>
      <c r="BI248" s="46"/>
      <c r="BJ248" s="46"/>
      <c r="BK248" s="61">
        <f t="shared" si="21"/>
        <v>1143</v>
      </c>
      <c r="BL248" s="61">
        <f t="shared" si="22"/>
        <v>303402</v>
      </c>
    </row>
    <row r="249" spans="1:64" x14ac:dyDescent="0.4">
      <c r="A249" s="20" t="s">
        <v>628</v>
      </c>
      <c r="B249" s="20">
        <v>3</v>
      </c>
      <c r="C249" s="60" t="s">
        <v>629</v>
      </c>
      <c r="D249" s="46">
        <v>408</v>
      </c>
      <c r="E249" s="46"/>
      <c r="F249" s="46">
        <v>157667</v>
      </c>
      <c r="G249" s="46"/>
      <c r="H249" s="46">
        <v>1047742</v>
      </c>
      <c r="I249" s="46">
        <v>85929</v>
      </c>
      <c r="J249" s="46"/>
      <c r="K249" s="46">
        <v>266014</v>
      </c>
      <c r="L249" s="46">
        <v>655981</v>
      </c>
      <c r="M249" s="46">
        <v>274</v>
      </c>
      <c r="N249" s="46">
        <v>8328137</v>
      </c>
      <c r="O249" s="46">
        <v>730649</v>
      </c>
      <c r="P249" s="46">
        <v>51744</v>
      </c>
      <c r="Q249" s="46">
        <v>3650</v>
      </c>
      <c r="R249" s="46"/>
      <c r="S249" s="46">
        <v>1225</v>
      </c>
      <c r="T249" s="46"/>
      <c r="U249" s="46"/>
      <c r="V249" s="46"/>
      <c r="W249" s="61">
        <f t="shared" si="19"/>
        <v>11329420</v>
      </c>
      <c r="X249" s="46"/>
      <c r="Y249" s="46"/>
      <c r="Z249" s="46">
        <v>9508</v>
      </c>
      <c r="AA249" s="61">
        <f t="shared" si="23"/>
        <v>9508</v>
      </c>
      <c r="AB249" s="46"/>
      <c r="AC249" s="46"/>
      <c r="AD249" s="46"/>
      <c r="AE249" s="46"/>
      <c r="AF249" s="46">
        <v>41872</v>
      </c>
      <c r="AG249" s="46"/>
      <c r="AH249" s="46"/>
      <c r="AI249" s="46"/>
      <c r="AJ249" s="46"/>
      <c r="AK249" s="46"/>
      <c r="AL249" s="46"/>
      <c r="AM249" s="61">
        <f t="shared" si="18"/>
        <v>41872</v>
      </c>
      <c r="AN249" s="46"/>
      <c r="AO249" s="46">
        <v>65099</v>
      </c>
      <c r="AP249" s="46"/>
      <c r="AQ249" s="46"/>
      <c r="AR249" s="46"/>
      <c r="AS249" s="46"/>
      <c r="AT249" s="46"/>
      <c r="AU249" s="46">
        <v>597166</v>
      </c>
      <c r="AV249" s="46"/>
      <c r="AW249" s="61">
        <f t="shared" si="20"/>
        <v>662265</v>
      </c>
      <c r="AX249" s="46"/>
      <c r="AY249" s="46"/>
      <c r="AZ249" s="46"/>
      <c r="BA249" s="46"/>
      <c r="BB249" s="46"/>
      <c r="BC249" s="46"/>
      <c r="BD249" s="46"/>
      <c r="BE249" s="46"/>
      <c r="BF249" s="46">
        <v>24262</v>
      </c>
      <c r="BG249" s="46"/>
      <c r="BH249" s="46"/>
      <c r="BI249" s="46"/>
      <c r="BJ249" s="46"/>
      <c r="BK249" s="61">
        <f t="shared" si="21"/>
        <v>24262</v>
      </c>
      <c r="BL249" s="61">
        <f t="shared" si="22"/>
        <v>12067327</v>
      </c>
    </row>
    <row r="250" spans="1:64" x14ac:dyDescent="0.4">
      <c r="A250" s="20" t="s">
        <v>630</v>
      </c>
      <c r="B250" s="20">
        <v>4</v>
      </c>
      <c r="C250" s="60" t="s">
        <v>631</v>
      </c>
      <c r="D250" s="46"/>
      <c r="E250" s="46"/>
      <c r="F250" s="46"/>
      <c r="G250" s="46"/>
      <c r="H250" s="46"/>
      <c r="I250" s="46">
        <v>1849</v>
      </c>
      <c r="J250" s="46"/>
      <c r="K250" s="46">
        <v>1937</v>
      </c>
      <c r="L250" s="46">
        <v>1308</v>
      </c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61">
        <f t="shared" si="19"/>
        <v>5094</v>
      </c>
      <c r="X250" s="46"/>
      <c r="Y250" s="46"/>
      <c r="Z250" s="46"/>
      <c r="AA250" s="61">
        <f t="shared" si="23"/>
        <v>0</v>
      </c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61">
        <f t="shared" si="18"/>
        <v>0</v>
      </c>
      <c r="AN250" s="46"/>
      <c r="AO250" s="46">
        <v>25343</v>
      </c>
      <c r="AP250" s="46"/>
      <c r="AQ250" s="46"/>
      <c r="AR250" s="46"/>
      <c r="AS250" s="46"/>
      <c r="AT250" s="46"/>
      <c r="AU250" s="46"/>
      <c r="AV250" s="46"/>
      <c r="AW250" s="61">
        <f t="shared" si="20"/>
        <v>25343</v>
      </c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61">
        <f t="shared" si="21"/>
        <v>0</v>
      </c>
      <c r="BL250" s="61">
        <f t="shared" si="22"/>
        <v>30437</v>
      </c>
    </row>
    <row r="251" spans="1:64" x14ac:dyDescent="0.4">
      <c r="A251" s="20" t="s">
        <v>632</v>
      </c>
      <c r="B251" s="20">
        <v>4</v>
      </c>
      <c r="C251" s="60" t="s">
        <v>633</v>
      </c>
      <c r="D251" s="46">
        <v>408</v>
      </c>
      <c r="E251" s="46"/>
      <c r="F251" s="46">
        <v>61291</v>
      </c>
      <c r="G251" s="46"/>
      <c r="H251" s="46">
        <v>230063</v>
      </c>
      <c r="I251" s="46">
        <v>1240</v>
      </c>
      <c r="J251" s="46"/>
      <c r="K251" s="46">
        <v>8541</v>
      </c>
      <c r="L251" s="46">
        <v>225408</v>
      </c>
      <c r="M251" s="46">
        <v>274</v>
      </c>
      <c r="N251" s="46">
        <v>909398</v>
      </c>
      <c r="O251" s="46">
        <v>1469</v>
      </c>
      <c r="P251" s="46"/>
      <c r="Q251" s="46"/>
      <c r="R251" s="46"/>
      <c r="S251" s="46">
        <v>1225</v>
      </c>
      <c r="T251" s="46"/>
      <c r="U251" s="46"/>
      <c r="V251" s="46"/>
      <c r="W251" s="61">
        <f t="shared" si="19"/>
        <v>1439317</v>
      </c>
      <c r="X251" s="46"/>
      <c r="Y251" s="46"/>
      <c r="Z251" s="46">
        <v>1174</v>
      </c>
      <c r="AA251" s="61">
        <f t="shared" si="23"/>
        <v>1174</v>
      </c>
      <c r="AB251" s="46"/>
      <c r="AC251" s="46"/>
      <c r="AD251" s="46"/>
      <c r="AE251" s="46"/>
      <c r="AF251" s="46">
        <v>37308</v>
      </c>
      <c r="AG251" s="46"/>
      <c r="AH251" s="46"/>
      <c r="AI251" s="46"/>
      <c r="AJ251" s="46"/>
      <c r="AK251" s="46"/>
      <c r="AL251" s="46"/>
      <c r="AM251" s="61">
        <f t="shared" si="18"/>
        <v>37308</v>
      </c>
      <c r="AN251" s="46"/>
      <c r="AO251" s="46">
        <v>38459</v>
      </c>
      <c r="AP251" s="46"/>
      <c r="AQ251" s="46"/>
      <c r="AR251" s="46"/>
      <c r="AS251" s="46"/>
      <c r="AT251" s="46"/>
      <c r="AU251" s="46">
        <v>273052</v>
      </c>
      <c r="AV251" s="46"/>
      <c r="AW251" s="61">
        <f t="shared" si="20"/>
        <v>311511</v>
      </c>
      <c r="AX251" s="46"/>
      <c r="AY251" s="46"/>
      <c r="AZ251" s="46"/>
      <c r="BA251" s="46"/>
      <c r="BB251" s="46"/>
      <c r="BC251" s="46"/>
      <c r="BD251" s="46"/>
      <c r="BE251" s="46"/>
      <c r="BF251" s="46">
        <v>620</v>
      </c>
      <c r="BG251" s="46"/>
      <c r="BH251" s="46"/>
      <c r="BI251" s="46"/>
      <c r="BJ251" s="46"/>
      <c r="BK251" s="61">
        <f t="shared" si="21"/>
        <v>620</v>
      </c>
      <c r="BL251" s="61">
        <f t="shared" si="22"/>
        <v>1789930</v>
      </c>
    </row>
    <row r="252" spans="1:64" x14ac:dyDescent="0.4">
      <c r="A252" s="20" t="s">
        <v>634</v>
      </c>
      <c r="B252" s="20">
        <v>4</v>
      </c>
      <c r="C252" s="60" t="s">
        <v>635</v>
      </c>
      <c r="D252" s="46"/>
      <c r="E252" s="46"/>
      <c r="F252" s="46">
        <v>27546</v>
      </c>
      <c r="G252" s="46"/>
      <c r="H252" s="46">
        <v>817277</v>
      </c>
      <c r="I252" s="46">
        <v>4651</v>
      </c>
      <c r="J252" s="46"/>
      <c r="K252" s="46">
        <v>4107</v>
      </c>
      <c r="L252" s="46">
        <v>285499</v>
      </c>
      <c r="M252" s="46"/>
      <c r="N252" s="46">
        <v>7416624</v>
      </c>
      <c r="O252" s="46">
        <v>722069</v>
      </c>
      <c r="P252" s="46">
        <v>51744</v>
      </c>
      <c r="Q252" s="46"/>
      <c r="R252" s="46"/>
      <c r="S252" s="46"/>
      <c r="T252" s="46"/>
      <c r="U252" s="46"/>
      <c r="V252" s="46"/>
      <c r="W252" s="61">
        <f t="shared" si="19"/>
        <v>9329517</v>
      </c>
      <c r="X252" s="46"/>
      <c r="Y252" s="46"/>
      <c r="Z252" s="46">
        <v>8334</v>
      </c>
      <c r="AA252" s="61">
        <f t="shared" si="23"/>
        <v>8334</v>
      </c>
      <c r="AB252" s="46"/>
      <c r="AC252" s="46"/>
      <c r="AD252" s="46"/>
      <c r="AE252" s="46"/>
      <c r="AF252" s="46">
        <v>4564</v>
      </c>
      <c r="AG252" s="46"/>
      <c r="AH252" s="46"/>
      <c r="AI252" s="46"/>
      <c r="AJ252" s="46"/>
      <c r="AK252" s="46"/>
      <c r="AL252" s="46"/>
      <c r="AM252" s="61">
        <f t="shared" si="18"/>
        <v>4564</v>
      </c>
      <c r="AN252" s="46"/>
      <c r="AO252" s="46">
        <v>1297</v>
      </c>
      <c r="AP252" s="46"/>
      <c r="AQ252" s="46"/>
      <c r="AR252" s="46"/>
      <c r="AS252" s="46"/>
      <c r="AT252" s="46"/>
      <c r="AU252" s="46">
        <v>255745</v>
      </c>
      <c r="AV252" s="46"/>
      <c r="AW252" s="61">
        <f t="shared" si="20"/>
        <v>257042</v>
      </c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61">
        <f t="shared" si="21"/>
        <v>0</v>
      </c>
      <c r="BL252" s="61">
        <f t="shared" si="22"/>
        <v>9599457</v>
      </c>
    </row>
    <row r="253" spans="1:64" x14ac:dyDescent="0.4">
      <c r="A253" s="20" t="s">
        <v>636</v>
      </c>
      <c r="B253" s="20">
        <v>3</v>
      </c>
      <c r="C253" s="60" t="s">
        <v>637</v>
      </c>
      <c r="D253" s="46">
        <v>68827</v>
      </c>
      <c r="E253" s="46">
        <v>70973</v>
      </c>
      <c r="F253" s="46">
        <v>10910825</v>
      </c>
      <c r="G253" s="46"/>
      <c r="H253" s="46">
        <v>15174048</v>
      </c>
      <c r="I253" s="46">
        <v>1998867</v>
      </c>
      <c r="J253" s="46"/>
      <c r="K253" s="46">
        <v>3785378</v>
      </c>
      <c r="L253" s="46">
        <v>29010875</v>
      </c>
      <c r="M253" s="46"/>
      <c r="N253" s="46">
        <v>124735</v>
      </c>
      <c r="O253" s="46">
        <v>3307746</v>
      </c>
      <c r="P253" s="46"/>
      <c r="Q253" s="46">
        <v>233</v>
      </c>
      <c r="R253" s="46"/>
      <c r="S253" s="46">
        <v>318</v>
      </c>
      <c r="T253" s="46"/>
      <c r="U253" s="46"/>
      <c r="V253" s="46"/>
      <c r="W253" s="61">
        <f t="shared" si="19"/>
        <v>64452825</v>
      </c>
      <c r="X253" s="46"/>
      <c r="Y253" s="46"/>
      <c r="Z253" s="46">
        <v>4846</v>
      </c>
      <c r="AA253" s="61">
        <f t="shared" si="23"/>
        <v>4846</v>
      </c>
      <c r="AB253" s="46"/>
      <c r="AC253" s="46"/>
      <c r="AD253" s="46"/>
      <c r="AE253" s="46"/>
      <c r="AF253" s="46">
        <v>1166074</v>
      </c>
      <c r="AG253" s="46"/>
      <c r="AH253" s="46"/>
      <c r="AI253" s="46"/>
      <c r="AJ253" s="46"/>
      <c r="AK253" s="46"/>
      <c r="AL253" s="46"/>
      <c r="AM253" s="61">
        <f t="shared" si="18"/>
        <v>1166074</v>
      </c>
      <c r="AN253" s="46">
        <v>1145340</v>
      </c>
      <c r="AO253" s="46">
        <v>252611</v>
      </c>
      <c r="AP253" s="46"/>
      <c r="AQ253" s="46"/>
      <c r="AR253" s="46">
        <v>3473</v>
      </c>
      <c r="AS253" s="46"/>
      <c r="AT253" s="46"/>
      <c r="AU253" s="46">
        <v>53825</v>
      </c>
      <c r="AV253" s="46"/>
      <c r="AW253" s="61">
        <f t="shared" si="20"/>
        <v>1455249</v>
      </c>
      <c r="AX253" s="46"/>
      <c r="AY253" s="46"/>
      <c r="AZ253" s="46">
        <v>683</v>
      </c>
      <c r="BA253" s="46">
        <v>470</v>
      </c>
      <c r="BB253" s="46">
        <v>411</v>
      </c>
      <c r="BC253" s="46">
        <v>2440</v>
      </c>
      <c r="BD253" s="46">
        <v>382</v>
      </c>
      <c r="BE253" s="46"/>
      <c r="BF253" s="46">
        <v>7019931</v>
      </c>
      <c r="BG253" s="46"/>
      <c r="BH253" s="46"/>
      <c r="BI253" s="46"/>
      <c r="BJ253" s="46"/>
      <c r="BK253" s="61">
        <f t="shared" si="21"/>
        <v>7024317</v>
      </c>
      <c r="BL253" s="61">
        <f t="shared" si="22"/>
        <v>74103311</v>
      </c>
    </row>
    <row r="254" spans="1:64" x14ac:dyDescent="0.4">
      <c r="A254" s="20" t="s">
        <v>638</v>
      </c>
      <c r="B254" s="20">
        <v>3</v>
      </c>
      <c r="C254" s="60" t="s">
        <v>639</v>
      </c>
      <c r="D254" s="46">
        <v>5691</v>
      </c>
      <c r="E254" s="46">
        <v>13013</v>
      </c>
      <c r="F254" s="46">
        <v>10674554</v>
      </c>
      <c r="G254" s="46">
        <v>503</v>
      </c>
      <c r="H254" s="46">
        <v>12770633</v>
      </c>
      <c r="I254" s="46">
        <v>2545624</v>
      </c>
      <c r="J254" s="46"/>
      <c r="K254" s="46">
        <v>2456090</v>
      </c>
      <c r="L254" s="46">
        <v>53887040</v>
      </c>
      <c r="M254" s="46">
        <v>21691</v>
      </c>
      <c r="N254" s="46">
        <v>1075554</v>
      </c>
      <c r="O254" s="46">
        <v>268459</v>
      </c>
      <c r="P254" s="46">
        <v>204</v>
      </c>
      <c r="Q254" s="46">
        <v>24326</v>
      </c>
      <c r="R254" s="46">
        <v>165481</v>
      </c>
      <c r="S254" s="46">
        <v>851</v>
      </c>
      <c r="T254" s="46"/>
      <c r="U254" s="46">
        <v>313</v>
      </c>
      <c r="V254" s="46">
        <v>25306</v>
      </c>
      <c r="W254" s="61">
        <f t="shared" si="19"/>
        <v>83935333</v>
      </c>
      <c r="X254" s="46"/>
      <c r="Y254" s="46">
        <v>598</v>
      </c>
      <c r="Z254" s="46">
        <v>16314</v>
      </c>
      <c r="AA254" s="61">
        <f t="shared" si="23"/>
        <v>16912</v>
      </c>
      <c r="AB254" s="46"/>
      <c r="AC254" s="46"/>
      <c r="AD254" s="46"/>
      <c r="AE254" s="46">
        <v>373</v>
      </c>
      <c r="AF254" s="46">
        <v>7280063</v>
      </c>
      <c r="AG254" s="46"/>
      <c r="AH254" s="46"/>
      <c r="AI254" s="46">
        <v>25169</v>
      </c>
      <c r="AJ254" s="46"/>
      <c r="AK254" s="46"/>
      <c r="AL254" s="46"/>
      <c r="AM254" s="61">
        <f t="shared" si="18"/>
        <v>7305605</v>
      </c>
      <c r="AN254" s="46">
        <v>14774880</v>
      </c>
      <c r="AO254" s="46">
        <v>2486515</v>
      </c>
      <c r="AP254" s="46">
        <v>20511</v>
      </c>
      <c r="AQ254" s="46">
        <v>380</v>
      </c>
      <c r="AR254" s="46">
        <v>20400</v>
      </c>
      <c r="AS254" s="46"/>
      <c r="AT254" s="46">
        <v>852</v>
      </c>
      <c r="AU254" s="46">
        <v>4953472</v>
      </c>
      <c r="AV254" s="46">
        <v>12874</v>
      </c>
      <c r="AW254" s="61">
        <f t="shared" si="20"/>
        <v>22269884</v>
      </c>
      <c r="AX254" s="46"/>
      <c r="AY254" s="46"/>
      <c r="AZ254" s="46">
        <v>829</v>
      </c>
      <c r="BA254" s="46">
        <v>500</v>
      </c>
      <c r="BB254" s="46"/>
      <c r="BC254" s="46"/>
      <c r="BD254" s="46"/>
      <c r="BE254" s="46"/>
      <c r="BF254" s="46">
        <v>6148568</v>
      </c>
      <c r="BG254" s="46"/>
      <c r="BH254" s="46"/>
      <c r="BI254" s="46"/>
      <c r="BJ254" s="46"/>
      <c r="BK254" s="61">
        <f t="shared" si="21"/>
        <v>6149897</v>
      </c>
      <c r="BL254" s="61">
        <f t="shared" si="22"/>
        <v>119677631</v>
      </c>
    </row>
    <row r="255" spans="1:64" x14ac:dyDescent="0.4">
      <c r="A255" s="20" t="s">
        <v>640</v>
      </c>
      <c r="B255" s="20">
        <v>4</v>
      </c>
      <c r="C255" s="60" t="s">
        <v>641</v>
      </c>
      <c r="D255" s="46">
        <v>1810</v>
      </c>
      <c r="E255" s="46">
        <v>210</v>
      </c>
      <c r="F255" s="46">
        <v>2806699</v>
      </c>
      <c r="G255" s="46"/>
      <c r="H255" s="46">
        <v>967857</v>
      </c>
      <c r="I255" s="46">
        <v>1850715</v>
      </c>
      <c r="J255" s="46"/>
      <c r="K255" s="46">
        <v>628270</v>
      </c>
      <c r="L255" s="46">
        <v>67486</v>
      </c>
      <c r="M255" s="46"/>
      <c r="N255" s="46">
        <v>1208</v>
      </c>
      <c r="O255" s="46">
        <v>11665</v>
      </c>
      <c r="P255" s="46"/>
      <c r="Q255" s="46">
        <v>5707</v>
      </c>
      <c r="R255" s="46">
        <v>2369</v>
      </c>
      <c r="S255" s="46"/>
      <c r="T255" s="46"/>
      <c r="U255" s="46"/>
      <c r="V255" s="46"/>
      <c r="W255" s="61">
        <f t="shared" si="19"/>
        <v>6343996</v>
      </c>
      <c r="X255" s="46"/>
      <c r="Y255" s="46"/>
      <c r="Z255" s="46">
        <v>4142</v>
      </c>
      <c r="AA255" s="61">
        <f t="shared" si="23"/>
        <v>4142</v>
      </c>
      <c r="AB255" s="46"/>
      <c r="AC255" s="46"/>
      <c r="AD255" s="46"/>
      <c r="AE255" s="46"/>
      <c r="AF255" s="46">
        <v>2916319</v>
      </c>
      <c r="AG255" s="46"/>
      <c r="AH255" s="46"/>
      <c r="AI255" s="46"/>
      <c r="AJ255" s="46"/>
      <c r="AK255" s="46"/>
      <c r="AL255" s="46"/>
      <c r="AM255" s="61">
        <f t="shared" si="18"/>
        <v>2916319</v>
      </c>
      <c r="AN255" s="46">
        <v>4554725</v>
      </c>
      <c r="AO255" s="46">
        <v>5454</v>
      </c>
      <c r="AP255" s="46"/>
      <c r="AQ255" s="46"/>
      <c r="AR255" s="46"/>
      <c r="AS255" s="46"/>
      <c r="AT255" s="46"/>
      <c r="AU255" s="46">
        <v>826378</v>
      </c>
      <c r="AV255" s="46"/>
      <c r="AW255" s="61">
        <f t="shared" si="20"/>
        <v>5386557</v>
      </c>
      <c r="AX255" s="46"/>
      <c r="AY255" s="46"/>
      <c r="AZ255" s="46"/>
      <c r="BA255" s="46">
        <v>500</v>
      </c>
      <c r="BB255" s="46"/>
      <c r="BC255" s="46"/>
      <c r="BD255" s="46"/>
      <c r="BE255" s="46"/>
      <c r="BF255" s="46">
        <v>3494011</v>
      </c>
      <c r="BG255" s="46"/>
      <c r="BH255" s="46"/>
      <c r="BI255" s="46"/>
      <c r="BJ255" s="46"/>
      <c r="BK255" s="61">
        <f t="shared" si="21"/>
        <v>3494511</v>
      </c>
      <c r="BL255" s="61">
        <f t="shared" si="22"/>
        <v>18145525</v>
      </c>
    </row>
    <row r="256" spans="1:64" x14ac:dyDescent="0.4">
      <c r="A256" s="20" t="s">
        <v>642</v>
      </c>
      <c r="B256" s="20">
        <v>3</v>
      </c>
      <c r="C256" s="60" t="s">
        <v>643</v>
      </c>
      <c r="D256" s="46"/>
      <c r="E256" s="46"/>
      <c r="F256" s="46">
        <v>3774</v>
      </c>
      <c r="G256" s="46"/>
      <c r="H256" s="46">
        <v>1879598</v>
      </c>
      <c r="I256" s="46">
        <v>559</v>
      </c>
      <c r="J256" s="46"/>
      <c r="K256" s="46"/>
      <c r="L256" s="46">
        <v>661096</v>
      </c>
      <c r="M256" s="46"/>
      <c r="N256" s="46">
        <v>745700</v>
      </c>
      <c r="O256" s="46">
        <v>936</v>
      </c>
      <c r="P256" s="46"/>
      <c r="Q256" s="46"/>
      <c r="R256" s="46">
        <v>1539630</v>
      </c>
      <c r="S256" s="46"/>
      <c r="T256" s="46"/>
      <c r="U256" s="46"/>
      <c r="V256" s="46"/>
      <c r="W256" s="61">
        <f t="shared" si="19"/>
        <v>4831293</v>
      </c>
      <c r="X256" s="46"/>
      <c r="Y256" s="46"/>
      <c r="Z256" s="46">
        <v>148238</v>
      </c>
      <c r="AA256" s="61">
        <f t="shared" si="23"/>
        <v>148238</v>
      </c>
      <c r="AB256" s="46"/>
      <c r="AC256" s="46"/>
      <c r="AD256" s="46"/>
      <c r="AE256" s="46"/>
      <c r="AF256" s="46">
        <v>55013</v>
      </c>
      <c r="AG256" s="46"/>
      <c r="AH256" s="46"/>
      <c r="AI256" s="46"/>
      <c r="AJ256" s="46"/>
      <c r="AK256" s="46"/>
      <c r="AL256" s="46"/>
      <c r="AM256" s="61">
        <f t="shared" si="18"/>
        <v>55013</v>
      </c>
      <c r="AN256" s="46">
        <v>318</v>
      </c>
      <c r="AO256" s="46">
        <v>2213</v>
      </c>
      <c r="AP256" s="46"/>
      <c r="AQ256" s="46">
        <v>1458</v>
      </c>
      <c r="AR256" s="46"/>
      <c r="AS256" s="46"/>
      <c r="AT256" s="46"/>
      <c r="AU256" s="46">
        <v>108465</v>
      </c>
      <c r="AV256" s="46">
        <v>719</v>
      </c>
      <c r="AW256" s="61">
        <f t="shared" si="20"/>
        <v>113173</v>
      </c>
      <c r="AX256" s="46"/>
      <c r="AY256" s="46"/>
      <c r="AZ256" s="46"/>
      <c r="BA256" s="46"/>
      <c r="BB256" s="46"/>
      <c r="BC256" s="46"/>
      <c r="BD256" s="46"/>
      <c r="BE256" s="46"/>
      <c r="BF256" s="46">
        <v>14836</v>
      </c>
      <c r="BG256" s="46"/>
      <c r="BH256" s="46"/>
      <c r="BI256" s="46"/>
      <c r="BJ256" s="46"/>
      <c r="BK256" s="61">
        <f t="shared" si="21"/>
        <v>14836</v>
      </c>
      <c r="BL256" s="61">
        <f t="shared" si="22"/>
        <v>5162553</v>
      </c>
    </row>
    <row r="257" spans="1:64" x14ac:dyDescent="0.4">
      <c r="A257" s="20" t="s">
        <v>644</v>
      </c>
      <c r="B257" s="20">
        <v>3</v>
      </c>
      <c r="C257" s="60" t="s">
        <v>645</v>
      </c>
      <c r="D257" s="46"/>
      <c r="E257" s="46">
        <v>218</v>
      </c>
      <c r="F257" s="46">
        <v>219</v>
      </c>
      <c r="G257" s="46"/>
      <c r="H257" s="46">
        <v>1071</v>
      </c>
      <c r="I257" s="46">
        <v>2243</v>
      </c>
      <c r="J257" s="46"/>
      <c r="K257" s="46">
        <v>11016</v>
      </c>
      <c r="L257" s="46">
        <v>11450</v>
      </c>
      <c r="M257" s="46"/>
      <c r="N257" s="46">
        <v>4329</v>
      </c>
      <c r="O257" s="46">
        <v>10104</v>
      </c>
      <c r="P257" s="46"/>
      <c r="Q257" s="46"/>
      <c r="R257" s="46">
        <v>1220</v>
      </c>
      <c r="S257" s="46"/>
      <c r="T257" s="46"/>
      <c r="U257" s="46"/>
      <c r="V257" s="46">
        <v>2113</v>
      </c>
      <c r="W257" s="61">
        <f t="shared" si="19"/>
        <v>43983</v>
      </c>
      <c r="X257" s="46"/>
      <c r="Y257" s="46"/>
      <c r="Z257" s="46"/>
      <c r="AA257" s="61">
        <f t="shared" si="23"/>
        <v>0</v>
      </c>
      <c r="AB257" s="46"/>
      <c r="AC257" s="46"/>
      <c r="AD257" s="46"/>
      <c r="AE257" s="46"/>
      <c r="AF257" s="46">
        <v>5595</v>
      </c>
      <c r="AG257" s="46"/>
      <c r="AH257" s="46"/>
      <c r="AI257" s="46"/>
      <c r="AJ257" s="46"/>
      <c r="AK257" s="46"/>
      <c r="AL257" s="46"/>
      <c r="AM257" s="61">
        <f t="shared" si="18"/>
        <v>5595</v>
      </c>
      <c r="AN257" s="46">
        <v>5294</v>
      </c>
      <c r="AO257" s="46">
        <v>14714</v>
      </c>
      <c r="AP257" s="46">
        <v>12713</v>
      </c>
      <c r="AQ257" s="46"/>
      <c r="AR257" s="46">
        <v>2689</v>
      </c>
      <c r="AS257" s="46"/>
      <c r="AT257" s="46"/>
      <c r="AU257" s="46">
        <v>205270</v>
      </c>
      <c r="AV257" s="46"/>
      <c r="AW257" s="61">
        <f t="shared" si="20"/>
        <v>240680</v>
      </c>
      <c r="AX257" s="46"/>
      <c r="AY257" s="46"/>
      <c r="AZ257" s="46"/>
      <c r="BA257" s="46"/>
      <c r="BB257" s="46"/>
      <c r="BC257" s="46"/>
      <c r="BD257" s="46"/>
      <c r="BE257" s="46"/>
      <c r="BF257" s="46">
        <v>1968431</v>
      </c>
      <c r="BG257" s="46"/>
      <c r="BH257" s="46"/>
      <c r="BI257" s="46"/>
      <c r="BJ257" s="46"/>
      <c r="BK257" s="61">
        <f t="shared" si="21"/>
        <v>1968431</v>
      </c>
      <c r="BL257" s="61">
        <f t="shared" si="22"/>
        <v>2258689</v>
      </c>
    </row>
    <row r="258" spans="1:64" x14ac:dyDescent="0.4">
      <c r="A258" s="20" t="s">
        <v>646</v>
      </c>
      <c r="B258" s="20">
        <v>4</v>
      </c>
      <c r="C258" s="60" t="s">
        <v>647</v>
      </c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61">
        <f t="shared" si="19"/>
        <v>0</v>
      </c>
      <c r="X258" s="46"/>
      <c r="Y258" s="46"/>
      <c r="Z258" s="46"/>
      <c r="AA258" s="61">
        <f t="shared" si="23"/>
        <v>0</v>
      </c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61">
        <f t="shared" si="18"/>
        <v>0</v>
      </c>
      <c r="AN258" s="46"/>
      <c r="AO258" s="46"/>
      <c r="AP258" s="46"/>
      <c r="AQ258" s="46"/>
      <c r="AR258" s="46"/>
      <c r="AS258" s="46"/>
      <c r="AT258" s="46"/>
      <c r="AU258" s="46"/>
      <c r="AV258" s="46"/>
      <c r="AW258" s="61">
        <f t="shared" si="20"/>
        <v>0</v>
      </c>
      <c r="AX258" s="46"/>
      <c r="AY258" s="46"/>
      <c r="AZ258" s="46"/>
      <c r="BA258" s="46"/>
      <c r="BB258" s="46"/>
      <c r="BC258" s="46"/>
      <c r="BD258" s="46"/>
      <c r="BE258" s="46"/>
      <c r="BF258" s="46">
        <v>1942010</v>
      </c>
      <c r="BG258" s="46"/>
      <c r="BH258" s="46"/>
      <c r="BI258" s="46"/>
      <c r="BJ258" s="46"/>
      <c r="BK258" s="61">
        <f t="shared" si="21"/>
        <v>1942010</v>
      </c>
      <c r="BL258" s="61">
        <f t="shared" si="22"/>
        <v>1942010</v>
      </c>
    </row>
    <row r="259" spans="1:64" x14ac:dyDescent="0.4">
      <c r="A259" s="20" t="s">
        <v>648</v>
      </c>
      <c r="B259" s="20">
        <v>2</v>
      </c>
      <c r="C259" s="60" t="s">
        <v>649</v>
      </c>
      <c r="D259" s="46">
        <v>36638179</v>
      </c>
      <c r="E259" s="46">
        <v>10082440</v>
      </c>
      <c r="F259" s="46">
        <v>164380374</v>
      </c>
      <c r="G259" s="46">
        <v>12237095</v>
      </c>
      <c r="H259" s="46">
        <v>131088135</v>
      </c>
      <c r="I259" s="46">
        <v>213084458</v>
      </c>
      <c r="J259" s="46">
        <v>1599</v>
      </c>
      <c r="K259" s="46">
        <v>126672944</v>
      </c>
      <c r="L259" s="46">
        <v>138087962</v>
      </c>
      <c r="M259" s="46">
        <v>11702494</v>
      </c>
      <c r="N259" s="46">
        <v>99030508</v>
      </c>
      <c r="O259" s="46">
        <v>58419257</v>
      </c>
      <c r="P259" s="46">
        <v>322420</v>
      </c>
      <c r="Q259" s="46">
        <v>12623806</v>
      </c>
      <c r="R259" s="46">
        <v>11975613</v>
      </c>
      <c r="S259" s="46">
        <v>1395065</v>
      </c>
      <c r="T259" s="46">
        <v>1975606</v>
      </c>
      <c r="U259" s="46">
        <v>247586</v>
      </c>
      <c r="V259" s="46">
        <v>4391790</v>
      </c>
      <c r="W259" s="61">
        <f t="shared" si="19"/>
        <v>1034357331</v>
      </c>
      <c r="X259" s="46">
        <v>3154195</v>
      </c>
      <c r="Y259" s="46">
        <v>37480604</v>
      </c>
      <c r="Z259" s="46">
        <v>19906870</v>
      </c>
      <c r="AA259" s="61">
        <f t="shared" si="23"/>
        <v>60541669</v>
      </c>
      <c r="AB259" s="46"/>
      <c r="AC259" s="46"/>
      <c r="AD259" s="46">
        <v>9226892</v>
      </c>
      <c r="AE259" s="46">
        <v>80680</v>
      </c>
      <c r="AF259" s="46">
        <v>44166364</v>
      </c>
      <c r="AG259" s="46"/>
      <c r="AH259" s="46">
        <v>18291</v>
      </c>
      <c r="AI259" s="46">
        <v>13926</v>
      </c>
      <c r="AJ259" s="46"/>
      <c r="AK259" s="46"/>
      <c r="AL259" s="46"/>
      <c r="AM259" s="61">
        <f t="shared" si="18"/>
        <v>53506153</v>
      </c>
      <c r="AN259" s="46">
        <v>52179365</v>
      </c>
      <c r="AO259" s="46">
        <v>19193158</v>
      </c>
      <c r="AP259" s="46">
        <v>10165658</v>
      </c>
      <c r="AQ259" s="46">
        <v>458516</v>
      </c>
      <c r="AR259" s="46">
        <v>14710668</v>
      </c>
      <c r="AS259" s="46">
        <v>1186030</v>
      </c>
      <c r="AT259" s="46">
        <v>206877</v>
      </c>
      <c r="AU259" s="46">
        <v>7969279</v>
      </c>
      <c r="AV259" s="46">
        <v>9991</v>
      </c>
      <c r="AW259" s="61">
        <f t="shared" si="20"/>
        <v>106079542</v>
      </c>
      <c r="AX259" s="46">
        <v>74533</v>
      </c>
      <c r="AY259" s="46">
        <v>8944</v>
      </c>
      <c r="AZ259" s="46">
        <v>1341948</v>
      </c>
      <c r="BA259" s="46">
        <v>18518015</v>
      </c>
      <c r="BB259" s="46">
        <v>43988</v>
      </c>
      <c r="BC259" s="46">
        <v>461674</v>
      </c>
      <c r="BD259" s="46">
        <v>547196</v>
      </c>
      <c r="BE259" s="46">
        <v>22885183</v>
      </c>
      <c r="BF259" s="46">
        <v>230861088</v>
      </c>
      <c r="BG259" s="46"/>
      <c r="BH259" s="46">
        <v>38859918</v>
      </c>
      <c r="BI259" s="46">
        <v>5882</v>
      </c>
      <c r="BJ259" s="46">
        <v>3135</v>
      </c>
      <c r="BK259" s="61">
        <f t="shared" si="21"/>
        <v>313611504</v>
      </c>
      <c r="BL259" s="61">
        <f t="shared" si="22"/>
        <v>1568096199</v>
      </c>
    </row>
    <row r="260" spans="1:64" x14ac:dyDescent="0.4">
      <c r="A260" s="20" t="s">
        <v>650</v>
      </c>
      <c r="B260" s="20">
        <v>3</v>
      </c>
      <c r="C260" s="60" t="s">
        <v>651</v>
      </c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61">
        <f t="shared" si="19"/>
        <v>0</v>
      </c>
      <c r="X260" s="46"/>
      <c r="Y260" s="46"/>
      <c r="Z260" s="46"/>
      <c r="AA260" s="61">
        <f t="shared" si="23"/>
        <v>0</v>
      </c>
      <c r="AB260" s="46"/>
      <c r="AC260" s="46"/>
      <c r="AD260" s="46"/>
      <c r="AE260" s="46"/>
      <c r="AF260" s="46">
        <v>20208</v>
      </c>
      <c r="AG260" s="46"/>
      <c r="AH260" s="46"/>
      <c r="AI260" s="46"/>
      <c r="AJ260" s="46"/>
      <c r="AK260" s="46"/>
      <c r="AL260" s="46"/>
      <c r="AM260" s="61">
        <f t="shared" si="18"/>
        <v>20208</v>
      </c>
      <c r="AN260" s="46"/>
      <c r="AO260" s="46"/>
      <c r="AP260" s="46"/>
      <c r="AQ260" s="46"/>
      <c r="AR260" s="46"/>
      <c r="AS260" s="46"/>
      <c r="AT260" s="46"/>
      <c r="AU260" s="46"/>
      <c r="AV260" s="46"/>
      <c r="AW260" s="61">
        <f t="shared" si="20"/>
        <v>0</v>
      </c>
      <c r="AX260" s="46"/>
      <c r="AY260" s="46"/>
      <c r="AZ260" s="46">
        <v>23461</v>
      </c>
      <c r="BA260" s="46">
        <v>344</v>
      </c>
      <c r="BB260" s="46"/>
      <c r="BC260" s="46"/>
      <c r="BD260" s="46"/>
      <c r="BE260" s="46"/>
      <c r="BF260" s="46">
        <v>1504</v>
      </c>
      <c r="BG260" s="46"/>
      <c r="BH260" s="46"/>
      <c r="BI260" s="46"/>
      <c r="BJ260" s="46"/>
      <c r="BK260" s="61">
        <f t="shared" si="21"/>
        <v>25309</v>
      </c>
      <c r="BL260" s="61">
        <f t="shared" si="22"/>
        <v>45517</v>
      </c>
    </row>
    <row r="261" spans="1:64" x14ac:dyDescent="0.4">
      <c r="A261" s="20" t="s">
        <v>652</v>
      </c>
      <c r="B261" s="20">
        <v>4</v>
      </c>
      <c r="C261" s="60" t="s">
        <v>653</v>
      </c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61">
        <f t="shared" si="19"/>
        <v>0</v>
      </c>
      <c r="X261" s="46"/>
      <c r="Y261" s="46"/>
      <c r="Z261" s="46"/>
      <c r="AA261" s="61">
        <f t="shared" si="23"/>
        <v>0</v>
      </c>
      <c r="AB261" s="46"/>
      <c r="AC261" s="46"/>
      <c r="AD261" s="46"/>
      <c r="AE261" s="46"/>
      <c r="AF261" s="46">
        <v>20208</v>
      </c>
      <c r="AG261" s="46"/>
      <c r="AH261" s="46"/>
      <c r="AI261" s="46"/>
      <c r="AJ261" s="46"/>
      <c r="AK261" s="46"/>
      <c r="AL261" s="46"/>
      <c r="AM261" s="61">
        <f t="shared" si="18"/>
        <v>20208</v>
      </c>
      <c r="AN261" s="46"/>
      <c r="AO261" s="46"/>
      <c r="AP261" s="46"/>
      <c r="AQ261" s="46"/>
      <c r="AR261" s="46"/>
      <c r="AS261" s="46"/>
      <c r="AT261" s="46"/>
      <c r="AU261" s="46"/>
      <c r="AV261" s="46"/>
      <c r="AW261" s="61">
        <f t="shared" si="20"/>
        <v>0</v>
      </c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61">
        <f t="shared" si="21"/>
        <v>0</v>
      </c>
      <c r="BL261" s="61">
        <f t="shared" si="22"/>
        <v>20208</v>
      </c>
    </row>
    <row r="262" spans="1:64" x14ac:dyDescent="0.4">
      <c r="A262" s="20" t="s">
        <v>654</v>
      </c>
      <c r="B262" s="20">
        <v>4</v>
      </c>
      <c r="C262" s="60" t="s">
        <v>655</v>
      </c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61">
        <f t="shared" si="19"/>
        <v>0</v>
      </c>
      <c r="X262" s="46"/>
      <c r="Y262" s="46"/>
      <c r="Z262" s="46"/>
      <c r="AA262" s="61">
        <f t="shared" si="23"/>
        <v>0</v>
      </c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61">
        <f t="shared" si="18"/>
        <v>0</v>
      </c>
      <c r="AN262" s="46"/>
      <c r="AO262" s="46"/>
      <c r="AP262" s="46"/>
      <c r="AQ262" s="46"/>
      <c r="AR262" s="46"/>
      <c r="AS262" s="46"/>
      <c r="AT262" s="46"/>
      <c r="AU262" s="46"/>
      <c r="AV262" s="46"/>
      <c r="AW262" s="61">
        <f t="shared" si="20"/>
        <v>0</v>
      </c>
      <c r="AX262" s="46"/>
      <c r="AY262" s="46"/>
      <c r="AZ262" s="46">
        <v>23461</v>
      </c>
      <c r="BA262" s="46">
        <v>344</v>
      </c>
      <c r="BB262" s="46"/>
      <c r="BC262" s="46"/>
      <c r="BD262" s="46"/>
      <c r="BE262" s="46"/>
      <c r="BF262" s="46">
        <v>1504</v>
      </c>
      <c r="BG262" s="46"/>
      <c r="BH262" s="46"/>
      <c r="BI262" s="46"/>
      <c r="BJ262" s="46"/>
      <c r="BK262" s="61">
        <f t="shared" si="21"/>
        <v>25309</v>
      </c>
      <c r="BL262" s="61">
        <f t="shared" si="22"/>
        <v>25309</v>
      </c>
    </row>
    <row r="263" spans="1:64" x14ac:dyDescent="0.4">
      <c r="A263" s="20" t="s">
        <v>656</v>
      </c>
      <c r="B263" s="20">
        <v>3</v>
      </c>
      <c r="C263" s="60" t="s">
        <v>657</v>
      </c>
      <c r="D263" s="46">
        <v>35254931</v>
      </c>
      <c r="E263" s="46">
        <v>10072505</v>
      </c>
      <c r="F263" s="46">
        <v>137721103</v>
      </c>
      <c r="G263" s="46">
        <v>12236780</v>
      </c>
      <c r="H263" s="46">
        <v>19663859</v>
      </c>
      <c r="I263" s="46">
        <v>23185001</v>
      </c>
      <c r="J263" s="46">
        <v>1599</v>
      </c>
      <c r="K263" s="46">
        <v>101864918</v>
      </c>
      <c r="L263" s="46">
        <v>98753487</v>
      </c>
      <c r="M263" s="46">
        <v>11116630</v>
      </c>
      <c r="N263" s="46">
        <v>88975908</v>
      </c>
      <c r="O263" s="46">
        <v>56179411</v>
      </c>
      <c r="P263" s="46">
        <v>316195</v>
      </c>
      <c r="Q263" s="46">
        <v>11953116</v>
      </c>
      <c r="R263" s="46">
        <v>10650346</v>
      </c>
      <c r="S263" s="46">
        <v>1163010</v>
      </c>
      <c r="T263" s="46">
        <v>1974991</v>
      </c>
      <c r="U263" s="46">
        <v>247586</v>
      </c>
      <c r="V263" s="46">
        <v>4281847</v>
      </c>
      <c r="W263" s="61">
        <f t="shared" si="19"/>
        <v>625613223</v>
      </c>
      <c r="X263" s="46">
        <v>3154195</v>
      </c>
      <c r="Y263" s="46">
        <v>37475537</v>
      </c>
      <c r="Z263" s="46">
        <v>19816375</v>
      </c>
      <c r="AA263" s="61">
        <f t="shared" si="23"/>
        <v>60446107</v>
      </c>
      <c r="AB263" s="46"/>
      <c r="AC263" s="46"/>
      <c r="AD263" s="46">
        <v>9226892</v>
      </c>
      <c r="AE263" s="46">
        <v>54763</v>
      </c>
      <c r="AF263" s="46">
        <v>1643862</v>
      </c>
      <c r="AG263" s="46"/>
      <c r="AH263" s="46">
        <v>18291</v>
      </c>
      <c r="AI263" s="46">
        <v>13926</v>
      </c>
      <c r="AJ263" s="46"/>
      <c r="AK263" s="46"/>
      <c r="AL263" s="46"/>
      <c r="AM263" s="61">
        <f t="shared" ref="AM263:AM326" si="24">SUM(AB263:AI263)</f>
        <v>10957734</v>
      </c>
      <c r="AN263" s="46">
        <v>44652784</v>
      </c>
      <c r="AO263" s="46">
        <v>19014652</v>
      </c>
      <c r="AP263" s="46">
        <v>7867414</v>
      </c>
      <c r="AQ263" s="46">
        <v>458516</v>
      </c>
      <c r="AR263" s="46">
        <v>14710668</v>
      </c>
      <c r="AS263" s="46">
        <v>198280</v>
      </c>
      <c r="AT263" s="46">
        <v>206877</v>
      </c>
      <c r="AU263" s="46">
        <v>2197229</v>
      </c>
      <c r="AV263" s="46">
        <v>451</v>
      </c>
      <c r="AW263" s="61">
        <f t="shared" si="20"/>
        <v>89306871</v>
      </c>
      <c r="AX263" s="46">
        <v>74533</v>
      </c>
      <c r="AY263" s="46">
        <v>8944</v>
      </c>
      <c r="AZ263" s="46">
        <v>1316573</v>
      </c>
      <c r="BA263" s="46">
        <v>18474636</v>
      </c>
      <c r="BB263" s="46">
        <v>4296</v>
      </c>
      <c r="BC263" s="46">
        <v>450248</v>
      </c>
      <c r="BD263" s="46">
        <v>546775</v>
      </c>
      <c r="BE263" s="46">
        <v>22882092</v>
      </c>
      <c r="BF263" s="46">
        <v>165615781</v>
      </c>
      <c r="BG263" s="46"/>
      <c r="BH263" s="46">
        <v>38747035</v>
      </c>
      <c r="BI263" s="46">
        <v>248</v>
      </c>
      <c r="BJ263" s="46">
        <v>3135</v>
      </c>
      <c r="BK263" s="61">
        <f t="shared" si="21"/>
        <v>248124296</v>
      </c>
      <c r="BL263" s="61">
        <f t="shared" si="22"/>
        <v>1034448231</v>
      </c>
    </row>
    <row r="264" spans="1:64" x14ac:dyDescent="0.4">
      <c r="A264" s="20" t="s">
        <v>658</v>
      </c>
      <c r="B264" s="20">
        <v>4</v>
      </c>
      <c r="C264" s="60" t="s">
        <v>659</v>
      </c>
      <c r="D264" s="46">
        <v>35254931</v>
      </c>
      <c r="E264" s="46">
        <v>10072505</v>
      </c>
      <c r="F264" s="46">
        <v>137699663</v>
      </c>
      <c r="G264" s="46">
        <v>12230472</v>
      </c>
      <c r="H264" s="46">
        <v>19113834</v>
      </c>
      <c r="I264" s="46">
        <v>23125143</v>
      </c>
      <c r="J264" s="46">
        <v>1599</v>
      </c>
      <c r="K264" s="46">
        <v>91208117</v>
      </c>
      <c r="L264" s="46">
        <v>98745842</v>
      </c>
      <c r="M264" s="46">
        <v>6672464</v>
      </c>
      <c r="N264" s="46">
        <v>88973775</v>
      </c>
      <c r="O264" s="46">
        <v>56179053</v>
      </c>
      <c r="P264" s="46">
        <v>303959</v>
      </c>
      <c r="Q264" s="46">
        <v>11953116</v>
      </c>
      <c r="R264" s="46">
        <v>10498871</v>
      </c>
      <c r="S264" s="46">
        <v>1163010</v>
      </c>
      <c r="T264" s="46">
        <v>1964283</v>
      </c>
      <c r="U264" s="46">
        <v>247586</v>
      </c>
      <c r="V264" s="46">
        <v>4281847</v>
      </c>
      <c r="W264" s="61">
        <f t="shared" ref="W264:W327" si="25">SUM(D264:V264)</f>
        <v>609690070</v>
      </c>
      <c r="X264" s="46">
        <v>3154195</v>
      </c>
      <c r="Y264" s="46">
        <v>37475537</v>
      </c>
      <c r="Z264" s="46">
        <v>19816375</v>
      </c>
      <c r="AA264" s="61">
        <f t="shared" si="23"/>
        <v>60446107</v>
      </c>
      <c r="AB264" s="46"/>
      <c r="AC264" s="46"/>
      <c r="AD264" s="46">
        <v>4809728</v>
      </c>
      <c r="AE264" s="46">
        <v>54763</v>
      </c>
      <c r="AF264" s="46">
        <v>1642428</v>
      </c>
      <c r="AG264" s="46"/>
      <c r="AH264" s="46">
        <v>18291</v>
      </c>
      <c r="AI264" s="46"/>
      <c r="AJ264" s="46"/>
      <c r="AK264" s="46"/>
      <c r="AL264" s="46"/>
      <c r="AM264" s="61">
        <f t="shared" si="24"/>
        <v>6525210</v>
      </c>
      <c r="AN264" s="46">
        <v>44652459</v>
      </c>
      <c r="AO264" s="46">
        <v>19014652</v>
      </c>
      <c r="AP264" s="46">
        <v>7867414</v>
      </c>
      <c r="AQ264" s="46">
        <v>458256</v>
      </c>
      <c r="AR264" s="46">
        <v>14710397</v>
      </c>
      <c r="AS264" s="46">
        <v>198280</v>
      </c>
      <c r="AT264" s="46">
        <v>206877</v>
      </c>
      <c r="AU264" s="46">
        <v>2197229</v>
      </c>
      <c r="AV264" s="46">
        <v>451</v>
      </c>
      <c r="AW264" s="61">
        <f t="shared" ref="AW264:AW327" si="26">SUM(AN264:AV264)</f>
        <v>89306015</v>
      </c>
      <c r="AX264" s="46">
        <v>74533</v>
      </c>
      <c r="AY264" s="46">
        <v>8944</v>
      </c>
      <c r="AZ264" s="46">
        <v>1268430</v>
      </c>
      <c r="BA264" s="46">
        <v>18365441</v>
      </c>
      <c r="BB264" s="46">
        <v>4296</v>
      </c>
      <c r="BC264" s="46">
        <v>445199</v>
      </c>
      <c r="BD264" s="46">
        <v>537360</v>
      </c>
      <c r="BE264" s="46">
        <v>22788277</v>
      </c>
      <c r="BF264" s="46">
        <v>165356717</v>
      </c>
      <c r="BG264" s="46"/>
      <c r="BH264" s="46">
        <v>38686119</v>
      </c>
      <c r="BI264" s="46"/>
      <c r="BJ264" s="46">
        <v>3135</v>
      </c>
      <c r="BK264" s="61">
        <f t="shared" ref="BK264:BK327" si="27">SUM(AX264:BJ264)</f>
        <v>247538451</v>
      </c>
      <c r="BL264" s="61">
        <f t="shared" ref="BL264:BL327" si="28">W264+AA264+AM264+AW264+BK264</f>
        <v>1013505853</v>
      </c>
    </row>
    <row r="265" spans="1:64" x14ac:dyDescent="0.4">
      <c r="A265" s="20" t="s">
        <v>660</v>
      </c>
      <c r="B265" s="20">
        <v>5</v>
      </c>
      <c r="C265" s="60" t="s">
        <v>661</v>
      </c>
      <c r="D265" s="46">
        <v>2732</v>
      </c>
      <c r="E265" s="46">
        <v>2514</v>
      </c>
      <c r="F265" s="46">
        <v>1807900</v>
      </c>
      <c r="G265" s="46">
        <v>685186</v>
      </c>
      <c r="H265" s="46">
        <v>15567</v>
      </c>
      <c r="I265" s="46">
        <v>49225</v>
      </c>
      <c r="J265" s="46">
        <v>1599</v>
      </c>
      <c r="K265" s="46">
        <v>4303</v>
      </c>
      <c r="L265" s="46">
        <v>28753</v>
      </c>
      <c r="M265" s="46"/>
      <c r="N265" s="46">
        <v>271</v>
      </c>
      <c r="O265" s="46">
        <v>1096</v>
      </c>
      <c r="P265" s="46">
        <v>277929</v>
      </c>
      <c r="Q265" s="46">
        <v>18574</v>
      </c>
      <c r="R265" s="46">
        <v>1898</v>
      </c>
      <c r="S265" s="46"/>
      <c r="T265" s="46">
        <v>717102</v>
      </c>
      <c r="U265" s="46"/>
      <c r="V265" s="46"/>
      <c r="W265" s="61">
        <f t="shared" si="25"/>
        <v>3614649</v>
      </c>
      <c r="X265" s="46"/>
      <c r="Y265" s="46">
        <v>660</v>
      </c>
      <c r="Z265" s="46">
        <v>5700</v>
      </c>
      <c r="AA265" s="61">
        <f t="shared" si="23"/>
        <v>6360</v>
      </c>
      <c r="AB265" s="46"/>
      <c r="AC265" s="46"/>
      <c r="AD265" s="46"/>
      <c r="AE265" s="46"/>
      <c r="AF265" s="46">
        <v>90150</v>
      </c>
      <c r="AG265" s="46"/>
      <c r="AH265" s="46"/>
      <c r="AI265" s="46"/>
      <c r="AJ265" s="46"/>
      <c r="AK265" s="46"/>
      <c r="AL265" s="46"/>
      <c r="AM265" s="61">
        <f t="shared" si="24"/>
        <v>90150</v>
      </c>
      <c r="AN265" s="46">
        <v>10878</v>
      </c>
      <c r="AO265" s="46">
        <v>799</v>
      </c>
      <c r="AP265" s="46"/>
      <c r="AQ265" s="46">
        <v>611</v>
      </c>
      <c r="AR265" s="46"/>
      <c r="AS265" s="46"/>
      <c r="AT265" s="46"/>
      <c r="AU265" s="46">
        <v>5878</v>
      </c>
      <c r="AV265" s="46">
        <v>451</v>
      </c>
      <c r="AW265" s="61">
        <f t="shared" si="26"/>
        <v>18617</v>
      </c>
      <c r="AX265" s="46"/>
      <c r="AY265" s="46">
        <v>8944</v>
      </c>
      <c r="AZ265" s="46"/>
      <c r="BA265" s="46">
        <v>570</v>
      </c>
      <c r="BB265" s="46">
        <v>4296</v>
      </c>
      <c r="BC265" s="46"/>
      <c r="BD265" s="46"/>
      <c r="BE265" s="46">
        <v>1533574</v>
      </c>
      <c r="BF265" s="46">
        <v>356388</v>
      </c>
      <c r="BG265" s="46"/>
      <c r="BH265" s="46"/>
      <c r="BI265" s="46"/>
      <c r="BJ265" s="46"/>
      <c r="BK265" s="61">
        <f t="shared" si="27"/>
        <v>1903772</v>
      </c>
      <c r="BL265" s="61">
        <f t="shared" si="28"/>
        <v>5633548</v>
      </c>
    </row>
    <row r="266" spans="1:64" x14ac:dyDescent="0.4">
      <c r="A266" s="20" t="s">
        <v>662</v>
      </c>
      <c r="B266" s="20">
        <v>4</v>
      </c>
      <c r="C266" s="60" t="s">
        <v>663</v>
      </c>
      <c r="D266" s="46"/>
      <c r="E266" s="46"/>
      <c r="F266" s="46">
        <v>21440</v>
      </c>
      <c r="G266" s="46">
        <v>6308</v>
      </c>
      <c r="H266" s="46">
        <v>550025</v>
      </c>
      <c r="I266" s="46">
        <v>59858</v>
      </c>
      <c r="J266" s="46"/>
      <c r="K266" s="46">
        <v>10656801</v>
      </c>
      <c r="L266" s="46">
        <v>7645</v>
      </c>
      <c r="M266" s="46">
        <v>4444166</v>
      </c>
      <c r="N266" s="46">
        <v>2133</v>
      </c>
      <c r="O266" s="46">
        <v>358</v>
      </c>
      <c r="P266" s="46">
        <v>12236</v>
      </c>
      <c r="Q266" s="46"/>
      <c r="R266" s="46">
        <v>151475</v>
      </c>
      <c r="S266" s="46"/>
      <c r="T266" s="46">
        <v>10708</v>
      </c>
      <c r="U266" s="46"/>
      <c r="V266" s="46"/>
      <c r="W266" s="61">
        <f t="shared" si="25"/>
        <v>15923153</v>
      </c>
      <c r="X266" s="46"/>
      <c r="Y266" s="46"/>
      <c r="Z266" s="46"/>
      <c r="AA266" s="61">
        <f t="shared" ref="AA266:AA329" si="29">SUM(X266:Z266)</f>
        <v>0</v>
      </c>
      <c r="AB266" s="46"/>
      <c r="AC266" s="46"/>
      <c r="AD266" s="46">
        <v>4417164</v>
      </c>
      <c r="AE266" s="46"/>
      <c r="AF266" s="46">
        <v>1434</v>
      </c>
      <c r="AG266" s="46"/>
      <c r="AH266" s="46"/>
      <c r="AI266" s="46">
        <v>13926</v>
      </c>
      <c r="AJ266" s="46"/>
      <c r="AK266" s="46"/>
      <c r="AL266" s="46"/>
      <c r="AM266" s="61">
        <f t="shared" si="24"/>
        <v>4432524</v>
      </c>
      <c r="AN266" s="46">
        <v>325</v>
      </c>
      <c r="AO266" s="46"/>
      <c r="AP266" s="46"/>
      <c r="AQ266" s="46">
        <v>260</v>
      </c>
      <c r="AR266" s="46">
        <v>271</v>
      </c>
      <c r="AS266" s="46"/>
      <c r="AT266" s="46"/>
      <c r="AU266" s="46"/>
      <c r="AV266" s="46"/>
      <c r="AW266" s="61">
        <f t="shared" si="26"/>
        <v>856</v>
      </c>
      <c r="AX266" s="46"/>
      <c r="AY266" s="46"/>
      <c r="AZ266" s="46">
        <v>48143</v>
      </c>
      <c r="BA266" s="46">
        <v>109195</v>
      </c>
      <c r="BB266" s="46"/>
      <c r="BC266" s="46">
        <v>5049</v>
      </c>
      <c r="BD266" s="46">
        <v>9415</v>
      </c>
      <c r="BE266" s="46">
        <v>93815</v>
      </c>
      <c r="BF266" s="46">
        <v>251258</v>
      </c>
      <c r="BG266" s="46"/>
      <c r="BH266" s="46">
        <v>60916</v>
      </c>
      <c r="BI266" s="46">
        <v>248</v>
      </c>
      <c r="BJ266" s="46"/>
      <c r="BK266" s="61">
        <f t="shared" si="27"/>
        <v>578039</v>
      </c>
      <c r="BL266" s="61">
        <f t="shared" si="28"/>
        <v>20934572</v>
      </c>
    </row>
    <row r="267" spans="1:64" x14ac:dyDescent="0.4">
      <c r="A267" s="20" t="s">
        <v>664</v>
      </c>
      <c r="B267" s="20">
        <v>5</v>
      </c>
      <c r="C267" s="60" t="s">
        <v>665</v>
      </c>
      <c r="D267" s="46"/>
      <c r="E267" s="46"/>
      <c r="F267" s="46">
        <v>4073</v>
      </c>
      <c r="G267" s="46">
        <v>6308</v>
      </c>
      <c r="H267" s="46">
        <v>142079</v>
      </c>
      <c r="I267" s="46"/>
      <c r="J267" s="46"/>
      <c r="K267" s="46">
        <v>4884447</v>
      </c>
      <c r="L267" s="46"/>
      <c r="M267" s="46">
        <v>4444166</v>
      </c>
      <c r="N267" s="46">
        <v>2133</v>
      </c>
      <c r="O267" s="46"/>
      <c r="P267" s="46">
        <v>12236</v>
      </c>
      <c r="Q267" s="46"/>
      <c r="R267" s="46">
        <v>22273</v>
      </c>
      <c r="S267" s="46"/>
      <c r="T267" s="46">
        <v>4033</v>
      </c>
      <c r="U267" s="46"/>
      <c r="V267" s="46"/>
      <c r="W267" s="61">
        <f t="shared" si="25"/>
        <v>9521748</v>
      </c>
      <c r="X267" s="46"/>
      <c r="Y267" s="46"/>
      <c r="Z267" s="46"/>
      <c r="AA267" s="61">
        <f t="shared" si="29"/>
        <v>0</v>
      </c>
      <c r="AB267" s="46"/>
      <c r="AC267" s="46"/>
      <c r="AD267" s="46">
        <v>1352875</v>
      </c>
      <c r="AE267" s="46"/>
      <c r="AF267" s="46">
        <v>1434</v>
      </c>
      <c r="AG267" s="46"/>
      <c r="AH267" s="46"/>
      <c r="AI267" s="46"/>
      <c r="AJ267" s="46"/>
      <c r="AK267" s="46"/>
      <c r="AL267" s="46"/>
      <c r="AM267" s="61">
        <f t="shared" si="24"/>
        <v>1354309</v>
      </c>
      <c r="AN267" s="46"/>
      <c r="AO267" s="46"/>
      <c r="AP267" s="46"/>
      <c r="AQ267" s="46"/>
      <c r="AR267" s="46">
        <v>271</v>
      </c>
      <c r="AS267" s="46"/>
      <c r="AT267" s="46"/>
      <c r="AU267" s="46"/>
      <c r="AV267" s="46"/>
      <c r="AW267" s="61">
        <f t="shared" si="26"/>
        <v>271</v>
      </c>
      <c r="AX267" s="46"/>
      <c r="AY267" s="46"/>
      <c r="AZ267" s="46"/>
      <c r="BA267" s="46"/>
      <c r="BB267" s="46"/>
      <c r="BC267" s="46"/>
      <c r="BD267" s="46"/>
      <c r="BE267" s="46">
        <v>32028</v>
      </c>
      <c r="BF267" s="46">
        <v>11788</v>
      </c>
      <c r="BG267" s="46"/>
      <c r="BH267" s="46"/>
      <c r="BI267" s="46"/>
      <c r="BJ267" s="46"/>
      <c r="BK267" s="61">
        <f t="shared" si="27"/>
        <v>43816</v>
      </c>
      <c r="BL267" s="61">
        <f t="shared" si="28"/>
        <v>10920144</v>
      </c>
    </row>
    <row r="268" spans="1:64" x14ac:dyDescent="0.4">
      <c r="A268" s="20" t="s">
        <v>666</v>
      </c>
      <c r="B268" s="20">
        <v>4</v>
      </c>
      <c r="C268" s="60" t="s">
        <v>667</v>
      </c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61">
        <f t="shared" si="25"/>
        <v>0</v>
      </c>
      <c r="X268" s="46"/>
      <c r="Y268" s="46"/>
      <c r="Z268" s="46"/>
      <c r="AA268" s="61">
        <f t="shared" si="29"/>
        <v>0</v>
      </c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61">
        <f t="shared" si="24"/>
        <v>0</v>
      </c>
      <c r="AN268" s="46"/>
      <c r="AO268" s="46"/>
      <c r="AP268" s="46"/>
      <c r="AQ268" s="46"/>
      <c r="AR268" s="46"/>
      <c r="AS268" s="46"/>
      <c r="AT268" s="46"/>
      <c r="AU268" s="46"/>
      <c r="AV268" s="46"/>
      <c r="AW268" s="61">
        <f t="shared" si="26"/>
        <v>0</v>
      </c>
      <c r="AX268" s="46"/>
      <c r="AY268" s="46"/>
      <c r="AZ268" s="46"/>
      <c r="BA268" s="46"/>
      <c r="BB268" s="46"/>
      <c r="BC268" s="46"/>
      <c r="BD268" s="46"/>
      <c r="BE268" s="46"/>
      <c r="BF268" s="46">
        <v>4152</v>
      </c>
      <c r="BG268" s="46"/>
      <c r="BH268" s="46"/>
      <c r="BI268" s="46"/>
      <c r="BJ268" s="46"/>
      <c r="BK268" s="61">
        <f t="shared" si="27"/>
        <v>4152</v>
      </c>
      <c r="BL268" s="61">
        <f t="shared" si="28"/>
        <v>4152</v>
      </c>
    </row>
    <row r="269" spans="1:64" x14ac:dyDescent="0.4">
      <c r="A269" s="20" t="s">
        <v>668</v>
      </c>
      <c r="B269" s="20">
        <v>5</v>
      </c>
      <c r="C269" s="60" t="s">
        <v>669</v>
      </c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61">
        <f t="shared" si="25"/>
        <v>0</v>
      </c>
      <c r="X269" s="46"/>
      <c r="Y269" s="46"/>
      <c r="Z269" s="46"/>
      <c r="AA269" s="61">
        <f t="shared" si="29"/>
        <v>0</v>
      </c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61">
        <f t="shared" si="24"/>
        <v>0</v>
      </c>
      <c r="AN269" s="46"/>
      <c r="AO269" s="46"/>
      <c r="AP269" s="46"/>
      <c r="AQ269" s="46"/>
      <c r="AR269" s="46"/>
      <c r="AS269" s="46"/>
      <c r="AT269" s="46"/>
      <c r="AU269" s="46"/>
      <c r="AV269" s="46"/>
      <c r="AW269" s="61">
        <f t="shared" si="26"/>
        <v>0</v>
      </c>
      <c r="AX269" s="46"/>
      <c r="AY269" s="46"/>
      <c r="AZ269" s="46"/>
      <c r="BA269" s="46"/>
      <c r="BB269" s="46"/>
      <c r="BC269" s="46"/>
      <c r="BD269" s="46"/>
      <c r="BE269" s="46"/>
      <c r="BF269" s="46">
        <v>4152</v>
      </c>
      <c r="BG269" s="46"/>
      <c r="BH269" s="46"/>
      <c r="BI269" s="46"/>
      <c r="BJ269" s="46"/>
      <c r="BK269" s="61">
        <f t="shared" si="27"/>
        <v>4152</v>
      </c>
      <c r="BL269" s="61">
        <f t="shared" si="28"/>
        <v>4152</v>
      </c>
    </row>
    <row r="270" spans="1:64" x14ac:dyDescent="0.4">
      <c r="A270" s="20" t="s">
        <v>670</v>
      </c>
      <c r="B270" s="20">
        <v>3</v>
      </c>
      <c r="C270" s="60" t="s">
        <v>671</v>
      </c>
      <c r="D270" s="46">
        <v>1378975</v>
      </c>
      <c r="E270" s="46">
        <v>9935</v>
      </c>
      <c r="F270" s="46">
        <v>26130079</v>
      </c>
      <c r="G270" s="46">
        <v>315</v>
      </c>
      <c r="H270" s="46">
        <v>108098947</v>
      </c>
      <c r="I270" s="46">
        <v>189565240</v>
      </c>
      <c r="J270" s="46"/>
      <c r="K270" s="46">
        <v>23890126</v>
      </c>
      <c r="L270" s="46">
        <v>31864038</v>
      </c>
      <c r="M270" s="46">
        <v>80905</v>
      </c>
      <c r="N270" s="46">
        <v>9911110</v>
      </c>
      <c r="O270" s="46">
        <v>197943</v>
      </c>
      <c r="P270" s="46">
        <v>2037</v>
      </c>
      <c r="Q270" s="46">
        <v>655977</v>
      </c>
      <c r="R270" s="46">
        <v>238433</v>
      </c>
      <c r="S270" s="46">
        <v>571</v>
      </c>
      <c r="T270" s="46"/>
      <c r="U270" s="46"/>
      <c r="V270" s="46">
        <v>107038</v>
      </c>
      <c r="W270" s="61">
        <f t="shared" si="25"/>
        <v>392131669</v>
      </c>
      <c r="X270" s="46"/>
      <c r="Y270" s="46">
        <v>1437</v>
      </c>
      <c r="Z270" s="46">
        <v>22596</v>
      </c>
      <c r="AA270" s="61">
        <f t="shared" si="29"/>
        <v>24033</v>
      </c>
      <c r="AB270" s="46"/>
      <c r="AC270" s="46"/>
      <c r="AD270" s="46"/>
      <c r="AE270" s="46">
        <v>25917</v>
      </c>
      <c r="AF270" s="46">
        <v>42448313</v>
      </c>
      <c r="AG270" s="46"/>
      <c r="AH270" s="46"/>
      <c r="AI270" s="46"/>
      <c r="AJ270" s="46"/>
      <c r="AK270" s="46"/>
      <c r="AL270" s="46"/>
      <c r="AM270" s="61">
        <f t="shared" si="24"/>
        <v>42474230</v>
      </c>
      <c r="AN270" s="46">
        <v>7482778</v>
      </c>
      <c r="AO270" s="46">
        <v>157618</v>
      </c>
      <c r="AP270" s="46">
        <v>2298244</v>
      </c>
      <c r="AQ270" s="46"/>
      <c r="AR270" s="46"/>
      <c r="AS270" s="46">
        <v>987750</v>
      </c>
      <c r="AT270" s="46"/>
      <c r="AU270" s="46">
        <v>5738853</v>
      </c>
      <c r="AV270" s="46">
        <v>9540</v>
      </c>
      <c r="AW270" s="61">
        <f t="shared" si="26"/>
        <v>16674783</v>
      </c>
      <c r="AX270" s="46"/>
      <c r="AY270" s="46"/>
      <c r="AZ270" s="46">
        <v>1914</v>
      </c>
      <c r="BA270" s="46">
        <v>40700</v>
      </c>
      <c r="BB270" s="46">
        <v>37025</v>
      </c>
      <c r="BC270" s="46">
        <v>11426</v>
      </c>
      <c r="BD270" s="46">
        <v>421</v>
      </c>
      <c r="BE270" s="46">
        <v>2290</v>
      </c>
      <c r="BF270" s="46">
        <v>64713030</v>
      </c>
      <c r="BG270" s="46"/>
      <c r="BH270" s="46"/>
      <c r="BI270" s="46">
        <v>3836</v>
      </c>
      <c r="BJ270" s="46"/>
      <c r="BK270" s="61">
        <f t="shared" si="27"/>
        <v>64810642</v>
      </c>
      <c r="BL270" s="61">
        <f t="shared" si="28"/>
        <v>516115357</v>
      </c>
    </row>
    <row r="271" spans="1:64" x14ac:dyDescent="0.4">
      <c r="A271" s="20" t="s">
        <v>672</v>
      </c>
      <c r="B271" s="20">
        <v>3</v>
      </c>
      <c r="C271" s="60" t="s">
        <v>673</v>
      </c>
      <c r="D271" s="46">
        <v>2337</v>
      </c>
      <c r="E271" s="46"/>
      <c r="F271" s="46">
        <v>339178</v>
      </c>
      <c r="G271" s="46"/>
      <c r="H271" s="46">
        <v>3323882</v>
      </c>
      <c r="I271" s="46">
        <v>258409</v>
      </c>
      <c r="J271" s="46"/>
      <c r="K271" s="46">
        <v>746596</v>
      </c>
      <c r="L271" s="46">
        <v>1072856</v>
      </c>
      <c r="M271" s="46">
        <v>193719</v>
      </c>
      <c r="N271" s="46">
        <v>50384</v>
      </c>
      <c r="O271" s="46">
        <v>1967786</v>
      </c>
      <c r="P271" s="46">
        <v>4188</v>
      </c>
      <c r="Q271" s="46"/>
      <c r="R271" s="46">
        <v>1086834</v>
      </c>
      <c r="S271" s="46">
        <v>231484</v>
      </c>
      <c r="T271" s="46">
        <v>615</v>
      </c>
      <c r="U271" s="46"/>
      <c r="V271" s="46">
        <v>2905</v>
      </c>
      <c r="W271" s="61">
        <f t="shared" si="25"/>
        <v>9281173</v>
      </c>
      <c r="X271" s="46"/>
      <c r="Y271" s="46">
        <v>371</v>
      </c>
      <c r="Z271" s="46">
        <v>1653</v>
      </c>
      <c r="AA271" s="61">
        <f t="shared" si="29"/>
        <v>2024</v>
      </c>
      <c r="AB271" s="46"/>
      <c r="AC271" s="46"/>
      <c r="AD271" s="46"/>
      <c r="AE271" s="46"/>
      <c r="AF271" s="46">
        <v>46705</v>
      </c>
      <c r="AG271" s="46"/>
      <c r="AH271" s="46"/>
      <c r="AI271" s="46"/>
      <c r="AJ271" s="46"/>
      <c r="AK271" s="46"/>
      <c r="AL271" s="46"/>
      <c r="AM271" s="61">
        <f t="shared" si="24"/>
        <v>46705</v>
      </c>
      <c r="AN271" s="46"/>
      <c r="AO271" s="46">
        <v>20888</v>
      </c>
      <c r="AP271" s="46"/>
      <c r="AQ271" s="46"/>
      <c r="AR271" s="46"/>
      <c r="AS271" s="46"/>
      <c r="AT271" s="46"/>
      <c r="AU271" s="46">
        <v>1456</v>
      </c>
      <c r="AV271" s="46"/>
      <c r="AW271" s="61">
        <f t="shared" si="26"/>
        <v>22344</v>
      </c>
      <c r="AX271" s="46"/>
      <c r="AY271" s="46"/>
      <c r="AZ271" s="46"/>
      <c r="BA271" s="46">
        <v>2335</v>
      </c>
      <c r="BB271" s="46">
        <v>2667</v>
      </c>
      <c r="BC271" s="46"/>
      <c r="BD271" s="46"/>
      <c r="BE271" s="46"/>
      <c r="BF271" s="46">
        <v>394100</v>
      </c>
      <c r="BG271" s="46"/>
      <c r="BH271" s="46">
        <v>112883</v>
      </c>
      <c r="BI271" s="46">
        <v>1798</v>
      </c>
      <c r="BJ271" s="46"/>
      <c r="BK271" s="61">
        <f t="shared" si="27"/>
        <v>513783</v>
      </c>
      <c r="BL271" s="61">
        <f t="shared" si="28"/>
        <v>9866029</v>
      </c>
    </row>
    <row r="272" spans="1:64" x14ac:dyDescent="0.4">
      <c r="A272" s="20" t="s">
        <v>674</v>
      </c>
      <c r="B272" s="20">
        <v>4</v>
      </c>
      <c r="C272" s="60" t="s">
        <v>675</v>
      </c>
      <c r="D272" s="46"/>
      <c r="E272" s="46"/>
      <c r="F272" s="46">
        <v>11020</v>
      </c>
      <c r="G272" s="46"/>
      <c r="H272" s="46">
        <v>3247971</v>
      </c>
      <c r="I272" s="46">
        <v>9926</v>
      </c>
      <c r="J272" s="46"/>
      <c r="K272" s="46">
        <v>6141</v>
      </c>
      <c r="L272" s="46">
        <v>359</v>
      </c>
      <c r="M272" s="46">
        <v>193719</v>
      </c>
      <c r="N272" s="46">
        <v>9388</v>
      </c>
      <c r="O272" s="46"/>
      <c r="P272" s="46">
        <v>4188</v>
      </c>
      <c r="Q272" s="46"/>
      <c r="R272" s="46"/>
      <c r="S272" s="46">
        <v>231484</v>
      </c>
      <c r="T272" s="46">
        <v>615</v>
      </c>
      <c r="U272" s="46"/>
      <c r="V272" s="46"/>
      <c r="W272" s="61">
        <f t="shared" si="25"/>
        <v>3714811</v>
      </c>
      <c r="X272" s="46"/>
      <c r="Y272" s="46"/>
      <c r="Z272" s="46"/>
      <c r="AA272" s="61">
        <f t="shared" si="29"/>
        <v>0</v>
      </c>
      <c r="AB272" s="46"/>
      <c r="AC272" s="46"/>
      <c r="AD272" s="46"/>
      <c r="AE272" s="46"/>
      <c r="AF272" s="46">
        <v>46705</v>
      </c>
      <c r="AG272" s="46"/>
      <c r="AH272" s="46"/>
      <c r="AI272" s="46"/>
      <c r="AJ272" s="46"/>
      <c r="AK272" s="46"/>
      <c r="AL272" s="46"/>
      <c r="AM272" s="61">
        <f t="shared" si="24"/>
        <v>46705</v>
      </c>
      <c r="AN272" s="46"/>
      <c r="AO272" s="46">
        <v>20888</v>
      </c>
      <c r="AP272" s="46"/>
      <c r="AQ272" s="46"/>
      <c r="AR272" s="46"/>
      <c r="AS272" s="46"/>
      <c r="AT272" s="46"/>
      <c r="AU272" s="46"/>
      <c r="AV272" s="46"/>
      <c r="AW272" s="61">
        <f t="shared" si="26"/>
        <v>20888</v>
      </c>
      <c r="AX272" s="46"/>
      <c r="AY272" s="46"/>
      <c r="AZ272" s="46"/>
      <c r="BA272" s="46">
        <v>2335</v>
      </c>
      <c r="BB272" s="46">
        <v>2667</v>
      </c>
      <c r="BC272" s="46"/>
      <c r="BD272" s="46"/>
      <c r="BE272" s="46"/>
      <c r="BF272" s="46">
        <v>389760</v>
      </c>
      <c r="BG272" s="46"/>
      <c r="BH272" s="46">
        <v>112883</v>
      </c>
      <c r="BI272" s="46">
        <v>1798</v>
      </c>
      <c r="BJ272" s="46"/>
      <c r="BK272" s="61">
        <f t="shared" si="27"/>
        <v>509443</v>
      </c>
      <c r="BL272" s="61">
        <f t="shared" si="28"/>
        <v>4291847</v>
      </c>
    </row>
    <row r="273" spans="1:64" x14ac:dyDescent="0.4">
      <c r="A273" s="20" t="s">
        <v>676</v>
      </c>
      <c r="B273" s="20">
        <v>3</v>
      </c>
      <c r="C273" s="60" t="s">
        <v>677</v>
      </c>
      <c r="D273" s="46">
        <v>992</v>
      </c>
      <c r="E273" s="46"/>
      <c r="F273" s="46">
        <v>25449</v>
      </c>
      <c r="G273" s="46"/>
      <c r="H273" s="46">
        <v>215</v>
      </c>
      <c r="I273" s="46">
        <v>10030</v>
      </c>
      <c r="J273" s="46"/>
      <c r="K273" s="46">
        <v>3405</v>
      </c>
      <c r="L273" s="46">
        <v>6269</v>
      </c>
      <c r="M273" s="46"/>
      <c r="N273" s="46"/>
      <c r="O273" s="46">
        <v>54526</v>
      </c>
      <c r="P273" s="46"/>
      <c r="Q273" s="46">
        <v>1391</v>
      </c>
      <c r="R273" s="46"/>
      <c r="S273" s="46"/>
      <c r="T273" s="46"/>
      <c r="U273" s="46"/>
      <c r="V273" s="46"/>
      <c r="W273" s="61">
        <f t="shared" si="25"/>
        <v>102277</v>
      </c>
      <c r="X273" s="46"/>
      <c r="Y273" s="46"/>
      <c r="Z273" s="46">
        <v>66246</v>
      </c>
      <c r="AA273" s="61">
        <f t="shared" si="29"/>
        <v>66246</v>
      </c>
      <c r="AB273" s="46"/>
      <c r="AC273" s="46"/>
      <c r="AD273" s="46"/>
      <c r="AE273" s="46"/>
      <c r="AF273" s="46">
        <v>2602</v>
      </c>
      <c r="AG273" s="46"/>
      <c r="AH273" s="46"/>
      <c r="AI273" s="46"/>
      <c r="AJ273" s="46"/>
      <c r="AK273" s="46"/>
      <c r="AL273" s="46"/>
      <c r="AM273" s="61">
        <f t="shared" si="24"/>
        <v>2602</v>
      </c>
      <c r="AN273" s="46"/>
      <c r="AO273" s="46"/>
      <c r="AP273" s="46"/>
      <c r="AQ273" s="46"/>
      <c r="AR273" s="46"/>
      <c r="AS273" s="46"/>
      <c r="AT273" s="46"/>
      <c r="AU273" s="46"/>
      <c r="AV273" s="46"/>
      <c r="AW273" s="61">
        <f t="shared" si="26"/>
        <v>0</v>
      </c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61">
        <f t="shared" si="27"/>
        <v>0</v>
      </c>
      <c r="BL273" s="61">
        <f t="shared" si="28"/>
        <v>171125</v>
      </c>
    </row>
    <row r="274" spans="1:64" x14ac:dyDescent="0.4">
      <c r="A274" s="20" t="s">
        <v>678</v>
      </c>
      <c r="B274" s="20">
        <v>4</v>
      </c>
      <c r="C274" s="60" t="s">
        <v>679</v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61">
        <f t="shared" si="25"/>
        <v>0</v>
      </c>
      <c r="X274" s="46"/>
      <c r="Y274" s="46"/>
      <c r="Z274" s="46"/>
      <c r="AA274" s="61">
        <f t="shared" si="29"/>
        <v>0</v>
      </c>
      <c r="AB274" s="46"/>
      <c r="AC274" s="46"/>
      <c r="AD274" s="46"/>
      <c r="AE274" s="46"/>
      <c r="AF274" s="46">
        <v>2602</v>
      </c>
      <c r="AG274" s="46"/>
      <c r="AH274" s="46"/>
      <c r="AI274" s="46"/>
      <c r="AJ274" s="46"/>
      <c r="AK274" s="46"/>
      <c r="AL274" s="46"/>
      <c r="AM274" s="61">
        <f t="shared" si="24"/>
        <v>2602</v>
      </c>
      <c r="AN274" s="46"/>
      <c r="AO274" s="46"/>
      <c r="AP274" s="46"/>
      <c r="AQ274" s="46"/>
      <c r="AR274" s="46"/>
      <c r="AS274" s="46"/>
      <c r="AT274" s="46"/>
      <c r="AU274" s="46"/>
      <c r="AV274" s="46"/>
      <c r="AW274" s="61">
        <f t="shared" si="26"/>
        <v>0</v>
      </c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61">
        <f t="shared" si="27"/>
        <v>0</v>
      </c>
      <c r="BL274" s="61">
        <f t="shared" si="28"/>
        <v>2602</v>
      </c>
    </row>
    <row r="275" spans="1:64" x14ac:dyDescent="0.4">
      <c r="A275" s="20" t="s">
        <v>680</v>
      </c>
      <c r="B275" s="20">
        <v>3</v>
      </c>
      <c r="C275" s="60" t="s">
        <v>681</v>
      </c>
      <c r="D275" s="46">
        <v>680</v>
      </c>
      <c r="E275" s="46"/>
      <c r="F275" s="46">
        <v>136502</v>
      </c>
      <c r="G275" s="46"/>
      <c r="H275" s="46">
        <v>1232</v>
      </c>
      <c r="I275" s="46"/>
      <c r="J275" s="46"/>
      <c r="K275" s="46">
        <v>114155</v>
      </c>
      <c r="L275" s="46">
        <v>6370821</v>
      </c>
      <c r="M275" s="46"/>
      <c r="N275" s="46">
        <v>15258</v>
      </c>
      <c r="O275" s="46">
        <v>291</v>
      </c>
      <c r="P275" s="46"/>
      <c r="Q275" s="46"/>
      <c r="R275" s="46"/>
      <c r="S275" s="46"/>
      <c r="T275" s="46"/>
      <c r="U275" s="46"/>
      <c r="V275" s="46"/>
      <c r="W275" s="61">
        <f t="shared" si="25"/>
        <v>6638939</v>
      </c>
      <c r="X275" s="46"/>
      <c r="Y275" s="46"/>
      <c r="Z275" s="46"/>
      <c r="AA275" s="61">
        <f t="shared" si="29"/>
        <v>0</v>
      </c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61">
        <f t="shared" si="24"/>
        <v>0</v>
      </c>
      <c r="AN275" s="46">
        <v>16691</v>
      </c>
      <c r="AO275" s="46"/>
      <c r="AP275" s="46"/>
      <c r="AQ275" s="46"/>
      <c r="AR275" s="46"/>
      <c r="AS275" s="46"/>
      <c r="AT275" s="46"/>
      <c r="AU275" s="46"/>
      <c r="AV275" s="46"/>
      <c r="AW275" s="61">
        <f t="shared" si="26"/>
        <v>16691</v>
      </c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61">
        <f t="shared" si="27"/>
        <v>0</v>
      </c>
      <c r="BL275" s="61">
        <f t="shared" si="28"/>
        <v>6655630</v>
      </c>
    </row>
    <row r="276" spans="1:64" x14ac:dyDescent="0.4">
      <c r="A276" s="20" t="s">
        <v>682</v>
      </c>
      <c r="B276" s="20">
        <v>3</v>
      </c>
      <c r="C276" s="60" t="s">
        <v>683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>
        <v>308829</v>
      </c>
      <c r="N276" s="46"/>
      <c r="O276" s="46"/>
      <c r="P276" s="46"/>
      <c r="Q276" s="46">
        <v>1757</v>
      </c>
      <c r="R276" s="46"/>
      <c r="S276" s="46"/>
      <c r="T276" s="46"/>
      <c r="U276" s="46"/>
      <c r="V276" s="46"/>
      <c r="W276" s="61">
        <f t="shared" si="25"/>
        <v>310586</v>
      </c>
      <c r="X276" s="46"/>
      <c r="Y276" s="46"/>
      <c r="Z276" s="46"/>
      <c r="AA276" s="61">
        <f t="shared" si="29"/>
        <v>0</v>
      </c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61">
        <f t="shared" si="24"/>
        <v>0</v>
      </c>
      <c r="AN276" s="46"/>
      <c r="AO276" s="46"/>
      <c r="AP276" s="46"/>
      <c r="AQ276" s="46"/>
      <c r="AR276" s="46"/>
      <c r="AS276" s="46"/>
      <c r="AT276" s="46"/>
      <c r="AU276" s="46"/>
      <c r="AV276" s="46"/>
      <c r="AW276" s="61">
        <f t="shared" si="26"/>
        <v>0</v>
      </c>
      <c r="AX276" s="46"/>
      <c r="AY276" s="46"/>
      <c r="AZ276" s="46"/>
      <c r="BA276" s="46"/>
      <c r="BB276" s="46"/>
      <c r="BC276" s="46"/>
      <c r="BD276" s="46"/>
      <c r="BE276" s="46">
        <v>291</v>
      </c>
      <c r="BF276" s="46">
        <v>550</v>
      </c>
      <c r="BG276" s="46"/>
      <c r="BH276" s="46"/>
      <c r="BI276" s="46"/>
      <c r="BJ276" s="46"/>
      <c r="BK276" s="61">
        <f t="shared" si="27"/>
        <v>841</v>
      </c>
      <c r="BL276" s="61">
        <f t="shared" si="28"/>
        <v>311427</v>
      </c>
    </row>
    <row r="277" spans="1:64" x14ac:dyDescent="0.4">
      <c r="A277" s="20" t="s">
        <v>684</v>
      </c>
      <c r="B277" s="20">
        <v>4</v>
      </c>
      <c r="C277" s="60" t="s">
        <v>685</v>
      </c>
      <c r="D277" s="46"/>
      <c r="E277" s="46"/>
      <c r="F277" s="46"/>
      <c r="G277" s="46"/>
      <c r="H277" s="46"/>
      <c r="I277" s="46"/>
      <c r="J277" s="46"/>
      <c r="K277" s="46"/>
      <c r="L277" s="46"/>
      <c r="M277" s="46">
        <v>308829</v>
      </c>
      <c r="N277" s="46"/>
      <c r="O277" s="46"/>
      <c r="P277" s="46"/>
      <c r="Q277" s="46"/>
      <c r="R277" s="46"/>
      <c r="S277" s="46"/>
      <c r="T277" s="46"/>
      <c r="U277" s="46"/>
      <c r="V277" s="46"/>
      <c r="W277" s="61">
        <f t="shared" si="25"/>
        <v>308829</v>
      </c>
      <c r="X277" s="46"/>
      <c r="Y277" s="46"/>
      <c r="Z277" s="46"/>
      <c r="AA277" s="61">
        <f t="shared" si="29"/>
        <v>0</v>
      </c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61">
        <f t="shared" si="24"/>
        <v>0</v>
      </c>
      <c r="AN277" s="46"/>
      <c r="AO277" s="46"/>
      <c r="AP277" s="46"/>
      <c r="AQ277" s="46"/>
      <c r="AR277" s="46"/>
      <c r="AS277" s="46"/>
      <c r="AT277" s="46"/>
      <c r="AU277" s="46"/>
      <c r="AV277" s="46"/>
      <c r="AW277" s="61">
        <f t="shared" si="26"/>
        <v>0</v>
      </c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61">
        <f t="shared" si="27"/>
        <v>0</v>
      </c>
      <c r="BL277" s="61">
        <f t="shared" si="28"/>
        <v>308829</v>
      </c>
    </row>
    <row r="278" spans="1:64" x14ac:dyDescent="0.4">
      <c r="A278" s="57" t="s">
        <v>688</v>
      </c>
      <c r="B278" s="57">
        <v>1</v>
      </c>
      <c r="C278" s="58" t="s">
        <v>689</v>
      </c>
      <c r="D278" s="43">
        <v>200551</v>
      </c>
      <c r="E278" s="43">
        <v>232657</v>
      </c>
      <c r="F278" s="43">
        <v>2255799</v>
      </c>
      <c r="G278" s="43">
        <v>695836</v>
      </c>
      <c r="H278" s="43">
        <v>3040755</v>
      </c>
      <c r="I278" s="43">
        <v>1573175</v>
      </c>
      <c r="J278" s="43">
        <v>60643</v>
      </c>
      <c r="K278" s="43">
        <v>8849449</v>
      </c>
      <c r="L278" s="43">
        <v>6724754</v>
      </c>
      <c r="M278" s="43">
        <v>41898</v>
      </c>
      <c r="N278" s="43">
        <v>1085525</v>
      </c>
      <c r="O278" s="43">
        <v>1541991</v>
      </c>
      <c r="P278" s="43">
        <v>24434</v>
      </c>
      <c r="Q278" s="43">
        <v>53099</v>
      </c>
      <c r="R278" s="43">
        <v>109689</v>
      </c>
      <c r="S278" s="43">
        <v>8274</v>
      </c>
      <c r="T278" s="43">
        <v>894</v>
      </c>
      <c r="U278" s="43">
        <v>1047</v>
      </c>
      <c r="V278" s="43">
        <v>10256</v>
      </c>
      <c r="W278" s="43">
        <f t="shared" si="25"/>
        <v>26510726</v>
      </c>
      <c r="X278" s="43">
        <v>1614</v>
      </c>
      <c r="Y278" s="43">
        <v>280916</v>
      </c>
      <c r="Z278" s="43">
        <v>612570</v>
      </c>
      <c r="AA278" s="43">
        <f t="shared" si="29"/>
        <v>895100</v>
      </c>
      <c r="AB278" s="43"/>
      <c r="AC278" s="43">
        <v>553</v>
      </c>
      <c r="AD278" s="43"/>
      <c r="AE278" s="43">
        <v>1656</v>
      </c>
      <c r="AF278" s="43">
        <v>2505782</v>
      </c>
      <c r="AG278" s="43"/>
      <c r="AH278" s="43">
        <v>238</v>
      </c>
      <c r="AI278" s="43">
        <v>3052</v>
      </c>
      <c r="AJ278" s="43"/>
      <c r="AK278" s="43"/>
      <c r="AL278" s="43"/>
      <c r="AM278" s="43">
        <f t="shared" si="24"/>
        <v>2511281</v>
      </c>
      <c r="AN278" s="43">
        <v>1651997</v>
      </c>
      <c r="AO278" s="43">
        <v>328693</v>
      </c>
      <c r="AP278" s="43">
        <v>133538</v>
      </c>
      <c r="AQ278" s="43">
        <v>7735</v>
      </c>
      <c r="AR278" s="43">
        <v>57894</v>
      </c>
      <c r="AS278" s="43">
        <v>29638</v>
      </c>
      <c r="AT278" s="43">
        <v>42185</v>
      </c>
      <c r="AU278" s="43">
        <v>1719927</v>
      </c>
      <c r="AV278" s="43">
        <v>36082</v>
      </c>
      <c r="AW278" s="43">
        <f t="shared" si="26"/>
        <v>4007689</v>
      </c>
      <c r="AX278" s="43">
        <v>245</v>
      </c>
      <c r="AY278" s="43">
        <v>18618</v>
      </c>
      <c r="AZ278" s="43">
        <v>780</v>
      </c>
      <c r="BA278" s="43">
        <v>22041</v>
      </c>
      <c r="BB278" s="43">
        <v>365</v>
      </c>
      <c r="BC278" s="43"/>
      <c r="BD278" s="43"/>
      <c r="BE278" s="43"/>
      <c r="BF278" s="43">
        <v>5548000</v>
      </c>
      <c r="BG278" s="43"/>
      <c r="BH278" s="43">
        <v>137615</v>
      </c>
      <c r="BI278" s="43">
        <v>10355</v>
      </c>
      <c r="BJ278" s="43">
        <v>8612</v>
      </c>
      <c r="BK278" s="43">
        <f t="shared" si="27"/>
        <v>5746631</v>
      </c>
      <c r="BL278" s="43">
        <f t="shared" si="28"/>
        <v>39671427</v>
      </c>
    </row>
    <row r="279" spans="1:64" x14ac:dyDescent="0.4">
      <c r="A279" s="20" t="s">
        <v>690</v>
      </c>
      <c r="B279" s="20">
        <v>2</v>
      </c>
      <c r="C279" s="60" t="s">
        <v>691</v>
      </c>
      <c r="D279" s="46"/>
      <c r="E279" s="46">
        <v>7466</v>
      </c>
      <c r="F279" s="46">
        <v>14870</v>
      </c>
      <c r="G279" s="46"/>
      <c r="H279" s="46">
        <v>15372</v>
      </c>
      <c r="I279" s="46">
        <v>3442</v>
      </c>
      <c r="J279" s="46"/>
      <c r="K279" s="46">
        <v>7375</v>
      </c>
      <c r="L279" s="46">
        <v>95646</v>
      </c>
      <c r="M279" s="46"/>
      <c r="N279" s="46">
        <v>736</v>
      </c>
      <c r="O279" s="46">
        <v>5823</v>
      </c>
      <c r="P279" s="46"/>
      <c r="Q279" s="46">
        <v>4973</v>
      </c>
      <c r="R279" s="46">
        <v>12777</v>
      </c>
      <c r="S279" s="46"/>
      <c r="T279" s="46"/>
      <c r="U279" s="46"/>
      <c r="V279" s="46">
        <v>1017</v>
      </c>
      <c r="W279" s="61">
        <f t="shared" si="25"/>
        <v>169497</v>
      </c>
      <c r="X279" s="46"/>
      <c r="Y279" s="46"/>
      <c r="Z279" s="46"/>
      <c r="AA279" s="61">
        <f t="shared" si="29"/>
        <v>0</v>
      </c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61">
        <f t="shared" si="24"/>
        <v>0</v>
      </c>
      <c r="AN279" s="46">
        <v>7529</v>
      </c>
      <c r="AO279" s="46">
        <v>415</v>
      </c>
      <c r="AP279" s="46">
        <v>1603</v>
      </c>
      <c r="AQ279" s="46"/>
      <c r="AR279" s="46">
        <v>9545</v>
      </c>
      <c r="AS279" s="46"/>
      <c r="AT279" s="46"/>
      <c r="AU279" s="46">
        <v>616</v>
      </c>
      <c r="AV279" s="46"/>
      <c r="AW279" s="61">
        <f t="shared" si="26"/>
        <v>19708</v>
      </c>
      <c r="AX279" s="46"/>
      <c r="AY279" s="46"/>
      <c r="AZ279" s="46"/>
      <c r="BA279" s="46"/>
      <c r="BB279" s="46"/>
      <c r="BC279" s="46"/>
      <c r="BD279" s="46"/>
      <c r="BE279" s="46"/>
      <c r="BF279" s="46">
        <v>1096</v>
      </c>
      <c r="BG279" s="46"/>
      <c r="BH279" s="46"/>
      <c r="BI279" s="46"/>
      <c r="BJ279" s="46"/>
      <c r="BK279" s="61">
        <f t="shared" si="27"/>
        <v>1096</v>
      </c>
      <c r="BL279" s="61">
        <f t="shared" si="28"/>
        <v>190301</v>
      </c>
    </row>
    <row r="280" spans="1:64" x14ac:dyDescent="0.4">
      <c r="A280" s="20" t="s">
        <v>692</v>
      </c>
      <c r="B280" s="20">
        <v>2</v>
      </c>
      <c r="C280" s="60" t="s">
        <v>693</v>
      </c>
      <c r="D280" s="46"/>
      <c r="E280" s="46">
        <v>6105</v>
      </c>
      <c r="F280" s="46">
        <v>16246</v>
      </c>
      <c r="G280" s="46"/>
      <c r="H280" s="46">
        <v>84227</v>
      </c>
      <c r="I280" s="46">
        <v>330132</v>
      </c>
      <c r="J280" s="46"/>
      <c r="K280" s="46">
        <v>177633</v>
      </c>
      <c r="L280" s="46">
        <v>152167</v>
      </c>
      <c r="M280" s="46">
        <v>225</v>
      </c>
      <c r="N280" s="46">
        <v>1237</v>
      </c>
      <c r="O280" s="46">
        <v>22650</v>
      </c>
      <c r="P280" s="46"/>
      <c r="Q280" s="46"/>
      <c r="R280" s="46"/>
      <c r="S280" s="46"/>
      <c r="T280" s="46"/>
      <c r="U280" s="46"/>
      <c r="V280" s="46"/>
      <c r="W280" s="61">
        <f t="shared" si="25"/>
        <v>790622</v>
      </c>
      <c r="X280" s="46">
        <v>1008</v>
      </c>
      <c r="Y280" s="46"/>
      <c r="Z280" s="46"/>
      <c r="AA280" s="61">
        <f t="shared" si="29"/>
        <v>1008</v>
      </c>
      <c r="AB280" s="46"/>
      <c r="AC280" s="46"/>
      <c r="AD280" s="46"/>
      <c r="AE280" s="46"/>
      <c r="AF280" s="46">
        <v>1424670</v>
      </c>
      <c r="AG280" s="46"/>
      <c r="AH280" s="46"/>
      <c r="AI280" s="46"/>
      <c r="AJ280" s="46"/>
      <c r="AK280" s="46"/>
      <c r="AL280" s="46"/>
      <c r="AM280" s="61">
        <f t="shared" si="24"/>
        <v>1424670</v>
      </c>
      <c r="AN280" s="46">
        <v>660134</v>
      </c>
      <c r="AO280" s="46"/>
      <c r="AP280" s="46"/>
      <c r="AQ280" s="46"/>
      <c r="AR280" s="46">
        <v>19391</v>
      </c>
      <c r="AS280" s="46"/>
      <c r="AT280" s="46"/>
      <c r="AU280" s="46">
        <v>14379</v>
      </c>
      <c r="AV280" s="46">
        <v>232</v>
      </c>
      <c r="AW280" s="61">
        <f t="shared" si="26"/>
        <v>694136</v>
      </c>
      <c r="AX280" s="46"/>
      <c r="AY280" s="46"/>
      <c r="AZ280" s="46">
        <v>310</v>
      </c>
      <c r="BA280" s="46">
        <v>937</v>
      </c>
      <c r="BB280" s="46"/>
      <c r="BC280" s="46"/>
      <c r="BD280" s="46"/>
      <c r="BE280" s="46"/>
      <c r="BF280" s="46">
        <v>4335104</v>
      </c>
      <c r="BG280" s="46"/>
      <c r="BH280" s="46"/>
      <c r="BI280" s="46"/>
      <c r="BJ280" s="46"/>
      <c r="BK280" s="61">
        <f t="shared" si="27"/>
        <v>4336351</v>
      </c>
      <c r="BL280" s="61">
        <f t="shared" si="28"/>
        <v>7246787</v>
      </c>
    </row>
    <row r="281" spans="1:64" x14ac:dyDescent="0.4">
      <c r="A281" s="20" t="s">
        <v>694</v>
      </c>
      <c r="B281" s="20">
        <v>3</v>
      </c>
      <c r="C281" s="60" t="s">
        <v>695</v>
      </c>
      <c r="D281" s="46"/>
      <c r="E281" s="46">
        <v>6105</v>
      </c>
      <c r="F281" s="46">
        <v>3123</v>
      </c>
      <c r="G281" s="46"/>
      <c r="H281" s="46">
        <v>84227</v>
      </c>
      <c r="I281" s="46">
        <v>330132</v>
      </c>
      <c r="J281" s="46"/>
      <c r="K281" s="46">
        <v>177633</v>
      </c>
      <c r="L281" s="46">
        <v>152167</v>
      </c>
      <c r="M281" s="46">
        <v>225</v>
      </c>
      <c r="N281" s="46">
        <v>604</v>
      </c>
      <c r="O281" s="46">
        <v>22650</v>
      </c>
      <c r="P281" s="46"/>
      <c r="Q281" s="46"/>
      <c r="R281" s="46"/>
      <c r="S281" s="46"/>
      <c r="T281" s="46"/>
      <c r="U281" s="46"/>
      <c r="V281" s="46"/>
      <c r="W281" s="61">
        <f t="shared" si="25"/>
        <v>776866</v>
      </c>
      <c r="X281" s="46">
        <v>1008</v>
      </c>
      <c r="Y281" s="46"/>
      <c r="Z281" s="46"/>
      <c r="AA281" s="61">
        <f t="shared" si="29"/>
        <v>1008</v>
      </c>
      <c r="AB281" s="46"/>
      <c r="AC281" s="46"/>
      <c r="AD281" s="46"/>
      <c r="AE281" s="46"/>
      <c r="AF281" s="46">
        <v>1424670</v>
      </c>
      <c r="AG281" s="46"/>
      <c r="AH281" s="46"/>
      <c r="AI281" s="46"/>
      <c r="AJ281" s="46"/>
      <c r="AK281" s="46"/>
      <c r="AL281" s="46"/>
      <c r="AM281" s="61">
        <f t="shared" si="24"/>
        <v>1424670</v>
      </c>
      <c r="AN281" s="46">
        <v>660134</v>
      </c>
      <c r="AO281" s="46"/>
      <c r="AP281" s="46"/>
      <c r="AQ281" s="46"/>
      <c r="AR281" s="46">
        <v>19391</v>
      </c>
      <c r="AS281" s="46"/>
      <c r="AT281" s="46"/>
      <c r="AU281" s="46">
        <v>14379</v>
      </c>
      <c r="AV281" s="46">
        <v>232</v>
      </c>
      <c r="AW281" s="61">
        <f t="shared" si="26"/>
        <v>694136</v>
      </c>
      <c r="AX281" s="46"/>
      <c r="AY281" s="46"/>
      <c r="AZ281" s="46">
        <v>310</v>
      </c>
      <c r="BA281" s="46">
        <v>937</v>
      </c>
      <c r="BB281" s="46"/>
      <c r="BC281" s="46"/>
      <c r="BD281" s="46"/>
      <c r="BE281" s="46"/>
      <c r="BF281" s="46">
        <v>4335104</v>
      </c>
      <c r="BG281" s="46"/>
      <c r="BH281" s="46"/>
      <c r="BI281" s="46"/>
      <c r="BJ281" s="46"/>
      <c r="BK281" s="61">
        <f t="shared" si="27"/>
        <v>4336351</v>
      </c>
      <c r="BL281" s="61">
        <f t="shared" si="28"/>
        <v>7233031</v>
      </c>
    </row>
    <row r="282" spans="1:64" x14ac:dyDescent="0.4">
      <c r="A282" s="20" t="s">
        <v>696</v>
      </c>
      <c r="B282" s="20">
        <v>2</v>
      </c>
      <c r="C282" s="60" t="s">
        <v>697</v>
      </c>
      <c r="D282" s="46"/>
      <c r="E282" s="46">
        <v>4550</v>
      </c>
      <c r="F282" s="46">
        <v>1648</v>
      </c>
      <c r="G282" s="46"/>
      <c r="H282" s="46">
        <v>1682</v>
      </c>
      <c r="I282" s="46">
        <v>510</v>
      </c>
      <c r="J282" s="46"/>
      <c r="K282" s="46">
        <v>2397</v>
      </c>
      <c r="L282" s="46"/>
      <c r="M282" s="46"/>
      <c r="N282" s="46"/>
      <c r="O282" s="46">
        <v>1081</v>
      </c>
      <c r="P282" s="46"/>
      <c r="Q282" s="46"/>
      <c r="R282" s="46"/>
      <c r="S282" s="46"/>
      <c r="T282" s="46"/>
      <c r="U282" s="46"/>
      <c r="V282" s="46"/>
      <c r="W282" s="61">
        <f t="shared" si="25"/>
        <v>11868</v>
      </c>
      <c r="X282" s="46"/>
      <c r="Y282" s="46"/>
      <c r="Z282" s="46"/>
      <c r="AA282" s="61">
        <f t="shared" si="29"/>
        <v>0</v>
      </c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61">
        <f t="shared" si="24"/>
        <v>0</v>
      </c>
      <c r="AN282" s="46"/>
      <c r="AO282" s="46"/>
      <c r="AP282" s="46"/>
      <c r="AQ282" s="46"/>
      <c r="AR282" s="46"/>
      <c r="AS282" s="46"/>
      <c r="AT282" s="46"/>
      <c r="AU282" s="46"/>
      <c r="AV282" s="46"/>
      <c r="AW282" s="61">
        <f t="shared" si="26"/>
        <v>0</v>
      </c>
      <c r="AX282" s="46"/>
      <c r="AY282" s="46"/>
      <c r="AZ282" s="46"/>
      <c r="BA282" s="46"/>
      <c r="BB282" s="46"/>
      <c r="BC282" s="46"/>
      <c r="BD282" s="46"/>
      <c r="BE282" s="46"/>
      <c r="BF282" s="46">
        <v>1549</v>
      </c>
      <c r="BG282" s="46"/>
      <c r="BH282" s="46"/>
      <c r="BI282" s="46"/>
      <c r="BJ282" s="46"/>
      <c r="BK282" s="61">
        <f t="shared" si="27"/>
        <v>1549</v>
      </c>
      <c r="BL282" s="61">
        <f t="shared" si="28"/>
        <v>13417</v>
      </c>
    </row>
    <row r="283" spans="1:64" x14ac:dyDescent="0.4">
      <c r="A283" s="20" t="s">
        <v>698</v>
      </c>
      <c r="B283" s="20">
        <v>2</v>
      </c>
      <c r="C283" s="60" t="s">
        <v>699</v>
      </c>
      <c r="D283" s="46">
        <v>1789</v>
      </c>
      <c r="E283" s="46"/>
      <c r="F283" s="46">
        <v>34298</v>
      </c>
      <c r="G283" s="46"/>
      <c r="H283" s="46">
        <v>531</v>
      </c>
      <c r="I283" s="46">
        <v>1613</v>
      </c>
      <c r="J283" s="46"/>
      <c r="K283" s="46">
        <v>2996</v>
      </c>
      <c r="L283" s="46">
        <v>38519</v>
      </c>
      <c r="M283" s="46"/>
      <c r="N283" s="46"/>
      <c r="O283" s="46">
        <v>775</v>
      </c>
      <c r="P283" s="46">
        <v>466</v>
      </c>
      <c r="Q283" s="46"/>
      <c r="R283" s="46"/>
      <c r="S283" s="46"/>
      <c r="T283" s="46"/>
      <c r="U283" s="46"/>
      <c r="V283" s="46"/>
      <c r="W283" s="61">
        <f t="shared" si="25"/>
        <v>80987</v>
      </c>
      <c r="X283" s="46"/>
      <c r="Y283" s="46">
        <v>2735</v>
      </c>
      <c r="Z283" s="46">
        <v>970</v>
      </c>
      <c r="AA283" s="61">
        <f t="shared" si="29"/>
        <v>3705</v>
      </c>
      <c r="AB283" s="46"/>
      <c r="AC283" s="46"/>
      <c r="AD283" s="46"/>
      <c r="AE283" s="46"/>
      <c r="AF283" s="46">
        <v>6030</v>
      </c>
      <c r="AG283" s="46"/>
      <c r="AH283" s="46"/>
      <c r="AI283" s="46"/>
      <c r="AJ283" s="46"/>
      <c r="AK283" s="46"/>
      <c r="AL283" s="46"/>
      <c r="AM283" s="61">
        <f t="shared" si="24"/>
        <v>6030</v>
      </c>
      <c r="AN283" s="46">
        <v>815</v>
      </c>
      <c r="AO283" s="46"/>
      <c r="AP283" s="46"/>
      <c r="AQ283" s="46"/>
      <c r="AR283" s="46"/>
      <c r="AS283" s="46"/>
      <c r="AT283" s="46">
        <v>292</v>
      </c>
      <c r="AU283" s="46"/>
      <c r="AV283" s="46"/>
      <c r="AW283" s="61">
        <f t="shared" si="26"/>
        <v>1107</v>
      </c>
      <c r="AX283" s="46"/>
      <c r="AY283" s="46"/>
      <c r="AZ283" s="46"/>
      <c r="BA283" s="46"/>
      <c r="BB283" s="46"/>
      <c r="BC283" s="46"/>
      <c r="BD283" s="46"/>
      <c r="BE283" s="46"/>
      <c r="BF283" s="46">
        <v>245</v>
      </c>
      <c r="BG283" s="46"/>
      <c r="BH283" s="46"/>
      <c r="BI283" s="46"/>
      <c r="BJ283" s="46"/>
      <c r="BK283" s="61">
        <f t="shared" si="27"/>
        <v>245</v>
      </c>
      <c r="BL283" s="61">
        <f t="shared" si="28"/>
        <v>92074</v>
      </c>
    </row>
    <row r="284" spans="1:64" x14ac:dyDescent="0.4">
      <c r="A284" s="20" t="s">
        <v>700</v>
      </c>
      <c r="B284" s="20">
        <v>3</v>
      </c>
      <c r="C284" s="60" t="s">
        <v>701</v>
      </c>
      <c r="D284" s="46"/>
      <c r="E284" s="46"/>
      <c r="F284" s="46">
        <v>10196</v>
      </c>
      <c r="G284" s="46"/>
      <c r="H284" s="46"/>
      <c r="I284" s="46">
        <v>259</v>
      </c>
      <c r="J284" s="46"/>
      <c r="K284" s="46">
        <v>461</v>
      </c>
      <c r="L284" s="46">
        <v>4628</v>
      </c>
      <c r="M284" s="46"/>
      <c r="N284" s="46"/>
      <c r="O284" s="46">
        <v>214</v>
      </c>
      <c r="P284" s="46"/>
      <c r="Q284" s="46"/>
      <c r="R284" s="46"/>
      <c r="S284" s="46"/>
      <c r="T284" s="46"/>
      <c r="U284" s="46"/>
      <c r="V284" s="46"/>
      <c r="W284" s="61">
        <f t="shared" si="25"/>
        <v>15758</v>
      </c>
      <c r="X284" s="46"/>
      <c r="Y284" s="46"/>
      <c r="Z284" s="46">
        <v>203</v>
      </c>
      <c r="AA284" s="61">
        <f t="shared" si="29"/>
        <v>203</v>
      </c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61">
        <f t="shared" si="24"/>
        <v>0</v>
      </c>
      <c r="AN284" s="46">
        <v>815</v>
      </c>
      <c r="AO284" s="46"/>
      <c r="AP284" s="46"/>
      <c r="AQ284" s="46"/>
      <c r="AR284" s="46"/>
      <c r="AS284" s="46"/>
      <c r="AT284" s="46"/>
      <c r="AU284" s="46"/>
      <c r="AV284" s="46"/>
      <c r="AW284" s="61">
        <f t="shared" si="26"/>
        <v>815</v>
      </c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61">
        <f t="shared" si="27"/>
        <v>0</v>
      </c>
      <c r="BL284" s="61">
        <f t="shared" si="28"/>
        <v>16776</v>
      </c>
    </row>
    <row r="285" spans="1:64" x14ac:dyDescent="0.4">
      <c r="A285" s="20" t="s">
        <v>702</v>
      </c>
      <c r="B285" s="20">
        <v>4</v>
      </c>
      <c r="C285" s="60" t="s">
        <v>703</v>
      </c>
      <c r="D285" s="46"/>
      <c r="E285" s="46"/>
      <c r="F285" s="46">
        <v>4493</v>
      </c>
      <c r="G285" s="46"/>
      <c r="H285" s="46"/>
      <c r="I285" s="46"/>
      <c r="J285" s="46"/>
      <c r="K285" s="46"/>
      <c r="L285" s="46">
        <v>842</v>
      </c>
      <c r="M285" s="46"/>
      <c r="N285" s="46"/>
      <c r="O285" s="46">
        <v>214</v>
      </c>
      <c r="P285" s="46"/>
      <c r="Q285" s="46"/>
      <c r="R285" s="46"/>
      <c r="S285" s="46"/>
      <c r="T285" s="46"/>
      <c r="U285" s="46"/>
      <c r="V285" s="46"/>
      <c r="W285" s="61">
        <f t="shared" si="25"/>
        <v>5549</v>
      </c>
      <c r="X285" s="46"/>
      <c r="Y285" s="46"/>
      <c r="Z285" s="46"/>
      <c r="AA285" s="61">
        <f t="shared" si="29"/>
        <v>0</v>
      </c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61">
        <f t="shared" si="24"/>
        <v>0</v>
      </c>
      <c r="AN285" s="46"/>
      <c r="AO285" s="46"/>
      <c r="AP285" s="46"/>
      <c r="AQ285" s="46"/>
      <c r="AR285" s="46"/>
      <c r="AS285" s="46"/>
      <c r="AT285" s="46"/>
      <c r="AU285" s="46"/>
      <c r="AV285" s="46"/>
      <c r="AW285" s="61">
        <f t="shared" si="26"/>
        <v>0</v>
      </c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61">
        <f t="shared" si="27"/>
        <v>0</v>
      </c>
      <c r="BL285" s="61">
        <f t="shared" si="28"/>
        <v>5549</v>
      </c>
    </row>
    <row r="286" spans="1:64" x14ac:dyDescent="0.4">
      <c r="A286" s="20" t="s">
        <v>704</v>
      </c>
      <c r="B286" s="20">
        <v>4</v>
      </c>
      <c r="C286" s="60" t="s">
        <v>705</v>
      </c>
      <c r="D286" s="46"/>
      <c r="E286" s="46"/>
      <c r="F286" s="46"/>
      <c r="G286" s="46"/>
      <c r="H286" s="46"/>
      <c r="I286" s="46"/>
      <c r="J286" s="46"/>
      <c r="K286" s="46"/>
      <c r="L286" s="46">
        <v>287</v>
      </c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61">
        <f t="shared" si="25"/>
        <v>287</v>
      </c>
      <c r="X286" s="46"/>
      <c r="Y286" s="46"/>
      <c r="Z286" s="46"/>
      <c r="AA286" s="61">
        <f t="shared" si="29"/>
        <v>0</v>
      </c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61">
        <f t="shared" si="24"/>
        <v>0</v>
      </c>
      <c r="AN286" s="46"/>
      <c r="AO286" s="46"/>
      <c r="AP286" s="46"/>
      <c r="AQ286" s="46"/>
      <c r="AR286" s="46"/>
      <c r="AS286" s="46"/>
      <c r="AT286" s="46"/>
      <c r="AU286" s="46"/>
      <c r="AV286" s="46"/>
      <c r="AW286" s="61">
        <f t="shared" si="26"/>
        <v>0</v>
      </c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61">
        <f t="shared" si="27"/>
        <v>0</v>
      </c>
      <c r="BL286" s="61">
        <f t="shared" si="28"/>
        <v>287</v>
      </c>
    </row>
    <row r="287" spans="1:64" x14ac:dyDescent="0.4">
      <c r="A287" s="20" t="s">
        <v>706</v>
      </c>
      <c r="B287" s="20">
        <v>4</v>
      </c>
      <c r="C287" s="60" t="s">
        <v>707</v>
      </c>
      <c r="D287" s="46"/>
      <c r="E287" s="46"/>
      <c r="F287" s="46">
        <v>2391</v>
      </c>
      <c r="G287" s="46"/>
      <c r="H287" s="46"/>
      <c r="I287" s="46">
        <v>259</v>
      </c>
      <c r="J287" s="46"/>
      <c r="K287" s="46"/>
      <c r="L287" s="46">
        <v>3269</v>
      </c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61">
        <f t="shared" si="25"/>
        <v>5919</v>
      </c>
      <c r="X287" s="46"/>
      <c r="Y287" s="46"/>
      <c r="Z287" s="46"/>
      <c r="AA287" s="61">
        <f t="shared" si="29"/>
        <v>0</v>
      </c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61">
        <f t="shared" si="24"/>
        <v>0</v>
      </c>
      <c r="AN287" s="46"/>
      <c r="AO287" s="46"/>
      <c r="AP287" s="46"/>
      <c r="AQ287" s="46"/>
      <c r="AR287" s="46"/>
      <c r="AS287" s="46"/>
      <c r="AT287" s="46"/>
      <c r="AU287" s="46"/>
      <c r="AV287" s="46"/>
      <c r="AW287" s="61">
        <f t="shared" si="26"/>
        <v>0</v>
      </c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61">
        <f t="shared" si="27"/>
        <v>0</v>
      </c>
      <c r="BL287" s="61">
        <f t="shared" si="28"/>
        <v>5919</v>
      </c>
    </row>
    <row r="288" spans="1:64" x14ac:dyDescent="0.4">
      <c r="A288" s="20" t="s">
        <v>708</v>
      </c>
      <c r="B288" s="20">
        <v>3</v>
      </c>
      <c r="C288" s="60" t="s">
        <v>709</v>
      </c>
      <c r="D288" s="46"/>
      <c r="E288" s="46"/>
      <c r="F288" s="46">
        <v>600</v>
      </c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61">
        <f t="shared" si="25"/>
        <v>600</v>
      </c>
      <c r="X288" s="46"/>
      <c r="Y288" s="46"/>
      <c r="Z288" s="46"/>
      <c r="AA288" s="61">
        <f t="shared" si="29"/>
        <v>0</v>
      </c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61">
        <f t="shared" si="24"/>
        <v>0</v>
      </c>
      <c r="AN288" s="46"/>
      <c r="AO288" s="46"/>
      <c r="AP288" s="46"/>
      <c r="AQ288" s="46"/>
      <c r="AR288" s="46"/>
      <c r="AS288" s="46"/>
      <c r="AT288" s="46"/>
      <c r="AU288" s="46"/>
      <c r="AV288" s="46"/>
      <c r="AW288" s="61">
        <f t="shared" si="26"/>
        <v>0</v>
      </c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61">
        <f t="shared" si="27"/>
        <v>0</v>
      </c>
      <c r="BL288" s="61">
        <f t="shared" si="28"/>
        <v>600</v>
      </c>
    </row>
    <row r="289" spans="1:64" x14ac:dyDescent="0.4">
      <c r="A289" s="20" t="s">
        <v>712</v>
      </c>
      <c r="B289" s="20">
        <v>3</v>
      </c>
      <c r="C289" s="60" t="s">
        <v>713</v>
      </c>
      <c r="D289" s="46"/>
      <c r="E289" s="46"/>
      <c r="F289" s="46"/>
      <c r="G289" s="46"/>
      <c r="H289" s="46"/>
      <c r="I289" s="46"/>
      <c r="J289" s="46"/>
      <c r="K289" s="46">
        <v>754</v>
      </c>
      <c r="L289" s="46">
        <v>202</v>
      </c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61">
        <f t="shared" si="25"/>
        <v>956</v>
      </c>
      <c r="X289" s="46"/>
      <c r="Y289" s="46"/>
      <c r="Z289" s="46"/>
      <c r="AA289" s="61">
        <f t="shared" si="29"/>
        <v>0</v>
      </c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61">
        <f t="shared" si="24"/>
        <v>0</v>
      </c>
      <c r="AN289" s="46"/>
      <c r="AO289" s="46"/>
      <c r="AP289" s="46"/>
      <c r="AQ289" s="46"/>
      <c r="AR289" s="46"/>
      <c r="AS289" s="46"/>
      <c r="AT289" s="46"/>
      <c r="AU289" s="46"/>
      <c r="AV289" s="46"/>
      <c r="AW289" s="61">
        <f t="shared" si="26"/>
        <v>0</v>
      </c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61">
        <f t="shared" si="27"/>
        <v>0</v>
      </c>
      <c r="BL289" s="61">
        <f t="shared" si="28"/>
        <v>956</v>
      </c>
    </row>
    <row r="290" spans="1:64" x14ac:dyDescent="0.4">
      <c r="A290" s="20" t="s">
        <v>714</v>
      </c>
      <c r="B290" s="20">
        <v>3</v>
      </c>
      <c r="C290" s="60" t="s">
        <v>715</v>
      </c>
      <c r="D290" s="46">
        <v>1789</v>
      </c>
      <c r="E290" s="46"/>
      <c r="F290" s="46">
        <v>21405</v>
      </c>
      <c r="G290" s="46"/>
      <c r="H290" s="46"/>
      <c r="I290" s="46">
        <v>560</v>
      </c>
      <c r="J290" s="46"/>
      <c r="K290" s="46"/>
      <c r="L290" s="46">
        <v>32916</v>
      </c>
      <c r="M290" s="46"/>
      <c r="N290" s="46"/>
      <c r="O290" s="46">
        <v>561</v>
      </c>
      <c r="P290" s="46"/>
      <c r="Q290" s="46"/>
      <c r="R290" s="46"/>
      <c r="S290" s="46"/>
      <c r="T290" s="46"/>
      <c r="U290" s="46"/>
      <c r="V290" s="46"/>
      <c r="W290" s="61">
        <f t="shared" si="25"/>
        <v>57231</v>
      </c>
      <c r="X290" s="46"/>
      <c r="Y290" s="46"/>
      <c r="Z290" s="46"/>
      <c r="AA290" s="61">
        <f t="shared" si="29"/>
        <v>0</v>
      </c>
      <c r="AB290" s="46"/>
      <c r="AC290" s="46"/>
      <c r="AD290" s="46"/>
      <c r="AE290" s="46"/>
      <c r="AF290" s="46">
        <v>2991</v>
      </c>
      <c r="AG290" s="46"/>
      <c r="AH290" s="46"/>
      <c r="AI290" s="46"/>
      <c r="AJ290" s="46"/>
      <c r="AK290" s="46"/>
      <c r="AL290" s="46"/>
      <c r="AM290" s="61">
        <f t="shared" si="24"/>
        <v>2991</v>
      </c>
      <c r="AN290" s="46"/>
      <c r="AO290" s="46"/>
      <c r="AP290" s="46"/>
      <c r="AQ290" s="46"/>
      <c r="AR290" s="46"/>
      <c r="AS290" s="46"/>
      <c r="AT290" s="46">
        <v>292</v>
      </c>
      <c r="AU290" s="46"/>
      <c r="AV290" s="46"/>
      <c r="AW290" s="61">
        <f t="shared" si="26"/>
        <v>292</v>
      </c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61">
        <f t="shared" si="27"/>
        <v>0</v>
      </c>
      <c r="BL290" s="61">
        <f t="shared" si="28"/>
        <v>60514</v>
      </c>
    </row>
    <row r="291" spans="1:64" x14ac:dyDescent="0.4">
      <c r="A291" s="20" t="s">
        <v>716</v>
      </c>
      <c r="B291" s="20">
        <v>4</v>
      </c>
      <c r="C291" s="60" t="s">
        <v>717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61">
        <f t="shared" si="25"/>
        <v>0</v>
      </c>
      <c r="X291" s="46"/>
      <c r="Y291" s="46"/>
      <c r="Z291" s="46"/>
      <c r="AA291" s="61">
        <f t="shared" si="29"/>
        <v>0</v>
      </c>
      <c r="AB291" s="46"/>
      <c r="AC291" s="46"/>
      <c r="AD291" s="46"/>
      <c r="AE291" s="46"/>
      <c r="AF291" s="46">
        <v>2991</v>
      </c>
      <c r="AG291" s="46"/>
      <c r="AH291" s="46"/>
      <c r="AI291" s="46"/>
      <c r="AJ291" s="46"/>
      <c r="AK291" s="46"/>
      <c r="AL291" s="46"/>
      <c r="AM291" s="61">
        <f t="shared" si="24"/>
        <v>2991</v>
      </c>
      <c r="AN291" s="46"/>
      <c r="AO291" s="46"/>
      <c r="AP291" s="46"/>
      <c r="AQ291" s="46"/>
      <c r="AR291" s="46"/>
      <c r="AS291" s="46"/>
      <c r="AT291" s="46"/>
      <c r="AU291" s="46"/>
      <c r="AV291" s="46"/>
      <c r="AW291" s="61">
        <f t="shared" si="26"/>
        <v>0</v>
      </c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61">
        <f t="shared" si="27"/>
        <v>0</v>
      </c>
      <c r="BL291" s="61">
        <f t="shared" si="28"/>
        <v>2991</v>
      </c>
    </row>
    <row r="292" spans="1:64" x14ac:dyDescent="0.4">
      <c r="A292" s="20" t="s">
        <v>718</v>
      </c>
      <c r="B292" s="20">
        <v>4</v>
      </c>
      <c r="C292" s="60" t="s">
        <v>719</v>
      </c>
      <c r="D292" s="46">
        <v>1789</v>
      </c>
      <c r="E292" s="46"/>
      <c r="F292" s="46">
        <v>14068</v>
      </c>
      <c r="G292" s="46"/>
      <c r="H292" s="46"/>
      <c r="I292" s="46"/>
      <c r="J292" s="46"/>
      <c r="K292" s="46"/>
      <c r="L292" s="46"/>
      <c r="M292" s="46"/>
      <c r="N292" s="46"/>
      <c r="O292" s="46">
        <v>561</v>
      </c>
      <c r="P292" s="46"/>
      <c r="Q292" s="46"/>
      <c r="R292" s="46"/>
      <c r="S292" s="46"/>
      <c r="T292" s="46"/>
      <c r="U292" s="46"/>
      <c r="V292" s="46"/>
      <c r="W292" s="61">
        <f t="shared" si="25"/>
        <v>16418</v>
      </c>
      <c r="X292" s="46"/>
      <c r="Y292" s="46"/>
      <c r="Z292" s="46"/>
      <c r="AA292" s="61">
        <f t="shared" si="29"/>
        <v>0</v>
      </c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61">
        <f t="shared" si="24"/>
        <v>0</v>
      </c>
      <c r="AN292" s="46"/>
      <c r="AO292" s="46"/>
      <c r="AP292" s="46"/>
      <c r="AQ292" s="46"/>
      <c r="AR292" s="46"/>
      <c r="AS292" s="46"/>
      <c r="AT292" s="46"/>
      <c r="AU292" s="46"/>
      <c r="AV292" s="46"/>
      <c r="AW292" s="61">
        <f t="shared" si="26"/>
        <v>0</v>
      </c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61">
        <f t="shared" si="27"/>
        <v>0</v>
      </c>
      <c r="BL292" s="61">
        <f t="shared" si="28"/>
        <v>16418</v>
      </c>
    </row>
    <row r="293" spans="1:64" x14ac:dyDescent="0.4">
      <c r="A293" s="20" t="s">
        <v>720</v>
      </c>
      <c r="B293" s="20">
        <v>4</v>
      </c>
      <c r="C293" s="60" t="s">
        <v>721</v>
      </c>
      <c r="D293" s="46"/>
      <c r="E293" s="46"/>
      <c r="F293" s="46">
        <v>3601</v>
      </c>
      <c r="G293" s="46"/>
      <c r="H293" s="46"/>
      <c r="I293" s="46">
        <v>560</v>
      </c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61">
        <f t="shared" si="25"/>
        <v>4161</v>
      </c>
      <c r="X293" s="46"/>
      <c r="Y293" s="46"/>
      <c r="Z293" s="46"/>
      <c r="AA293" s="61">
        <f t="shared" si="29"/>
        <v>0</v>
      </c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61">
        <f t="shared" si="24"/>
        <v>0</v>
      </c>
      <c r="AN293" s="46"/>
      <c r="AO293" s="46"/>
      <c r="AP293" s="46"/>
      <c r="AQ293" s="46"/>
      <c r="AR293" s="46"/>
      <c r="AS293" s="46"/>
      <c r="AT293" s="46">
        <v>292</v>
      </c>
      <c r="AU293" s="46"/>
      <c r="AV293" s="46"/>
      <c r="AW293" s="61">
        <f t="shared" si="26"/>
        <v>292</v>
      </c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61">
        <f t="shared" si="27"/>
        <v>0</v>
      </c>
      <c r="BL293" s="61">
        <f t="shared" si="28"/>
        <v>4453</v>
      </c>
    </row>
    <row r="294" spans="1:64" x14ac:dyDescent="0.4">
      <c r="A294" s="20" t="s">
        <v>722</v>
      </c>
      <c r="B294" s="20">
        <v>4</v>
      </c>
      <c r="C294" s="60" t="s">
        <v>723</v>
      </c>
      <c r="D294" s="46"/>
      <c r="E294" s="46"/>
      <c r="F294" s="46">
        <v>3182</v>
      </c>
      <c r="G294" s="46"/>
      <c r="H294" s="46"/>
      <c r="I294" s="46"/>
      <c r="J294" s="46"/>
      <c r="K294" s="46"/>
      <c r="L294" s="46">
        <v>32916</v>
      </c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61">
        <f t="shared" si="25"/>
        <v>36098</v>
      </c>
      <c r="X294" s="46"/>
      <c r="Y294" s="46"/>
      <c r="Z294" s="46"/>
      <c r="AA294" s="61">
        <f t="shared" si="29"/>
        <v>0</v>
      </c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61">
        <f t="shared" si="24"/>
        <v>0</v>
      </c>
      <c r="AN294" s="46"/>
      <c r="AO294" s="46"/>
      <c r="AP294" s="46"/>
      <c r="AQ294" s="46"/>
      <c r="AR294" s="46"/>
      <c r="AS294" s="46"/>
      <c r="AT294" s="46"/>
      <c r="AU294" s="46"/>
      <c r="AV294" s="46"/>
      <c r="AW294" s="61">
        <f t="shared" si="26"/>
        <v>0</v>
      </c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61">
        <f t="shared" si="27"/>
        <v>0</v>
      </c>
      <c r="BL294" s="61">
        <f t="shared" si="28"/>
        <v>36098</v>
      </c>
    </row>
    <row r="295" spans="1:64" x14ac:dyDescent="0.4">
      <c r="A295" s="20" t="s">
        <v>724</v>
      </c>
      <c r="B295" s="20">
        <v>3</v>
      </c>
      <c r="C295" s="60" t="s">
        <v>725</v>
      </c>
      <c r="D295" s="46"/>
      <c r="E295" s="46"/>
      <c r="F295" s="46"/>
      <c r="G295" s="46"/>
      <c r="H295" s="46">
        <v>531</v>
      </c>
      <c r="I295" s="46">
        <v>794</v>
      </c>
      <c r="J295" s="46"/>
      <c r="K295" s="46"/>
      <c r="L295" s="46">
        <v>296</v>
      </c>
      <c r="M295" s="46"/>
      <c r="N295" s="46"/>
      <c r="O295" s="46"/>
      <c r="P295" s="46">
        <v>466</v>
      </c>
      <c r="Q295" s="46"/>
      <c r="R295" s="46"/>
      <c r="S295" s="46"/>
      <c r="T295" s="46"/>
      <c r="U295" s="46"/>
      <c r="V295" s="46"/>
      <c r="W295" s="61">
        <f t="shared" si="25"/>
        <v>2087</v>
      </c>
      <c r="X295" s="46"/>
      <c r="Y295" s="46"/>
      <c r="Z295" s="46"/>
      <c r="AA295" s="61">
        <f t="shared" si="29"/>
        <v>0</v>
      </c>
      <c r="AB295" s="46"/>
      <c r="AC295" s="46"/>
      <c r="AD295" s="46"/>
      <c r="AE295" s="46"/>
      <c r="AF295" s="46">
        <v>726</v>
      </c>
      <c r="AG295" s="46"/>
      <c r="AH295" s="46"/>
      <c r="AI295" s="46"/>
      <c r="AJ295" s="46"/>
      <c r="AK295" s="46"/>
      <c r="AL295" s="46"/>
      <c r="AM295" s="61">
        <f t="shared" si="24"/>
        <v>726</v>
      </c>
      <c r="AN295" s="46"/>
      <c r="AO295" s="46"/>
      <c r="AP295" s="46"/>
      <c r="AQ295" s="46"/>
      <c r="AR295" s="46"/>
      <c r="AS295" s="46"/>
      <c r="AT295" s="46"/>
      <c r="AU295" s="46"/>
      <c r="AV295" s="46"/>
      <c r="AW295" s="61">
        <f t="shared" si="26"/>
        <v>0</v>
      </c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61">
        <f t="shared" si="27"/>
        <v>0</v>
      </c>
      <c r="BL295" s="61">
        <f t="shared" si="28"/>
        <v>2813</v>
      </c>
    </row>
    <row r="296" spans="1:64" x14ac:dyDescent="0.4">
      <c r="A296" s="20" t="s">
        <v>726</v>
      </c>
      <c r="B296" s="20">
        <v>2</v>
      </c>
      <c r="C296" s="60" t="s">
        <v>727</v>
      </c>
      <c r="D296" s="46"/>
      <c r="E296" s="46"/>
      <c r="F296" s="46"/>
      <c r="G296" s="46"/>
      <c r="H296" s="46"/>
      <c r="I296" s="46"/>
      <c r="J296" s="46"/>
      <c r="K296" s="46">
        <v>1326</v>
      </c>
      <c r="L296" s="46">
        <v>408</v>
      </c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61">
        <f t="shared" si="25"/>
        <v>1734</v>
      </c>
      <c r="X296" s="46"/>
      <c r="Y296" s="46"/>
      <c r="Z296" s="46"/>
      <c r="AA296" s="61">
        <f t="shared" si="29"/>
        <v>0</v>
      </c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61">
        <f t="shared" si="24"/>
        <v>0</v>
      </c>
      <c r="AN296" s="46"/>
      <c r="AO296" s="46"/>
      <c r="AP296" s="46"/>
      <c r="AQ296" s="46"/>
      <c r="AR296" s="46"/>
      <c r="AS296" s="46"/>
      <c r="AT296" s="46"/>
      <c r="AU296" s="46"/>
      <c r="AV296" s="46"/>
      <c r="AW296" s="61">
        <f t="shared" si="26"/>
        <v>0</v>
      </c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61">
        <f t="shared" si="27"/>
        <v>0</v>
      </c>
      <c r="BL296" s="61">
        <f t="shared" si="28"/>
        <v>1734</v>
      </c>
    </row>
    <row r="297" spans="1:64" x14ac:dyDescent="0.4">
      <c r="A297" s="20" t="s">
        <v>728</v>
      </c>
      <c r="B297" s="20">
        <v>2</v>
      </c>
      <c r="C297" s="60" t="s">
        <v>729</v>
      </c>
      <c r="D297" s="46">
        <v>112650</v>
      </c>
      <c r="E297" s="46">
        <v>174290</v>
      </c>
      <c r="F297" s="46">
        <v>1304068</v>
      </c>
      <c r="G297" s="46">
        <v>127470</v>
      </c>
      <c r="H297" s="46">
        <v>1416161</v>
      </c>
      <c r="I297" s="46">
        <v>682248</v>
      </c>
      <c r="J297" s="46">
        <v>60643</v>
      </c>
      <c r="K297" s="46">
        <v>874188</v>
      </c>
      <c r="L297" s="46">
        <v>5246912</v>
      </c>
      <c r="M297" s="46">
        <v>32694</v>
      </c>
      <c r="N297" s="46">
        <v>824966</v>
      </c>
      <c r="O297" s="46">
        <v>858661</v>
      </c>
      <c r="P297" s="46">
        <v>1286</v>
      </c>
      <c r="Q297" s="46">
        <v>41152</v>
      </c>
      <c r="R297" s="46">
        <v>47477</v>
      </c>
      <c r="S297" s="46">
        <v>1298</v>
      </c>
      <c r="T297" s="46"/>
      <c r="U297" s="46">
        <v>1047</v>
      </c>
      <c r="V297" s="46">
        <v>2173</v>
      </c>
      <c r="W297" s="61">
        <f t="shared" si="25"/>
        <v>11809384</v>
      </c>
      <c r="X297" s="46">
        <v>606</v>
      </c>
      <c r="Y297" s="46">
        <v>251160</v>
      </c>
      <c r="Z297" s="46">
        <v>551394</v>
      </c>
      <c r="AA297" s="61">
        <f t="shared" si="29"/>
        <v>803160</v>
      </c>
      <c r="AB297" s="46"/>
      <c r="AC297" s="46">
        <v>553</v>
      </c>
      <c r="AD297" s="46"/>
      <c r="AE297" s="46">
        <v>1098</v>
      </c>
      <c r="AF297" s="46">
        <v>229081</v>
      </c>
      <c r="AG297" s="46"/>
      <c r="AH297" s="46"/>
      <c r="AI297" s="46">
        <v>1021</v>
      </c>
      <c r="AJ297" s="46"/>
      <c r="AK297" s="46"/>
      <c r="AL297" s="46"/>
      <c r="AM297" s="61">
        <f t="shared" si="24"/>
        <v>231753</v>
      </c>
      <c r="AN297" s="46">
        <v>756903</v>
      </c>
      <c r="AO297" s="46">
        <v>127283</v>
      </c>
      <c r="AP297" s="46">
        <v>3560</v>
      </c>
      <c r="AQ297" s="46">
        <v>5210</v>
      </c>
      <c r="AR297" s="46">
        <v>6240</v>
      </c>
      <c r="AS297" s="46">
        <v>276</v>
      </c>
      <c r="AT297" s="46">
        <v>34573</v>
      </c>
      <c r="AU297" s="46">
        <v>1065205</v>
      </c>
      <c r="AV297" s="46">
        <v>10643</v>
      </c>
      <c r="AW297" s="61">
        <f t="shared" si="26"/>
        <v>2009893</v>
      </c>
      <c r="AX297" s="46"/>
      <c r="AY297" s="46">
        <v>18618</v>
      </c>
      <c r="AZ297" s="46">
        <v>470</v>
      </c>
      <c r="BA297" s="46">
        <v>248</v>
      </c>
      <c r="BB297" s="46"/>
      <c r="BC297" s="46"/>
      <c r="BD297" s="46"/>
      <c r="BE297" s="46"/>
      <c r="BF297" s="46">
        <v>398913</v>
      </c>
      <c r="BG297" s="46"/>
      <c r="BH297" s="46">
        <v>112812</v>
      </c>
      <c r="BI297" s="46">
        <v>5595</v>
      </c>
      <c r="BJ297" s="46"/>
      <c r="BK297" s="61">
        <f t="shared" si="27"/>
        <v>536656</v>
      </c>
      <c r="BL297" s="61">
        <f t="shared" si="28"/>
        <v>15390846</v>
      </c>
    </row>
    <row r="298" spans="1:64" x14ac:dyDescent="0.4">
      <c r="A298" s="20" t="s">
        <v>730</v>
      </c>
      <c r="B298" s="20">
        <v>3</v>
      </c>
      <c r="C298" s="60" t="s">
        <v>731</v>
      </c>
      <c r="D298" s="46">
        <v>112650</v>
      </c>
      <c r="E298" s="46">
        <v>174290</v>
      </c>
      <c r="F298" s="46">
        <v>1302137</v>
      </c>
      <c r="G298" s="46">
        <v>127470</v>
      </c>
      <c r="H298" s="46">
        <v>1414227</v>
      </c>
      <c r="I298" s="46">
        <v>682248</v>
      </c>
      <c r="J298" s="46">
        <v>60643</v>
      </c>
      <c r="K298" s="46">
        <v>874188</v>
      </c>
      <c r="L298" s="46">
        <v>5228799</v>
      </c>
      <c r="M298" s="46">
        <v>16633</v>
      </c>
      <c r="N298" s="46">
        <v>824966</v>
      </c>
      <c r="O298" s="46">
        <v>856003</v>
      </c>
      <c r="P298" s="46">
        <v>1286</v>
      </c>
      <c r="Q298" s="46">
        <v>41152</v>
      </c>
      <c r="R298" s="46">
        <v>47477</v>
      </c>
      <c r="S298" s="46">
        <v>1298</v>
      </c>
      <c r="T298" s="46"/>
      <c r="U298" s="46">
        <v>1047</v>
      </c>
      <c r="V298" s="46">
        <v>2173</v>
      </c>
      <c r="W298" s="61">
        <f t="shared" si="25"/>
        <v>11768687</v>
      </c>
      <c r="X298" s="46">
        <v>606</v>
      </c>
      <c r="Y298" s="46">
        <v>251160</v>
      </c>
      <c r="Z298" s="46">
        <v>551394</v>
      </c>
      <c r="AA298" s="61">
        <f t="shared" si="29"/>
        <v>803160</v>
      </c>
      <c r="AB298" s="46"/>
      <c r="AC298" s="46">
        <v>553</v>
      </c>
      <c r="AD298" s="46"/>
      <c r="AE298" s="46">
        <v>1098</v>
      </c>
      <c r="AF298" s="46">
        <v>229081</v>
      </c>
      <c r="AG298" s="46"/>
      <c r="AH298" s="46"/>
      <c r="AI298" s="46">
        <v>1021</v>
      </c>
      <c r="AJ298" s="46"/>
      <c r="AK298" s="46"/>
      <c r="AL298" s="46"/>
      <c r="AM298" s="61">
        <f t="shared" si="24"/>
        <v>231753</v>
      </c>
      <c r="AN298" s="46">
        <v>756903</v>
      </c>
      <c r="AO298" s="46">
        <v>127283</v>
      </c>
      <c r="AP298" s="46">
        <v>3560</v>
      </c>
      <c r="AQ298" s="46">
        <v>5210</v>
      </c>
      <c r="AR298" s="46">
        <v>6240</v>
      </c>
      <c r="AS298" s="46">
        <v>276</v>
      </c>
      <c r="AT298" s="46">
        <v>34573</v>
      </c>
      <c r="AU298" s="46">
        <v>1065205</v>
      </c>
      <c r="AV298" s="46">
        <v>10643</v>
      </c>
      <c r="AW298" s="61">
        <f t="shared" si="26"/>
        <v>2009893</v>
      </c>
      <c r="AX298" s="46"/>
      <c r="AY298" s="46">
        <v>18618</v>
      </c>
      <c r="AZ298" s="46">
        <v>470</v>
      </c>
      <c r="BA298" s="46">
        <v>248</v>
      </c>
      <c r="BB298" s="46"/>
      <c r="BC298" s="46"/>
      <c r="BD298" s="46"/>
      <c r="BE298" s="46"/>
      <c r="BF298" s="46">
        <v>398913</v>
      </c>
      <c r="BG298" s="46"/>
      <c r="BH298" s="46">
        <v>112812</v>
      </c>
      <c r="BI298" s="46">
        <v>5595</v>
      </c>
      <c r="BJ298" s="46"/>
      <c r="BK298" s="61">
        <f t="shared" si="27"/>
        <v>536656</v>
      </c>
      <c r="BL298" s="61">
        <f t="shared" si="28"/>
        <v>15350149</v>
      </c>
    </row>
    <row r="299" spans="1:64" x14ac:dyDescent="0.4">
      <c r="A299" s="20" t="s">
        <v>732</v>
      </c>
      <c r="B299" s="20">
        <v>4</v>
      </c>
      <c r="C299" s="60" t="s">
        <v>733</v>
      </c>
      <c r="D299" s="46">
        <v>43052</v>
      </c>
      <c r="E299" s="46"/>
      <c r="F299" s="46">
        <v>3623</v>
      </c>
      <c r="G299" s="46"/>
      <c r="H299" s="46">
        <v>685</v>
      </c>
      <c r="I299" s="46">
        <v>264927</v>
      </c>
      <c r="J299" s="46">
        <v>4892</v>
      </c>
      <c r="K299" s="46">
        <v>42744</v>
      </c>
      <c r="L299" s="46">
        <v>4764</v>
      </c>
      <c r="M299" s="46">
        <v>585</v>
      </c>
      <c r="N299" s="46">
        <v>462</v>
      </c>
      <c r="O299" s="46"/>
      <c r="P299" s="46"/>
      <c r="Q299" s="46"/>
      <c r="R299" s="46"/>
      <c r="S299" s="46"/>
      <c r="T299" s="46"/>
      <c r="U299" s="46"/>
      <c r="V299" s="46"/>
      <c r="W299" s="61">
        <f t="shared" si="25"/>
        <v>365734</v>
      </c>
      <c r="X299" s="46"/>
      <c r="Y299" s="46">
        <v>220287</v>
      </c>
      <c r="Z299" s="46">
        <v>235</v>
      </c>
      <c r="AA299" s="61">
        <f t="shared" si="29"/>
        <v>220522</v>
      </c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61">
        <f t="shared" si="24"/>
        <v>0</v>
      </c>
      <c r="AN299" s="46">
        <v>16146</v>
      </c>
      <c r="AO299" s="46">
        <v>385</v>
      </c>
      <c r="AP299" s="46"/>
      <c r="AQ299" s="46"/>
      <c r="AR299" s="46"/>
      <c r="AS299" s="46"/>
      <c r="AT299" s="46">
        <v>210</v>
      </c>
      <c r="AU299" s="46">
        <v>326</v>
      </c>
      <c r="AV299" s="46"/>
      <c r="AW299" s="61">
        <f t="shared" si="26"/>
        <v>17067</v>
      </c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61">
        <f t="shared" si="27"/>
        <v>0</v>
      </c>
      <c r="BL299" s="61">
        <f t="shared" si="28"/>
        <v>603323</v>
      </c>
    </row>
    <row r="300" spans="1:64" x14ac:dyDescent="0.4">
      <c r="A300" s="20" t="s">
        <v>734</v>
      </c>
      <c r="B300" s="20">
        <v>4</v>
      </c>
      <c r="C300" s="60" t="s">
        <v>735</v>
      </c>
      <c r="D300" s="46">
        <v>18168</v>
      </c>
      <c r="E300" s="46">
        <v>158540</v>
      </c>
      <c r="F300" s="46">
        <v>110775</v>
      </c>
      <c r="G300" s="46">
        <v>6057</v>
      </c>
      <c r="H300" s="46">
        <v>66663</v>
      </c>
      <c r="I300" s="46">
        <v>2753</v>
      </c>
      <c r="J300" s="46">
        <v>1948</v>
      </c>
      <c r="K300" s="46">
        <v>89888</v>
      </c>
      <c r="L300" s="46">
        <v>678792</v>
      </c>
      <c r="M300" s="46"/>
      <c r="N300" s="46">
        <v>9601</v>
      </c>
      <c r="O300" s="46">
        <v>188243</v>
      </c>
      <c r="P300" s="46"/>
      <c r="Q300" s="46">
        <v>24509</v>
      </c>
      <c r="R300" s="46">
        <v>35189</v>
      </c>
      <c r="S300" s="46"/>
      <c r="T300" s="46"/>
      <c r="U300" s="46"/>
      <c r="V300" s="46"/>
      <c r="W300" s="61">
        <f t="shared" si="25"/>
        <v>1391126</v>
      </c>
      <c r="X300" s="46"/>
      <c r="Y300" s="46">
        <v>451</v>
      </c>
      <c r="Z300" s="46">
        <v>401041</v>
      </c>
      <c r="AA300" s="61">
        <f t="shared" si="29"/>
        <v>401492</v>
      </c>
      <c r="AB300" s="46"/>
      <c r="AC300" s="46"/>
      <c r="AD300" s="46"/>
      <c r="AE300" s="46"/>
      <c r="AF300" s="46">
        <v>1562</v>
      </c>
      <c r="AG300" s="46"/>
      <c r="AH300" s="46"/>
      <c r="AI300" s="46"/>
      <c r="AJ300" s="46"/>
      <c r="AK300" s="46"/>
      <c r="AL300" s="46"/>
      <c r="AM300" s="61">
        <f t="shared" si="24"/>
        <v>1562</v>
      </c>
      <c r="AN300" s="46">
        <v>6658</v>
      </c>
      <c r="AO300" s="46"/>
      <c r="AP300" s="46"/>
      <c r="AQ300" s="46"/>
      <c r="AR300" s="46"/>
      <c r="AS300" s="46"/>
      <c r="AT300" s="46"/>
      <c r="AU300" s="46">
        <v>15587</v>
      </c>
      <c r="AV300" s="46"/>
      <c r="AW300" s="61">
        <f t="shared" si="26"/>
        <v>22245</v>
      </c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61">
        <f t="shared" si="27"/>
        <v>0</v>
      </c>
      <c r="BL300" s="61">
        <f t="shared" si="28"/>
        <v>1816425</v>
      </c>
    </row>
    <row r="301" spans="1:64" x14ac:dyDescent="0.4">
      <c r="A301" s="20" t="s">
        <v>940</v>
      </c>
      <c r="B301" s="20">
        <v>4</v>
      </c>
      <c r="C301" s="60" t="s">
        <v>941</v>
      </c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61">
        <f t="shared" si="25"/>
        <v>0</v>
      </c>
      <c r="X301" s="46"/>
      <c r="Y301" s="46"/>
      <c r="Z301" s="46"/>
      <c r="AA301" s="61">
        <f t="shared" si="29"/>
        <v>0</v>
      </c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61">
        <f t="shared" si="24"/>
        <v>0</v>
      </c>
      <c r="AN301" s="46"/>
      <c r="AO301" s="46"/>
      <c r="AP301" s="46"/>
      <c r="AQ301" s="46"/>
      <c r="AR301" s="46"/>
      <c r="AS301" s="46"/>
      <c r="AT301" s="46">
        <v>1536</v>
      </c>
      <c r="AU301" s="46"/>
      <c r="AV301" s="46"/>
      <c r="AW301" s="61">
        <f t="shared" si="26"/>
        <v>1536</v>
      </c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61">
        <f t="shared" si="27"/>
        <v>0</v>
      </c>
      <c r="BL301" s="61">
        <f t="shared" si="28"/>
        <v>1536</v>
      </c>
    </row>
    <row r="302" spans="1:64" x14ac:dyDescent="0.4">
      <c r="A302" s="20" t="s">
        <v>738</v>
      </c>
      <c r="B302" s="20">
        <v>4</v>
      </c>
      <c r="C302" s="60" t="s">
        <v>739</v>
      </c>
      <c r="D302" s="46"/>
      <c r="E302" s="46"/>
      <c r="F302" s="46"/>
      <c r="G302" s="46"/>
      <c r="H302" s="46">
        <v>4620</v>
      </c>
      <c r="I302" s="46"/>
      <c r="J302" s="46"/>
      <c r="K302" s="46"/>
      <c r="L302" s="46">
        <v>10039</v>
      </c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61">
        <f t="shared" si="25"/>
        <v>14659</v>
      </c>
      <c r="X302" s="46"/>
      <c r="Y302" s="46"/>
      <c r="Z302" s="46"/>
      <c r="AA302" s="61">
        <f t="shared" si="29"/>
        <v>0</v>
      </c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61">
        <f t="shared" si="24"/>
        <v>0</v>
      </c>
      <c r="AN302" s="46"/>
      <c r="AO302" s="46"/>
      <c r="AP302" s="46"/>
      <c r="AQ302" s="46"/>
      <c r="AR302" s="46"/>
      <c r="AS302" s="46"/>
      <c r="AT302" s="46"/>
      <c r="AU302" s="46"/>
      <c r="AV302" s="46"/>
      <c r="AW302" s="61">
        <f t="shared" si="26"/>
        <v>0</v>
      </c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61">
        <f t="shared" si="27"/>
        <v>0</v>
      </c>
      <c r="BL302" s="61">
        <f t="shared" si="28"/>
        <v>14659</v>
      </c>
    </row>
    <row r="303" spans="1:64" x14ac:dyDescent="0.4">
      <c r="A303" s="20" t="s">
        <v>740</v>
      </c>
      <c r="B303" s="20">
        <v>5</v>
      </c>
      <c r="C303" s="60" t="s">
        <v>741</v>
      </c>
      <c r="D303" s="46"/>
      <c r="E303" s="46"/>
      <c r="F303" s="46"/>
      <c r="G303" s="46"/>
      <c r="H303" s="46">
        <v>4620</v>
      </c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61">
        <f t="shared" si="25"/>
        <v>4620</v>
      </c>
      <c r="X303" s="46"/>
      <c r="Y303" s="46"/>
      <c r="Z303" s="46"/>
      <c r="AA303" s="61">
        <f t="shared" si="29"/>
        <v>0</v>
      </c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61">
        <f t="shared" si="24"/>
        <v>0</v>
      </c>
      <c r="AN303" s="46"/>
      <c r="AO303" s="46"/>
      <c r="AP303" s="46"/>
      <c r="AQ303" s="46"/>
      <c r="AR303" s="46"/>
      <c r="AS303" s="46"/>
      <c r="AT303" s="46"/>
      <c r="AU303" s="46"/>
      <c r="AV303" s="46"/>
      <c r="AW303" s="61">
        <f t="shared" si="26"/>
        <v>0</v>
      </c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61">
        <f t="shared" si="27"/>
        <v>0</v>
      </c>
      <c r="BL303" s="61">
        <f t="shared" si="28"/>
        <v>4620</v>
      </c>
    </row>
    <row r="304" spans="1:64" x14ac:dyDescent="0.4">
      <c r="A304" s="20" t="s">
        <v>742</v>
      </c>
      <c r="B304" s="20">
        <v>4</v>
      </c>
      <c r="C304" s="60" t="s">
        <v>743</v>
      </c>
      <c r="D304" s="46">
        <v>9443</v>
      </c>
      <c r="E304" s="46"/>
      <c r="F304" s="46">
        <v>10158</v>
      </c>
      <c r="G304" s="46"/>
      <c r="H304" s="46">
        <v>682</v>
      </c>
      <c r="I304" s="46">
        <v>536</v>
      </c>
      <c r="J304" s="46">
        <v>227</v>
      </c>
      <c r="K304" s="46">
        <v>2957</v>
      </c>
      <c r="L304" s="46">
        <v>4902</v>
      </c>
      <c r="M304" s="46">
        <v>330</v>
      </c>
      <c r="N304" s="46">
        <v>1598</v>
      </c>
      <c r="O304" s="46">
        <v>1000</v>
      </c>
      <c r="P304" s="46"/>
      <c r="Q304" s="46">
        <v>509</v>
      </c>
      <c r="R304" s="46"/>
      <c r="S304" s="46"/>
      <c r="T304" s="46"/>
      <c r="U304" s="46"/>
      <c r="V304" s="46"/>
      <c r="W304" s="61">
        <f t="shared" si="25"/>
        <v>32342</v>
      </c>
      <c r="X304" s="46"/>
      <c r="Y304" s="46">
        <v>1453</v>
      </c>
      <c r="Z304" s="46">
        <v>2156</v>
      </c>
      <c r="AA304" s="61">
        <f t="shared" si="29"/>
        <v>3609</v>
      </c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61">
        <f t="shared" si="24"/>
        <v>0</v>
      </c>
      <c r="AN304" s="46"/>
      <c r="AO304" s="46"/>
      <c r="AP304" s="46"/>
      <c r="AQ304" s="46"/>
      <c r="AR304" s="46"/>
      <c r="AS304" s="46">
        <v>276</v>
      </c>
      <c r="AT304" s="46">
        <v>217</v>
      </c>
      <c r="AU304" s="46"/>
      <c r="AV304" s="46"/>
      <c r="AW304" s="61">
        <f t="shared" si="26"/>
        <v>493</v>
      </c>
      <c r="AX304" s="46"/>
      <c r="AY304" s="46"/>
      <c r="AZ304" s="46"/>
      <c r="BA304" s="46"/>
      <c r="BB304" s="46"/>
      <c r="BC304" s="46"/>
      <c r="BD304" s="46"/>
      <c r="BE304" s="46"/>
      <c r="BF304" s="46">
        <v>758</v>
      </c>
      <c r="BG304" s="46"/>
      <c r="BH304" s="46"/>
      <c r="BI304" s="46"/>
      <c r="BJ304" s="46"/>
      <c r="BK304" s="61">
        <f t="shared" si="27"/>
        <v>758</v>
      </c>
      <c r="BL304" s="61">
        <f t="shared" si="28"/>
        <v>37202</v>
      </c>
    </row>
    <row r="305" spans="1:64" x14ac:dyDescent="0.4">
      <c r="A305" s="20" t="s">
        <v>744</v>
      </c>
      <c r="B305" s="20">
        <v>5</v>
      </c>
      <c r="C305" s="60" t="s">
        <v>745</v>
      </c>
      <c r="D305" s="46">
        <v>595</v>
      </c>
      <c r="E305" s="46"/>
      <c r="F305" s="46">
        <v>10158</v>
      </c>
      <c r="G305" s="46"/>
      <c r="H305" s="46">
        <v>682</v>
      </c>
      <c r="I305" s="46">
        <v>536</v>
      </c>
      <c r="J305" s="46">
        <v>227</v>
      </c>
      <c r="K305" s="46">
        <v>2957</v>
      </c>
      <c r="L305" s="46">
        <v>4902</v>
      </c>
      <c r="M305" s="46">
        <v>330</v>
      </c>
      <c r="N305" s="46">
        <v>1598</v>
      </c>
      <c r="O305" s="46">
        <v>1000</v>
      </c>
      <c r="P305" s="46"/>
      <c r="Q305" s="46">
        <v>509</v>
      </c>
      <c r="R305" s="46"/>
      <c r="S305" s="46"/>
      <c r="T305" s="46"/>
      <c r="U305" s="46"/>
      <c r="V305" s="46"/>
      <c r="W305" s="61">
        <f t="shared" si="25"/>
        <v>23494</v>
      </c>
      <c r="X305" s="46"/>
      <c r="Y305" s="46">
        <v>1453</v>
      </c>
      <c r="Z305" s="46">
        <v>2156</v>
      </c>
      <c r="AA305" s="61">
        <f t="shared" si="29"/>
        <v>3609</v>
      </c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61">
        <f t="shared" si="24"/>
        <v>0</v>
      </c>
      <c r="AN305" s="46"/>
      <c r="AO305" s="46"/>
      <c r="AP305" s="46"/>
      <c r="AQ305" s="46"/>
      <c r="AR305" s="46"/>
      <c r="AS305" s="46">
        <v>276</v>
      </c>
      <c r="AT305" s="46">
        <v>217</v>
      </c>
      <c r="AU305" s="46"/>
      <c r="AV305" s="46"/>
      <c r="AW305" s="61">
        <f t="shared" si="26"/>
        <v>493</v>
      </c>
      <c r="AX305" s="46"/>
      <c r="AY305" s="46"/>
      <c r="AZ305" s="46"/>
      <c r="BA305" s="46"/>
      <c r="BB305" s="46"/>
      <c r="BC305" s="46"/>
      <c r="BD305" s="46"/>
      <c r="BE305" s="46"/>
      <c r="BF305" s="46">
        <v>758</v>
      </c>
      <c r="BG305" s="46"/>
      <c r="BH305" s="46"/>
      <c r="BI305" s="46"/>
      <c r="BJ305" s="46"/>
      <c r="BK305" s="61">
        <f t="shared" si="27"/>
        <v>758</v>
      </c>
      <c r="BL305" s="61">
        <f t="shared" si="28"/>
        <v>28354</v>
      </c>
    </row>
    <row r="306" spans="1:64" x14ac:dyDescent="0.4">
      <c r="A306" s="20" t="s">
        <v>746</v>
      </c>
      <c r="B306" s="20">
        <v>4</v>
      </c>
      <c r="C306" s="60" t="s">
        <v>747</v>
      </c>
      <c r="D306" s="46">
        <v>2558</v>
      </c>
      <c r="E306" s="46">
        <v>7611</v>
      </c>
      <c r="F306" s="46">
        <v>1066940</v>
      </c>
      <c r="G306" s="46">
        <v>5776</v>
      </c>
      <c r="H306" s="46">
        <v>1017326</v>
      </c>
      <c r="I306" s="46">
        <v>246304</v>
      </c>
      <c r="J306" s="46">
        <v>53576</v>
      </c>
      <c r="K306" s="46">
        <v>499976</v>
      </c>
      <c r="L306" s="46">
        <v>1264334</v>
      </c>
      <c r="M306" s="46">
        <v>7008</v>
      </c>
      <c r="N306" s="46">
        <v>711635</v>
      </c>
      <c r="O306" s="46">
        <v>73430</v>
      </c>
      <c r="P306" s="46"/>
      <c r="Q306" s="46">
        <v>3515</v>
      </c>
      <c r="R306" s="46">
        <v>9196</v>
      </c>
      <c r="S306" s="46"/>
      <c r="T306" s="46"/>
      <c r="U306" s="46">
        <v>740</v>
      </c>
      <c r="V306" s="46">
        <v>2173</v>
      </c>
      <c r="W306" s="61">
        <f t="shared" si="25"/>
        <v>4972098</v>
      </c>
      <c r="X306" s="46">
        <v>308</v>
      </c>
      <c r="Y306" s="46">
        <v>370</v>
      </c>
      <c r="Z306" s="46">
        <v>1523</v>
      </c>
      <c r="AA306" s="61">
        <f t="shared" si="29"/>
        <v>2201</v>
      </c>
      <c r="AB306" s="46"/>
      <c r="AC306" s="46"/>
      <c r="AD306" s="46"/>
      <c r="AE306" s="46">
        <v>1098</v>
      </c>
      <c r="AF306" s="46">
        <v>193840</v>
      </c>
      <c r="AG306" s="46"/>
      <c r="AH306" s="46"/>
      <c r="AI306" s="46">
        <v>1021</v>
      </c>
      <c r="AJ306" s="46"/>
      <c r="AK306" s="46"/>
      <c r="AL306" s="46"/>
      <c r="AM306" s="61">
        <f t="shared" si="24"/>
        <v>195959</v>
      </c>
      <c r="AN306" s="46">
        <v>728990</v>
      </c>
      <c r="AO306" s="46">
        <v>122982</v>
      </c>
      <c r="AP306" s="46">
        <v>2935</v>
      </c>
      <c r="AQ306" s="46">
        <v>650</v>
      </c>
      <c r="AR306" s="46">
        <v>6240</v>
      </c>
      <c r="AS306" s="46"/>
      <c r="AT306" s="46">
        <v>2649</v>
      </c>
      <c r="AU306" s="46">
        <v>1027665</v>
      </c>
      <c r="AV306" s="46">
        <v>7198</v>
      </c>
      <c r="AW306" s="61">
        <f t="shared" si="26"/>
        <v>1899309</v>
      </c>
      <c r="AX306" s="46"/>
      <c r="AY306" s="46">
        <v>3104</v>
      </c>
      <c r="AZ306" s="46">
        <v>470</v>
      </c>
      <c r="BA306" s="46">
        <v>248</v>
      </c>
      <c r="BB306" s="46"/>
      <c r="BC306" s="46"/>
      <c r="BD306" s="46"/>
      <c r="BE306" s="46"/>
      <c r="BF306" s="46">
        <v>316625</v>
      </c>
      <c r="BG306" s="46"/>
      <c r="BH306" s="46"/>
      <c r="BI306" s="46"/>
      <c r="BJ306" s="46"/>
      <c r="BK306" s="61">
        <f t="shared" si="27"/>
        <v>320447</v>
      </c>
      <c r="BL306" s="61">
        <f t="shared" si="28"/>
        <v>7390014</v>
      </c>
    </row>
    <row r="307" spans="1:64" x14ac:dyDescent="0.4">
      <c r="A307" s="20" t="s">
        <v>748</v>
      </c>
      <c r="B307" s="20">
        <v>5</v>
      </c>
      <c r="C307" s="60" t="s">
        <v>749</v>
      </c>
      <c r="D307" s="46"/>
      <c r="E307" s="46"/>
      <c r="F307" s="46"/>
      <c r="G307" s="46"/>
      <c r="H307" s="46">
        <v>710</v>
      </c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61">
        <f t="shared" si="25"/>
        <v>710</v>
      </c>
      <c r="X307" s="46"/>
      <c r="Y307" s="46"/>
      <c r="Z307" s="46"/>
      <c r="AA307" s="61">
        <f t="shared" si="29"/>
        <v>0</v>
      </c>
      <c r="AB307" s="46"/>
      <c r="AC307" s="46"/>
      <c r="AD307" s="46"/>
      <c r="AE307" s="46"/>
      <c r="AF307" s="46">
        <v>1006</v>
      </c>
      <c r="AG307" s="46"/>
      <c r="AH307" s="46"/>
      <c r="AI307" s="46"/>
      <c r="AJ307" s="46"/>
      <c r="AK307" s="46"/>
      <c r="AL307" s="46"/>
      <c r="AM307" s="61">
        <f t="shared" si="24"/>
        <v>1006</v>
      </c>
      <c r="AN307" s="46">
        <v>21273</v>
      </c>
      <c r="AO307" s="46"/>
      <c r="AP307" s="46"/>
      <c r="AQ307" s="46"/>
      <c r="AR307" s="46"/>
      <c r="AS307" s="46"/>
      <c r="AT307" s="46"/>
      <c r="AU307" s="46"/>
      <c r="AV307" s="46"/>
      <c r="AW307" s="61">
        <f t="shared" si="26"/>
        <v>21273</v>
      </c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61">
        <f t="shared" si="27"/>
        <v>0</v>
      </c>
      <c r="BL307" s="61">
        <f t="shared" si="28"/>
        <v>22989</v>
      </c>
    </row>
    <row r="308" spans="1:64" x14ac:dyDescent="0.4">
      <c r="A308" s="20" t="s">
        <v>750</v>
      </c>
      <c r="B308" s="20">
        <v>3</v>
      </c>
      <c r="C308" s="60" t="s">
        <v>751</v>
      </c>
      <c r="D308" s="46"/>
      <c r="E308" s="46"/>
      <c r="F308" s="46">
        <v>1931</v>
      </c>
      <c r="G308" s="46"/>
      <c r="H308" s="46">
        <v>1934</v>
      </c>
      <c r="I308" s="46"/>
      <c r="J308" s="46"/>
      <c r="K308" s="46"/>
      <c r="L308" s="46">
        <v>18113</v>
      </c>
      <c r="M308" s="46">
        <v>16061</v>
      </c>
      <c r="N308" s="46"/>
      <c r="O308" s="46">
        <v>2658</v>
      </c>
      <c r="P308" s="46"/>
      <c r="Q308" s="46"/>
      <c r="R308" s="46"/>
      <c r="S308" s="46"/>
      <c r="T308" s="46"/>
      <c r="U308" s="46"/>
      <c r="V308" s="46"/>
      <c r="W308" s="61">
        <f t="shared" si="25"/>
        <v>40697</v>
      </c>
      <c r="X308" s="46"/>
      <c r="Y308" s="46"/>
      <c r="Z308" s="46"/>
      <c r="AA308" s="61">
        <f t="shared" si="29"/>
        <v>0</v>
      </c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61">
        <f t="shared" si="24"/>
        <v>0</v>
      </c>
      <c r="AN308" s="46"/>
      <c r="AO308" s="46"/>
      <c r="AP308" s="46"/>
      <c r="AQ308" s="46"/>
      <c r="AR308" s="46"/>
      <c r="AS308" s="46"/>
      <c r="AT308" s="46"/>
      <c r="AU308" s="46"/>
      <c r="AV308" s="46"/>
      <c r="AW308" s="61">
        <f t="shared" si="26"/>
        <v>0</v>
      </c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61">
        <f t="shared" si="27"/>
        <v>0</v>
      </c>
      <c r="BL308" s="61">
        <f t="shared" si="28"/>
        <v>40697</v>
      </c>
    </row>
    <row r="309" spans="1:64" x14ac:dyDescent="0.4">
      <c r="A309" s="20" t="s">
        <v>752</v>
      </c>
      <c r="B309" s="20">
        <v>4</v>
      </c>
      <c r="C309" s="60" t="s">
        <v>753</v>
      </c>
      <c r="D309" s="46"/>
      <c r="E309" s="46"/>
      <c r="F309" s="46">
        <v>1931</v>
      </c>
      <c r="G309" s="46"/>
      <c r="H309" s="46">
        <v>1934</v>
      </c>
      <c r="I309" s="46"/>
      <c r="J309" s="46"/>
      <c r="K309" s="46"/>
      <c r="L309" s="46">
        <v>1704</v>
      </c>
      <c r="M309" s="46"/>
      <c r="N309" s="46"/>
      <c r="O309" s="46">
        <v>2424</v>
      </c>
      <c r="P309" s="46"/>
      <c r="Q309" s="46"/>
      <c r="R309" s="46"/>
      <c r="S309" s="46"/>
      <c r="T309" s="46"/>
      <c r="U309" s="46"/>
      <c r="V309" s="46"/>
      <c r="W309" s="61">
        <f t="shared" si="25"/>
        <v>7993</v>
      </c>
      <c r="X309" s="46"/>
      <c r="Y309" s="46"/>
      <c r="Z309" s="46"/>
      <c r="AA309" s="61">
        <f t="shared" si="29"/>
        <v>0</v>
      </c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61">
        <f t="shared" si="24"/>
        <v>0</v>
      </c>
      <c r="AN309" s="46"/>
      <c r="AO309" s="46"/>
      <c r="AP309" s="46"/>
      <c r="AQ309" s="46"/>
      <c r="AR309" s="46"/>
      <c r="AS309" s="46"/>
      <c r="AT309" s="46"/>
      <c r="AU309" s="46"/>
      <c r="AV309" s="46"/>
      <c r="AW309" s="61">
        <f t="shared" si="26"/>
        <v>0</v>
      </c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61">
        <f t="shared" si="27"/>
        <v>0</v>
      </c>
      <c r="BL309" s="61">
        <f t="shared" si="28"/>
        <v>7993</v>
      </c>
    </row>
    <row r="310" spans="1:64" x14ac:dyDescent="0.4">
      <c r="A310" s="20" t="s">
        <v>754</v>
      </c>
      <c r="B310" s="20">
        <v>4</v>
      </c>
      <c r="C310" s="60" t="s">
        <v>755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>
        <v>16061</v>
      </c>
      <c r="N310" s="46"/>
      <c r="O310" s="46"/>
      <c r="P310" s="46"/>
      <c r="Q310" s="46"/>
      <c r="R310" s="46"/>
      <c r="S310" s="46"/>
      <c r="T310" s="46"/>
      <c r="U310" s="46"/>
      <c r="V310" s="46"/>
      <c r="W310" s="61">
        <f t="shared" si="25"/>
        <v>16061</v>
      </c>
      <c r="X310" s="46"/>
      <c r="Y310" s="46"/>
      <c r="Z310" s="46"/>
      <c r="AA310" s="61">
        <f t="shared" si="29"/>
        <v>0</v>
      </c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61">
        <f t="shared" si="24"/>
        <v>0</v>
      </c>
      <c r="AN310" s="46"/>
      <c r="AO310" s="46"/>
      <c r="AP310" s="46"/>
      <c r="AQ310" s="46"/>
      <c r="AR310" s="46"/>
      <c r="AS310" s="46"/>
      <c r="AT310" s="46"/>
      <c r="AU310" s="46"/>
      <c r="AV310" s="46"/>
      <c r="AW310" s="61">
        <f t="shared" si="26"/>
        <v>0</v>
      </c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61">
        <f t="shared" si="27"/>
        <v>0</v>
      </c>
      <c r="BL310" s="61">
        <f t="shared" si="28"/>
        <v>16061</v>
      </c>
    </row>
    <row r="311" spans="1:64" x14ac:dyDescent="0.4">
      <c r="A311" s="20" t="s">
        <v>756</v>
      </c>
      <c r="B311" s="20">
        <v>2</v>
      </c>
      <c r="C311" s="60" t="s">
        <v>757</v>
      </c>
      <c r="D311" s="46">
        <v>86112</v>
      </c>
      <c r="E311" s="46">
        <v>40246</v>
      </c>
      <c r="F311" s="46">
        <v>884669</v>
      </c>
      <c r="G311" s="46">
        <v>568366</v>
      </c>
      <c r="H311" s="46">
        <v>1522782</v>
      </c>
      <c r="I311" s="46">
        <v>555230</v>
      </c>
      <c r="J311" s="46"/>
      <c r="K311" s="46">
        <v>7783534</v>
      </c>
      <c r="L311" s="46">
        <v>1191102</v>
      </c>
      <c r="M311" s="46">
        <v>8979</v>
      </c>
      <c r="N311" s="46">
        <v>258586</v>
      </c>
      <c r="O311" s="46">
        <v>653001</v>
      </c>
      <c r="P311" s="46">
        <v>22682</v>
      </c>
      <c r="Q311" s="46">
        <v>6974</v>
      </c>
      <c r="R311" s="46">
        <v>49435</v>
      </c>
      <c r="S311" s="46">
        <v>6976</v>
      </c>
      <c r="T311" s="46">
        <v>894</v>
      </c>
      <c r="U311" s="46"/>
      <c r="V311" s="46">
        <v>7066</v>
      </c>
      <c r="W311" s="61">
        <f t="shared" si="25"/>
        <v>13646634</v>
      </c>
      <c r="X311" s="46"/>
      <c r="Y311" s="46">
        <v>27021</v>
      </c>
      <c r="Z311" s="46">
        <v>60206</v>
      </c>
      <c r="AA311" s="61">
        <f t="shared" si="29"/>
        <v>87227</v>
      </c>
      <c r="AB311" s="46"/>
      <c r="AC311" s="46"/>
      <c r="AD311" s="46"/>
      <c r="AE311" s="46">
        <v>558</v>
      </c>
      <c r="AF311" s="46">
        <v>846001</v>
      </c>
      <c r="AG311" s="46"/>
      <c r="AH311" s="46">
        <v>238</v>
      </c>
      <c r="AI311" s="46">
        <v>2031</v>
      </c>
      <c r="AJ311" s="46"/>
      <c r="AK311" s="46"/>
      <c r="AL311" s="46"/>
      <c r="AM311" s="61">
        <f t="shared" si="24"/>
        <v>848828</v>
      </c>
      <c r="AN311" s="46">
        <v>226616</v>
      </c>
      <c r="AO311" s="46">
        <v>200995</v>
      </c>
      <c r="AP311" s="46">
        <v>128375</v>
      </c>
      <c r="AQ311" s="46">
        <v>2525</v>
      </c>
      <c r="AR311" s="46">
        <v>22718</v>
      </c>
      <c r="AS311" s="46">
        <v>29362</v>
      </c>
      <c r="AT311" s="46">
        <v>7320</v>
      </c>
      <c r="AU311" s="46">
        <v>639727</v>
      </c>
      <c r="AV311" s="46">
        <v>25207</v>
      </c>
      <c r="AW311" s="61">
        <f t="shared" si="26"/>
        <v>1282845</v>
      </c>
      <c r="AX311" s="46">
        <v>245</v>
      </c>
      <c r="AY311" s="46"/>
      <c r="AZ311" s="46"/>
      <c r="BA311" s="46">
        <v>20856</v>
      </c>
      <c r="BB311" s="46">
        <v>365</v>
      </c>
      <c r="BC311" s="46"/>
      <c r="BD311" s="46"/>
      <c r="BE311" s="46"/>
      <c r="BF311" s="46">
        <v>811093</v>
      </c>
      <c r="BG311" s="46"/>
      <c r="BH311" s="46">
        <v>24803</v>
      </c>
      <c r="BI311" s="46">
        <v>4760</v>
      </c>
      <c r="BJ311" s="46">
        <v>8612</v>
      </c>
      <c r="BK311" s="61">
        <f t="shared" si="27"/>
        <v>870734</v>
      </c>
      <c r="BL311" s="61">
        <f t="shared" si="28"/>
        <v>16736268</v>
      </c>
    </row>
    <row r="312" spans="1:64" x14ac:dyDescent="0.4">
      <c r="A312" s="20" t="s">
        <v>758</v>
      </c>
      <c r="B312" s="20">
        <v>3</v>
      </c>
      <c r="C312" s="60" t="s">
        <v>759</v>
      </c>
      <c r="D312" s="46">
        <v>803</v>
      </c>
      <c r="E312" s="46"/>
      <c r="F312" s="46"/>
      <c r="G312" s="46">
        <v>561420</v>
      </c>
      <c r="H312" s="46">
        <v>1033197</v>
      </c>
      <c r="I312" s="46">
        <v>15961</v>
      </c>
      <c r="J312" s="46"/>
      <c r="K312" s="46">
        <v>2600115</v>
      </c>
      <c r="L312" s="46">
        <v>218903</v>
      </c>
      <c r="M312" s="46"/>
      <c r="N312" s="46"/>
      <c r="O312" s="46">
        <v>168854</v>
      </c>
      <c r="P312" s="46"/>
      <c r="Q312" s="46">
        <v>619</v>
      </c>
      <c r="R312" s="46"/>
      <c r="S312" s="46"/>
      <c r="T312" s="46"/>
      <c r="U312" s="46"/>
      <c r="V312" s="46"/>
      <c r="W312" s="61">
        <f t="shared" si="25"/>
        <v>4599872</v>
      </c>
      <c r="X312" s="46"/>
      <c r="Y312" s="46"/>
      <c r="Z312" s="46">
        <v>2809</v>
      </c>
      <c r="AA312" s="61">
        <f t="shared" si="29"/>
        <v>2809</v>
      </c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61">
        <f t="shared" si="24"/>
        <v>0</v>
      </c>
      <c r="AN312" s="46"/>
      <c r="AO312" s="46"/>
      <c r="AP312" s="46">
        <v>5898</v>
      </c>
      <c r="AQ312" s="46"/>
      <c r="AR312" s="46"/>
      <c r="AS312" s="46"/>
      <c r="AT312" s="46"/>
      <c r="AU312" s="46">
        <v>47981</v>
      </c>
      <c r="AV312" s="46"/>
      <c r="AW312" s="61">
        <f t="shared" si="26"/>
        <v>53879</v>
      </c>
      <c r="AX312" s="46"/>
      <c r="AY312" s="46"/>
      <c r="AZ312" s="46"/>
      <c r="BA312" s="46"/>
      <c r="BB312" s="46"/>
      <c r="BC312" s="46"/>
      <c r="BD312" s="46"/>
      <c r="BE312" s="46"/>
      <c r="BF312" s="46">
        <v>84404</v>
      </c>
      <c r="BG312" s="46"/>
      <c r="BH312" s="46"/>
      <c r="BI312" s="46"/>
      <c r="BJ312" s="46"/>
      <c r="BK312" s="61">
        <f t="shared" si="27"/>
        <v>84404</v>
      </c>
      <c r="BL312" s="61">
        <f t="shared" si="28"/>
        <v>4740964</v>
      </c>
    </row>
    <row r="313" spans="1:64" x14ac:dyDescent="0.4">
      <c r="A313" s="20" t="s">
        <v>762</v>
      </c>
      <c r="B313" s="20">
        <v>3</v>
      </c>
      <c r="C313" s="60" t="s">
        <v>763</v>
      </c>
      <c r="D313" s="46">
        <v>5669</v>
      </c>
      <c r="E313" s="46">
        <v>1981</v>
      </c>
      <c r="F313" s="46">
        <v>29025</v>
      </c>
      <c r="G313" s="46">
        <v>241</v>
      </c>
      <c r="H313" s="46">
        <v>36295</v>
      </c>
      <c r="I313" s="46">
        <v>140409</v>
      </c>
      <c r="J313" s="46"/>
      <c r="K313" s="46">
        <v>22560</v>
      </c>
      <c r="L313" s="46">
        <v>106164</v>
      </c>
      <c r="M313" s="46">
        <v>467</v>
      </c>
      <c r="N313" s="46">
        <v>2025</v>
      </c>
      <c r="O313" s="46">
        <v>21051</v>
      </c>
      <c r="P313" s="46"/>
      <c r="Q313" s="46">
        <v>2204</v>
      </c>
      <c r="R313" s="46">
        <v>2929</v>
      </c>
      <c r="S313" s="46"/>
      <c r="T313" s="46"/>
      <c r="U313" s="46"/>
      <c r="V313" s="46"/>
      <c r="W313" s="61">
        <f t="shared" si="25"/>
        <v>371020</v>
      </c>
      <c r="X313" s="46"/>
      <c r="Y313" s="46">
        <v>15977</v>
      </c>
      <c r="Z313" s="46">
        <v>4068</v>
      </c>
      <c r="AA313" s="61">
        <f t="shared" si="29"/>
        <v>20045</v>
      </c>
      <c r="AB313" s="46"/>
      <c r="AC313" s="46"/>
      <c r="AD313" s="46"/>
      <c r="AE313" s="46"/>
      <c r="AF313" s="46">
        <v>10401</v>
      </c>
      <c r="AG313" s="46"/>
      <c r="AH313" s="46"/>
      <c r="AI313" s="46"/>
      <c r="AJ313" s="46"/>
      <c r="AK313" s="46"/>
      <c r="AL313" s="46"/>
      <c r="AM313" s="61">
        <f t="shared" si="24"/>
        <v>10401</v>
      </c>
      <c r="AN313" s="46">
        <v>37245</v>
      </c>
      <c r="AO313" s="46">
        <v>10387</v>
      </c>
      <c r="AP313" s="46">
        <v>1110</v>
      </c>
      <c r="AQ313" s="46"/>
      <c r="AR313" s="46"/>
      <c r="AS313" s="46"/>
      <c r="AT313" s="46"/>
      <c r="AU313" s="46">
        <v>17075</v>
      </c>
      <c r="AV313" s="46">
        <v>965</v>
      </c>
      <c r="AW313" s="61">
        <f t="shared" si="26"/>
        <v>66782</v>
      </c>
      <c r="AX313" s="46">
        <v>245</v>
      </c>
      <c r="AY313" s="46"/>
      <c r="AZ313" s="46"/>
      <c r="BA313" s="46"/>
      <c r="BB313" s="46"/>
      <c r="BC313" s="46"/>
      <c r="BD313" s="46"/>
      <c r="BE313" s="46"/>
      <c r="BF313" s="46">
        <v>3825</v>
      </c>
      <c r="BG313" s="46"/>
      <c r="BH313" s="46"/>
      <c r="BI313" s="46"/>
      <c r="BJ313" s="46"/>
      <c r="BK313" s="61">
        <f t="shared" si="27"/>
        <v>4070</v>
      </c>
      <c r="BL313" s="61">
        <f t="shared" si="28"/>
        <v>472318</v>
      </c>
    </row>
    <row r="314" spans="1:64" x14ac:dyDescent="0.4">
      <c r="A314" s="20" t="s">
        <v>764</v>
      </c>
      <c r="B314" s="20">
        <v>3</v>
      </c>
      <c r="C314" s="60" t="s">
        <v>765</v>
      </c>
      <c r="D314" s="46">
        <v>69519</v>
      </c>
      <c r="E314" s="46">
        <v>1680</v>
      </c>
      <c r="F314" s="46">
        <v>160101</v>
      </c>
      <c r="G314" s="46">
        <v>4663</v>
      </c>
      <c r="H314" s="46">
        <v>155247</v>
      </c>
      <c r="I314" s="46">
        <v>161224</v>
      </c>
      <c r="J314" s="46"/>
      <c r="K314" s="46">
        <v>42577</v>
      </c>
      <c r="L314" s="46">
        <v>441008</v>
      </c>
      <c r="M314" s="46">
        <v>2383</v>
      </c>
      <c r="N314" s="46">
        <v>43317</v>
      </c>
      <c r="O314" s="46">
        <v>157061</v>
      </c>
      <c r="P314" s="46"/>
      <c r="Q314" s="46">
        <v>2558</v>
      </c>
      <c r="R314" s="46"/>
      <c r="S314" s="46">
        <v>2611</v>
      </c>
      <c r="T314" s="46"/>
      <c r="U314" s="46"/>
      <c r="V314" s="46"/>
      <c r="W314" s="61">
        <f t="shared" si="25"/>
        <v>1243949</v>
      </c>
      <c r="X314" s="46"/>
      <c r="Y314" s="46">
        <v>1352</v>
      </c>
      <c r="Z314" s="46">
        <v>21513</v>
      </c>
      <c r="AA314" s="61">
        <f t="shared" si="29"/>
        <v>22865</v>
      </c>
      <c r="AB314" s="46"/>
      <c r="AC314" s="46"/>
      <c r="AD314" s="46"/>
      <c r="AE314" s="46"/>
      <c r="AF314" s="46">
        <v>8543</v>
      </c>
      <c r="AG314" s="46"/>
      <c r="AH314" s="46"/>
      <c r="AI314" s="46"/>
      <c r="AJ314" s="46"/>
      <c r="AK314" s="46"/>
      <c r="AL314" s="46"/>
      <c r="AM314" s="61">
        <f t="shared" si="24"/>
        <v>8543</v>
      </c>
      <c r="AN314" s="46">
        <v>36233</v>
      </c>
      <c r="AO314" s="46"/>
      <c r="AP314" s="46"/>
      <c r="AQ314" s="46">
        <v>2525</v>
      </c>
      <c r="AR314" s="46">
        <v>204</v>
      </c>
      <c r="AS314" s="46">
        <v>6963</v>
      </c>
      <c r="AT314" s="46">
        <v>2834</v>
      </c>
      <c r="AU314" s="46">
        <v>6560</v>
      </c>
      <c r="AV314" s="46">
        <v>4017</v>
      </c>
      <c r="AW314" s="61">
        <f t="shared" si="26"/>
        <v>59336</v>
      </c>
      <c r="AX314" s="46"/>
      <c r="AY314" s="46"/>
      <c r="AZ314" s="46"/>
      <c r="BA314" s="46">
        <v>1655</v>
      </c>
      <c r="BB314" s="46"/>
      <c r="BC314" s="46"/>
      <c r="BD314" s="46"/>
      <c r="BE314" s="46"/>
      <c r="BF314" s="46">
        <v>14673</v>
      </c>
      <c r="BG314" s="46"/>
      <c r="BH314" s="46">
        <v>1846</v>
      </c>
      <c r="BI314" s="46"/>
      <c r="BJ314" s="46"/>
      <c r="BK314" s="61">
        <f t="shared" si="27"/>
        <v>18174</v>
      </c>
      <c r="BL314" s="61">
        <f t="shared" si="28"/>
        <v>1352867</v>
      </c>
    </row>
    <row r="315" spans="1:64" x14ac:dyDescent="0.4">
      <c r="A315" s="20" t="s">
        <v>766</v>
      </c>
      <c r="B315" s="20">
        <v>3</v>
      </c>
      <c r="C315" s="60" t="s">
        <v>767</v>
      </c>
      <c r="D315" s="46"/>
      <c r="E315" s="46">
        <v>466</v>
      </c>
      <c r="F315" s="46">
        <v>35058</v>
      </c>
      <c r="G315" s="46"/>
      <c r="H315" s="46"/>
      <c r="I315" s="46"/>
      <c r="J315" s="46"/>
      <c r="K315" s="46">
        <v>39886</v>
      </c>
      <c r="L315" s="46">
        <v>1209</v>
      </c>
      <c r="M315" s="46"/>
      <c r="N315" s="46">
        <v>389</v>
      </c>
      <c r="O315" s="46"/>
      <c r="P315" s="46"/>
      <c r="Q315" s="46"/>
      <c r="R315" s="46"/>
      <c r="S315" s="46"/>
      <c r="T315" s="46"/>
      <c r="U315" s="46"/>
      <c r="V315" s="46"/>
      <c r="W315" s="61">
        <f t="shared" si="25"/>
        <v>77008</v>
      </c>
      <c r="X315" s="46"/>
      <c r="Y315" s="46"/>
      <c r="Z315" s="46"/>
      <c r="AA315" s="61">
        <f t="shared" si="29"/>
        <v>0</v>
      </c>
      <c r="AB315" s="46"/>
      <c r="AC315" s="46"/>
      <c r="AD315" s="46"/>
      <c r="AE315" s="46"/>
      <c r="AF315" s="46">
        <v>141348</v>
      </c>
      <c r="AG315" s="46"/>
      <c r="AH315" s="46"/>
      <c r="AI315" s="46"/>
      <c r="AJ315" s="46"/>
      <c r="AK315" s="46"/>
      <c r="AL315" s="46"/>
      <c r="AM315" s="61">
        <f t="shared" si="24"/>
        <v>141348</v>
      </c>
      <c r="AN315" s="46">
        <v>9971</v>
      </c>
      <c r="AO315" s="46">
        <v>239</v>
      </c>
      <c r="AP315" s="46"/>
      <c r="AQ315" s="46"/>
      <c r="AR315" s="46"/>
      <c r="AS315" s="46"/>
      <c r="AT315" s="46"/>
      <c r="AU315" s="46">
        <v>334</v>
      </c>
      <c r="AV315" s="46"/>
      <c r="AW315" s="61">
        <f t="shared" si="26"/>
        <v>10544</v>
      </c>
      <c r="AX315" s="46"/>
      <c r="AY315" s="46"/>
      <c r="AZ315" s="46"/>
      <c r="BA315" s="46"/>
      <c r="BB315" s="46"/>
      <c r="BC315" s="46"/>
      <c r="BD315" s="46"/>
      <c r="BE315" s="46"/>
      <c r="BF315" s="46">
        <v>8266</v>
      </c>
      <c r="BG315" s="46"/>
      <c r="BH315" s="46"/>
      <c r="BI315" s="46"/>
      <c r="BJ315" s="46"/>
      <c r="BK315" s="61">
        <f t="shared" si="27"/>
        <v>8266</v>
      </c>
      <c r="BL315" s="61">
        <f t="shared" si="28"/>
        <v>237166</v>
      </c>
    </row>
    <row r="316" spans="1:64" x14ac:dyDescent="0.4">
      <c r="A316" s="20" t="s">
        <v>770</v>
      </c>
      <c r="B316" s="20">
        <v>3</v>
      </c>
      <c r="C316" s="60" t="s">
        <v>771</v>
      </c>
      <c r="D316" s="46">
        <v>767</v>
      </c>
      <c r="E316" s="46">
        <v>34393</v>
      </c>
      <c r="F316" s="46">
        <v>559780</v>
      </c>
      <c r="G316" s="46">
        <v>2042</v>
      </c>
      <c r="H316" s="46">
        <v>235847</v>
      </c>
      <c r="I316" s="46">
        <v>200719</v>
      </c>
      <c r="J316" s="46"/>
      <c r="K316" s="46">
        <v>384608</v>
      </c>
      <c r="L316" s="46">
        <v>316210</v>
      </c>
      <c r="M316" s="46">
        <v>4731</v>
      </c>
      <c r="N316" s="46">
        <v>202886</v>
      </c>
      <c r="O316" s="46">
        <v>45318</v>
      </c>
      <c r="P316" s="46"/>
      <c r="Q316" s="46">
        <v>360</v>
      </c>
      <c r="R316" s="46">
        <v>7682</v>
      </c>
      <c r="S316" s="46"/>
      <c r="T316" s="46"/>
      <c r="U316" s="46"/>
      <c r="V316" s="46">
        <v>544</v>
      </c>
      <c r="W316" s="61">
        <f t="shared" si="25"/>
        <v>1995887</v>
      </c>
      <c r="X316" s="46"/>
      <c r="Y316" s="46">
        <v>248</v>
      </c>
      <c r="Z316" s="46">
        <v>27455</v>
      </c>
      <c r="AA316" s="61">
        <f t="shared" si="29"/>
        <v>27703</v>
      </c>
      <c r="AB316" s="46"/>
      <c r="AC316" s="46"/>
      <c r="AD316" s="46"/>
      <c r="AE316" s="46"/>
      <c r="AF316" s="46">
        <v>673718</v>
      </c>
      <c r="AG316" s="46"/>
      <c r="AH316" s="46"/>
      <c r="AI316" s="46">
        <v>1824</v>
      </c>
      <c r="AJ316" s="46"/>
      <c r="AK316" s="46"/>
      <c r="AL316" s="46"/>
      <c r="AM316" s="61">
        <f t="shared" si="24"/>
        <v>675542</v>
      </c>
      <c r="AN316" s="46">
        <v>103849</v>
      </c>
      <c r="AO316" s="46">
        <v>146616</v>
      </c>
      <c r="AP316" s="46">
        <v>118496</v>
      </c>
      <c r="AQ316" s="46"/>
      <c r="AR316" s="46"/>
      <c r="AS316" s="46">
        <v>2003</v>
      </c>
      <c r="AT316" s="46">
        <v>4486</v>
      </c>
      <c r="AU316" s="46">
        <v>536386</v>
      </c>
      <c r="AV316" s="46">
        <v>19814</v>
      </c>
      <c r="AW316" s="61">
        <f t="shared" si="26"/>
        <v>931650</v>
      </c>
      <c r="AX316" s="46"/>
      <c r="AY316" s="46"/>
      <c r="AZ316" s="46"/>
      <c r="BA316" s="46">
        <v>592</v>
      </c>
      <c r="BB316" s="46"/>
      <c r="BC316" s="46"/>
      <c r="BD316" s="46"/>
      <c r="BE316" s="46"/>
      <c r="BF316" s="46">
        <v>308383</v>
      </c>
      <c r="BG316" s="46"/>
      <c r="BH316" s="46"/>
      <c r="BI316" s="46">
        <v>4760</v>
      </c>
      <c r="BJ316" s="46"/>
      <c r="BK316" s="61">
        <f t="shared" si="27"/>
        <v>313735</v>
      </c>
      <c r="BL316" s="61">
        <f t="shared" si="28"/>
        <v>3944517</v>
      </c>
    </row>
    <row r="317" spans="1:64" x14ac:dyDescent="0.4">
      <c r="A317" s="20" t="s">
        <v>772</v>
      </c>
      <c r="B317" s="20">
        <v>4</v>
      </c>
      <c r="C317" s="60" t="s">
        <v>773</v>
      </c>
      <c r="D317" s="46"/>
      <c r="E317" s="46"/>
      <c r="F317" s="46"/>
      <c r="G317" s="46"/>
      <c r="H317" s="46"/>
      <c r="I317" s="46"/>
      <c r="J317" s="46"/>
      <c r="K317" s="46">
        <v>5161</v>
      </c>
      <c r="L317" s="46">
        <v>761</v>
      </c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61">
        <f t="shared" si="25"/>
        <v>5922</v>
      </c>
      <c r="X317" s="46"/>
      <c r="Y317" s="46"/>
      <c r="Z317" s="46"/>
      <c r="AA317" s="61">
        <f t="shared" si="29"/>
        <v>0</v>
      </c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61">
        <f t="shared" si="24"/>
        <v>0</v>
      </c>
      <c r="AN317" s="46"/>
      <c r="AO317" s="46"/>
      <c r="AP317" s="46"/>
      <c r="AQ317" s="46"/>
      <c r="AR317" s="46"/>
      <c r="AS317" s="46"/>
      <c r="AT317" s="46"/>
      <c r="AU317" s="46"/>
      <c r="AV317" s="46"/>
      <c r="AW317" s="61">
        <f t="shared" si="26"/>
        <v>0</v>
      </c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61">
        <f t="shared" si="27"/>
        <v>0</v>
      </c>
      <c r="BL317" s="61">
        <f t="shared" si="28"/>
        <v>5922</v>
      </c>
    </row>
    <row r="318" spans="1:64" x14ac:dyDescent="0.4">
      <c r="A318" s="20" t="s">
        <v>774</v>
      </c>
      <c r="B318" s="20">
        <v>4</v>
      </c>
      <c r="C318" s="60" t="s">
        <v>775</v>
      </c>
      <c r="D318" s="46"/>
      <c r="E318" s="46">
        <v>473</v>
      </c>
      <c r="F318" s="46">
        <v>27695</v>
      </c>
      <c r="G318" s="46">
        <v>2042</v>
      </c>
      <c r="H318" s="46">
        <v>67838</v>
      </c>
      <c r="I318" s="46">
        <v>11181</v>
      </c>
      <c r="J318" s="46"/>
      <c r="K318" s="46">
        <v>30266</v>
      </c>
      <c r="L318" s="46">
        <v>40982</v>
      </c>
      <c r="M318" s="46"/>
      <c r="N318" s="46">
        <v>29646</v>
      </c>
      <c r="O318" s="46">
        <v>4107</v>
      </c>
      <c r="P318" s="46"/>
      <c r="Q318" s="46"/>
      <c r="R318" s="46"/>
      <c r="S318" s="46"/>
      <c r="T318" s="46"/>
      <c r="U318" s="46"/>
      <c r="V318" s="46">
        <v>544</v>
      </c>
      <c r="W318" s="61">
        <f t="shared" si="25"/>
        <v>214774</v>
      </c>
      <c r="X318" s="46"/>
      <c r="Y318" s="46"/>
      <c r="Z318" s="46"/>
      <c r="AA318" s="61">
        <f t="shared" si="29"/>
        <v>0</v>
      </c>
      <c r="AB318" s="46"/>
      <c r="AC318" s="46"/>
      <c r="AD318" s="46"/>
      <c r="AE318" s="46"/>
      <c r="AF318" s="46">
        <v>211</v>
      </c>
      <c r="AG318" s="46"/>
      <c r="AH318" s="46"/>
      <c r="AI318" s="46">
        <v>1824</v>
      </c>
      <c r="AJ318" s="46"/>
      <c r="AK318" s="46"/>
      <c r="AL318" s="46"/>
      <c r="AM318" s="61">
        <f t="shared" si="24"/>
        <v>2035</v>
      </c>
      <c r="AN318" s="46">
        <v>36686</v>
      </c>
      <c r="AO318" s="46">
        <v>5514</v>
      </c>
      <c r="AP318" s="46">
        <v>5145</v>
      </c>
      <c r="AQ318" s="46"/>
      <c r="AR318" s="46"/>
      <c r="AS318" s="46"/>
      <c r="AT318" s="46">
        <v>717</v>
      </c>
      <c r="AU318" s="46">
        <v>57192</v>
      </c>
      <c r="AV318" s="46">
        <v>253</v>
      </c>
      <c r="AW318" s="61">
        <f t="shared" si="26"/>
        <v>105507</v>
      </c>
      <c r="AX318" s="46"/>
      <c r="AY318" s="46"/>
      <c r="AZ318" s="46"/>
      <c r="BA318" s="46">
        <v>592</v>
      </c>
      <c r="BB318" s="46"/>
      <c r="BC318" s="46"/>
      <c r="BD318" s="46"/>
      <c r="BE318" s="46"/>
      <c r="BF318" s="46">
        <v>213</v>
      </c>
      <c r="BG318" s="46"/>
      <c r="BH318" s="46"/>
      <c r="BI318" s="46">
        <v>4760</v>
      </c>
      <c r="BJ318" s="46"/>
      <c r="BK318" s="61">
        <f t="shared" si="27"/>
        <v>5565</v>
      </c>
      <c r="BL318" s="61">
        <f t="shared" si="28"/>
        <v>327881</v>
      </c>
    </row>
    <row r="319" spans="1:64" x14ac:dyDescent="0.4">
      <c r="A319" s="20" t="s">
        <v>776</v>
      </c>
      <c r="B319" s="20">
        <v>3</v>
      </c>
      <c r="C319" s="60" t="s">
        <v>777</v>
      </c>
      <c r="D319" s="46"/>
      <c r="E319" s="46">
        <v>341</v>
      </c>
      <c r="F319" s="46">
        <v>2716</v>
      </c>
      <c r="G319" s="46"/>
      <c r="H319" s="46">
        <v>4759</v>
      </c>
      <c r="I319" s="46">
        <v>2750</v>
      </c>
      <c r="J319" s="46"/>
      <c r="K319" s="46">
        <v>2578</v>
      </c>
      <c r="L319" s="46">
        <v>4329</v>
      </c>
      <c r="M319" s="46"/>
      <c r="N319" s="46"/>
      <c r="O319" s="46">
        <v>900</v>
      </c>
      <c r="P319" s="46"/>
      <c r="Q319" s="46"/>
      <c r="R319" s="46">
        <v>259</v>
      </c>
      <c r="S319" s="46"/>
      <c r="T319" s="46"/>
      <c r="U319" s="46"/>
      <c r="V319" s="46"/>
      <c r="W319" s="61">
        <f t="shared" si="25"/>
        <v>18632</v>
      </c>
      <c r="X319" s="46"/>
      <c r="Y319" s="46"/>
      <c r="Z319" s="46">
        <v>217</v>
      </c>
      <c r="AA319" s="61">
        <f t="shared" si="29"/>
        <v>217</v>
      </c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61">
        <f t="shared" si="24"/>
        <v>0</v>
      </c>
      <c r="AN319" s="46">
        <v>5199</v>
      </c>
      <c r="AO319" s="46"/>
      <c r="AP319" s="46"/>
      <c r="AQ319" s="46"/>
      <c r="AR319" s="46"/>
      <c r="AS319" s="46"/>
      <c r="AT319" s="46"/>
      <c r="AU319" s="46">
        <v>968</v>
      </c>
      <c r="AV319" s="46"/>
      <c r="AW319" s="61">
        <f t="shared" si="26"/>
        <v>6167</v>
      </c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61">
        <f t="shared" si="27"/>
        <v>0</v>
      </c>
      <c r="BL319" s="61">
        <f t="shared" si="28"/>
        <v>25016</v>
      </c>
    </row>
    <row r="320" spans="1:64" x14ac:dyDescent="0.4">
      <c r="A320" s="20" t="s">
        <v>778</v>
      </c>
      <c r="B320" s="20">
        <v>3</v>
      </c>
      <c r="C320" s="60" t="s">
        <v>779</v>
      </c>
      <c r="D320" s="46"/>
      <c r="E320" s="46"/>
      <c r="F320" s="46"/>
      <c r="G320" s="46"/>
      <c r="H320" s="46">
        <v>5019</v>
      </c>
      <c r="I320" s="46"/>
      <c r="J320" s="46"/>
      <c r="K320" s="46">
        <v>250</v>
      </c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61">
        <f t="shared" si="25"/>
        <v>5269</v>
      </c>
      <c r="X320" s="46"/>
      <c r="Y320" s="46"/>
      <c r="Z320" s="46"/>
      <c r="AA320" s="61">
        <f t="shared" si="29"/>
        <v>0</v>
      </c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61">
        <f t="shared" si="24"/>
        <v>0</v>
      </c>
      <c r="AN320" s="46"/>
      <c r="AO320" s="46"/>
      <c r="AP320" s="46"/>
      <c r="AQ320" s="46"/>
      <c r="AR320" s="46"/>
      <c r="AS320" s="46"/>
      <c r="AT320" s="46"/>
      <c r="AU320" s="46"/>
      <c r="AV320" s="46"/>
      <c r="AW320" s="61">
        <f t="shared" si="26"/>
        <v>0</v>
      </c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61">
        <f t="shared" si="27"/>
        <v>0</v>
      </c>
      <c r="BL320" s="61">
        <f t="shared" si="28"/>
        <v>5269</v>
      </c>
    </row>
    <row r="321" spans="1:67" x14ac:dyDescent="0.4">
      <c r="A321" s="20" t="s">
        <v>780</v>
      </c>
      <c r="B321" s="20">
        <v>3</v>
      </c>
      <c r="C321" s="60" t="s">
        <v>781</v>
      </c>
      <c r="D321" s="46"/>
      <c r="E321" s="46"/>
      <c r="F321" s="46">
        <v>4670</v>
      </c>
      <c r="G321" s="46"/>
      <c r="H321" s="46">
        <v>1157</v>
      </c>
      <c r="I321" s="46"/>
      <c r="J321" s="46"/>
      <c r="K321" s="46">
        <v>31232</v>
      </c>
      <c r="L321" s="46">
        <v>1103</v>
      </c>
      <c r="M321" s="46"/>
      <c r="N321" s="46"/>
      <c r="O321" s="46">
        <v>38902</v>
      </c>
      <c r="P321" s="46">
        <v>454</v>
      </c>
      <c r="Q321" s="46">
        <v>292</v>
      </c>
      <c r="R321" s="46"/>
      <c r="S321" s="46">
        <v>4365</v>
      </c>
      <c r="T321" s="46">
        <v>894</v>
      </c>
      <c r="U321" s="46"/>
      <c r="V321" s="46">
        <v>1108</v>
      </c>
      <c r="W321" s="61">
        <f t="shared" si="25"/>
        <v>84177</v>
      </c>
      <c r="X321" s="46"/>
      <c r="Y321" s="46"/>
      <c r="Z321" s="46">
        <v>1967</v>
      </c>
      <c r="AA321" s="61">
        <f t="shared" si="29"/>
        <v>1967</v>
      </c>
      <c r="AB321" s="46"/>
      <c r="AC321" s="46"/>
      <c r="AD321" s="46"/>
      <c r="AE321" s="46">
        <v>558</v>
      </c>
      <c r="AF321" s="46">
        <v>2003</v>
      </c>
      <c r="AG321" s="46"/>
      <c r="AH321" s="46">
        <v>238</v>
      </c>
      <c r="AI321" s="46"/>
      <c r="AJ321" s="46"/>
      <c r="AK321" s="46"/>
      <c r="AL321" s="46"/>
      <c r="AM321" s="61">
        <f t="shared" si="24"/>
        <v>2799</v>
      </c>
      <c r="AN321" s="46"/>
      <c r="AO321" s="46"/>
      <c r="AP321" s="46"/>
      <c r="AQ321" s="46"/>
      <c r="AR321" s="46"/>
      <c r="AS321" s="46">
        <v>245</v>
      </c>
      <c r="AT321" s="46"/>
      <c r="AU321" s="46">
        <v>1063</v>
      </c>
      <c r="AV321" s="46"/>
      <c r="AW321" s="61">
        <f t="shared" si="26"/>
        <v>1308</v>
      </c>
      <c r="AX321" s="46"/>
      <c r="AY321" s="46"/>
      <c r="AZ321" s="46"/>
      <c r="BA321" s="46"/>
      <c r="BB321" s="46">
        <v>365</v>
      </c>
      <c r="BC321" s="46"/>
      <c r="BD321" s="46"/>
      <c r="BE321" s="46"/>
      <c r="BF321" s="46">
        <v>22678</v>
      </c>
      <c r="BG321" s="46"/>
      <c r="BH321" s="46"/>
      <c r="BI321" s="46"/>
      <c r="BJ321" s="46"/>
      <c r="BK321" s="61">
        <f t="shared" si="27"/>
        <v>23043</v>
      </c>
      <c r="BL321" s="61">
        <f t="shared" si="28"/>
        <v>113294</v>
      </c>
    </row>
    <row r="322" spans="1:67" x14ac:dyDescent="0.4">
      <c r="A322" s="20" t="s">
        <v>782</v>
      </c>
      <c r="B322" s="20">
        <v>4</v>
      </c>
      <c r="C322" s="60" t="s">
        <v>783</v>
      </c>
      <c r="D322" s="46"/>
      <c r="E322" s="46"/>
      <c r="F322" s="46">
        <v>968</v>
      </c>
      <c r="G322" s="46"/>
      <c r="H322" s="46"/>
      <c r="I322" s="46"/>
      <c r="J322" s="46"/>
      <c r="K322" s="46">
        <v>27228</v>
      </c>
      <c r="L322" s="46">
        <v>524</v>
      </c>
      <c r="M322" s="46"/>
      <c r="N322" s="46"/>
      <c r="O322" s="46">
        <v>38902</v>
      </c>
      <c r="P322" s="46">
        <v>454</v>
      </c>
      <c r="Q322" s="46"/>
      <c r="R322" s="46"/>
      <c r="S322" s="46">
        <v>4365</v>
      </c>
      <c r="T322" s="46">
        <v>894</v>
      </c>
      <c r="U322" s="46"/>
      <c r="V322" s="46">
        <v>1108</v>
      </c>
      <c r="W322" s="61">
        <f t="shared" si="25"/>
        <v>74443</v>
      </c>
      <c r="X322" s="46"/>
      <c r="Y322" s="46"/>
      <c r="Z322" s="46"/>
      <c r="AA322" s="61">
        <f t="shared" si="29"/>
        <v>0</v>
      </c>
      <c r="AB322" s="46"/>
      <c r="AC322" s="46"/>
      <c r="AD322" s="46"/>
      <c r="AE322" s="46">
        <v>558</v>
      </c>
      <c r="AF322" s="46">
        <v>2003</v>
      </c>
      <c r="AG322" s="46"/>
      <c r="AH322" s="46">
        <v>238</v>
      </c>
      <c r="AI322" s="46"/>
      <c r="AJ322" s="46"/>
      <c r="AK322" s="46"/>
      <c r="AL322" s="46"/>
      <c r="AM322" s="61">
        <f t="shared" si="24"/>
        <v>2799</v>
      </c>
      <c r="AN322" s="46"/>
      <c r="AO322" s="46"/>
      <c r="AP322" s="46"/>
      <c r="AQ322" s="46"/>
      <c r="AR322" s="46"/>
      <c r="AS322" s="46"/>
      <c r="AT322" s="46"/>
      <c r="AU322" s="46"/>
      <c r="AV322" s="46"/>
      <c r="AW322" s="61">
        <f t="shared" si="26"/>
        <v>0</v>
      </c>
      <c r="AX322" s="46"/>
      <c r="AY322" s="46"/>
      <c r="AZ322" s="46"/>
      <c r="BA322" s="46"/>
      <c r="BB322" s="46">
        <v>365</v>
      </c>
      <c r="BC322" s="46"/>
      <c r="BD322" s="46"/>
      <c r="BE322" s="46"/>
      <c r="BF322" s="46">
        <v>21614</v>
      </c>
      <c r="BG322" s="46"/>
      <c r="BH322" s="46"/>
      <c r="BI322" s="46"/>
      <c r="BJ322" s="46"/>
      <c r="BK322" s="61">
        <f t="shared" si="27"/>
        <v>21979</v>
      </c>
      <c r="BL322" s="61">
        <f t="shared" si="28"/>
        <v>99221</v>
      </c>
    </row>
    <row r="323" spans="1:67" x14ac:dyDescent="0.4">
      <c r="A323" s="20" t="s">
        <v>784</v>
      </c>
      <c r="B323" s="20">
        <v>5</v>
      </c>
      <c r="C323" s="60" t="s">
        <v>785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>
        <v>238</v>
      </c>
      <c r="P323" s="46"/>
      <c r="Q323" s="46"/>
      <c r="R323" s="46"/>
      <c r="S323" s="46"/>
      <c r="T323" s="46"/>
      <c r="U323" s="46"/>
      <c r="V323" s="46"/>
      <c r="W323" s="61">
        <f t="shared" si="25"/>
        <v>238</v>
      </c>
      <c r="X323" s="46"/>
      <c r="Y323" s="46"/>
      <c r="Z323" s="46"/>
      <c r="AA323" s="61">
        <f t="shared" si="29"/>
        <v>0</v>
      </c>
      <c r="AB323" s="46"/>
      <c r="AC323" s="46"/>
      <c r="AD323" s="46"/>
      <c r="AE323" s="46"/>
      <c r="AF323" s="46">
        <v>559</v>
      </c>
      <c r="AG323" s="46"/>
      <c r="AH323" s="46"/>
      <c r="AI323" s="46"/>
      <c r="AJ323" s="46"/>
      <c r="AK323" s="46"/>
      <c r="AL323" s="46"/>
      <c r="AM323" s="61">
        <f t="shared" si="24"/>
        <v>559</v>
      </c>
      <c r="AN323" s="46"/>
      <c r="AO323" s="46"/>
      <c r="AP323" s="46"/>
      <c r="AQ323" s="46"/>
      <c r="AR323" s="46"/>
      <c r="AS323" s="46"/>
      <c r="AT323" s="46"/>
      <c r="AU323" s="46"/>
      <c r="AV323" s="46"/>
      <c r="AW323" s="61">
        <f t="shared" si="26"/>
        <v>0</v>
      </c>
      <c r="AX323" s="46"/>
      <c r="AY323" s="46"/>
      <c r="AZ323" s="46"/>
      <c r="BA323" s="46"/>
      <c r="BB323" s="46"/>
      <c r="BC323" s="46"/>
      <c r="BD323" s="46"/>
      <c r="BE323" s="46"/>
      <c r="BF323" s="46">
        <v>2965</v>
      </c>
      <c r="BG323" s="46"/>
      <c r="BH323" s="46"/>
      <c r="BI323" s="46"/>
      <c r="BJ323" s="46"/>
      <c r="BK323" s="61">
        <f t="shared" si="27"/>
        <v>2965</v>
      </c>
      <c r="BL323" s="61">
        <f t="shared" si="28"/>
        <v>3762</v>
      </c>
    </row>
    <row r="324" spans="1:67" x14ac:dyDescent="0.4">
      <c r="A324" s="20" t="s">
        <v>786</v>
      </c>
      <c r="B324" s="20">
        <v>3</v>
      </c>
      <c r="C324" s="60" t="s">
        <v>787</v>
      </c>
      <c r="D324" s="46"/>
      <c r="E324" s="46">
        <v>228</v>
      </c>
      <c r="F324" s="46">
        <v>35210</v>
      </c>
      <c r="G324" s="46"/>
      <c r="H324" s="46">
        <v>12349</v>
      </c>
      <c r="I324" s="46"/>
      <c r="J324" s="46"/>
      <c r="K324" s="46">
        <v>4551203</v>
      </c>
      <c r="L324" s="46">
        <v>36962</v>
      </c>
      <c r="M324" s="46"/>
      <c r="N324" s="46">
        <v>2228</v>
      </c>
      <c r="O324" s="46">
        <v>196932</v>
      </c>
      <c r="P324" s="46"/>
      <c r="Q324" s="46"/>
      <c r="R324" s="46">
        <v>34200</v>
      </c>
      <c r="S324" s="46"/>
      <c r="T324" s="46"/>
      <c r="U324" s="46"/>
      <c r="V324" s="46"/>
      <c r="W324" s="61">
        <f t="shared" si="25"/>
        <v>4869312</v>
      </c>
      <c r="X324" s="46"/>
      <c r="Y324" s="46"/>
      <c r="Z324" s="46">
        <v>379</v>
      </c>
      <c r="AA324" s="61">
        <f t="shared" si="29"/>
        <v>379</v>
      </c>
      <c r="AB324" s="46"/>
      <c r="AC324" s="46"/>
      <c r="AD324" s="46"/>
      <c r="AE324" s="46"/>
      <c r="AF324" s="46">
        <v>4586</v>
      </c>
      <c r="AG324" s="46"/>
      <c r="AH324" s="46"/>
      <c r="AI324" s="46">
        <v>207</v>
      </c>
      <c r="AJ324" s="46"/>
      <c r="AK324" s="46"/>
      <c r="AL324" s="46"/>
      <c r="AM324" s="61">
        <f t="shared" si="24"/>
        <v>4793</v>
      </c>
      <c r="AN324" s="46">
        <v>3568</v>
      </c>
      <c r="AO324" s="46"/>
      <c r="AP324" s="46"/>
      <c r="AQ324" s="46"/>
      <c r="AR324" s="46"/>
      <c r="AS324" s="46"/>
      <c r="AT324" s="46"/>
      <c r="AU324" s="46">
        <v>5158</v>
      </c>
      <c r="AV324" s="46"/>
      <c r="AW324" s="61">
        <f t="shared" si="26"/>
        <v>8726</v>
      </c>
      <c r="AX324" s="46"/>
      <c r="AY324" s="46"/>
      <c r="AZ324" s="46"/>
      <c r="BA324" s="46"/>
      <c r="BB324" s="46"/>
      <c r="BC324" s="46"/>
      <c r="BD324" s="46"/>
      <c r="BE324" s="46"/>
      <c r="BF324" s="46">
        <v>1663</v>
      </c>
      <c r="BG324" s="46"/>
      <c r="BH324" s="46"/>
      <c r="BI324" s="46"/>
      <c r="BJ324" s="46"/>
      <c r="BK324" s="61">
        <f t="shared" si="27"/>
        <v>1663</v>
      </c>
      <c r="BL324" s="61">
        <f t="shared" si="28"/>
        <v>4884873</v>
      </c>
    </row>
    <row r="325" spans="1:67" x14ac:dyDescent="0.4">
      <c r="A325" s="20" t="s">
        <v>788</v>
      </c>
      <c r="B325" s="20">
        <v>4</v>
      </c>
      <c r="C325" s="60" t="s">
        <v>789</v>
      </c>
      <c r="D325" s="46"/>
      <c r="E325" s="46">
        <v>228</v>
      </c>
      <c r="F325" s="46">
        <v>12381</v>
      </c>
      <c r="G325" s="46"/>
      <c r="H325" s="46">
        <v>555</v>
      </c>
      <c r="I325" s="46"/>
      <c r="J325" s="46"/>
      <c r="K325" s="46">
        <v>4309525</v>
      </c>
      <c r="L325" s="46">
        <v>3194</v>
      </c>
      <c r="M325" s="46"/>
      <c r="N325" s="46">
        <v>399</v>
      </c>
      <c r="O325" s="46">
        <v>153546</v>
      </c>
      <c r="P325" s="46"/>
      <c r="Q325" s="46"/>
      <c r="R325" s="46">
        <v>34200</v>
      </c>
      <c r="S325" s="46"/>
      <c r="T325" s="46"/>
      <c r="U325" s="46"/>
      <c r="V325" s="46"/>
      <c r="W325" s="61">
        <f t="shared" si="25"/>
        <v>4514028</v>
      </c>
      <c r="X325" s="46"/>
      <c r="Y325" s="46"/>
      <c r="Z325" s="46"/>
      <c r="AA325" s="61">
        <f t="shared" si="29"/>
        <v>0</v>
      </c>
      <c r="AB325" s="46"/>
      <c r="AC325" s="46"/>
      <c r="AD325" s="46"/>
      <c r="AE325" s="46"/>
      <c r="AF325" s="46">
        <v>1296</v>
      </c>
      <c r="AG325" s="46"/>
      <c r="AH325" s="46"/>
      <c r="AI325" s="46"/>
      <c r="AJ325" s="46"/>
      <c r="AK325" s="46"/>
      <c r="AL325" s="46"/>
      <c r="AM325" s="61">
        <f t="shared" si="24"/>
        <v>1296</v>
      </c>
      <c r="AN325" s="46">
        <v>2340</v>
      </c>
      <c r="AO325" s="46"/>
      <c r="AP325" s="46"/>
      <c r="AQ325" s="46"/>
      <c r="AR325" s="46"/>
      <c r="AS325" s="46"/>
      <c r="AT325" s="46"/>
      <c r="AU325" s="46">
        <v>222</v>
      </c>
      <c r="AV325" s="46"/>
      <c r="AW325" s="61">
        <f t="shared" si="26"/>
        <v>2562</v>
      </c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61">
        <f t="shared" si="27"/>
        <v>0</v>
      </c>
      <c r="BL325" s="61">
        <f t="shared" si="28"/>
        <v>4517886</v>
      </c>
    </row>
    <row r="326" spans="1:67" x14ac:dyDescent="0.4">
      <c r="A326" s="20" t="s">
        <v>790</v>
      </c>
      <c r="B326" s="20">
        <v>5</v>
      </c>
      <c r="C326" s="60" t="s">
        <v>791</v>
      </c>
      <c r="D326" s="46"/>
      <c r="E326" s="46">
        <v>228</v>
      </c>
      <c r="F326" s="46">
        <v>5766</v>
      </c>
      <c r="G326" s="46"/>
      <c r="H326" s="46"/>
      <c r="I326" s="46"/>
      <c r="J326" s="46"/>
      <c r="K326" s="46">
        <v>497398</v>
      </c>
      <c r="L326" s="46">
        <v>1565</v>
      </c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61">
        <f t="shared" si="25"/>
        <v>504957</v>
      </c>
      <c r="X326" s="46"/>
      <c r="Y326" s="46"/>
      <c r="Z326" s="46"/>
      <c r="AA326" s="61">
        <f t="shared" si="29"/>
        <v>0</v>
      </c>
      <c r="AB326" s="46"/>
      <c r="AC326" s="46"/>
      <c r="AD326" s="46"/>
      <c r="AE326" s="46"/>
      <c r="AF326" s="46">
        <v>310</v>
      </c>
      <c r="AG326" s="46"/>
      <c r="AH326" s="46"/>
      <c r="AI326" s="46"/>
      <c r="AJ326" s="46"/>
      <c r="AK326" s="46"/>
      <c r="AL326" s="46"/>
      <c r="AM326" s="61">
        <f t="shared" si="24"/>
        <v>310</v>
      </c>
      <c r="AN326" s="46"/>
      <c r="AO326" s="46"/>
      <c r="AP326" s="46"/>
      <c r="AQ326" s="46"/>
      <c r="AR326" s="46"/>
      <c r="AS326" s="46"/>
      <c r="AT326" s="46"/>
      <c r="AU326" s="46">
        <v>222</v>
      </c>
      <c r="AV326" s="46"/>
      <c r="AW326" s="61">
        <f t="shared" si="26"/>
        <v>222</v>
      </c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61">
        <f t="shared" si="27"/>
        <v>0</v>
      </c>
      <c r="BL326" s="61">
        <f t="shared" si="28"/>
        <v>505489</v>
      </c>
    </row>
    <row r="327" spans="1:67" x14ac:dyDescent="0.4">
      <c r="A327" s="20" t="s">
        <v>792</v>
      </c>
      <c r="B327" s="20">
        <v>3</v>
      </c>
      <c r="C327" s="60" t="s">
        <v>793</v>
      </c>
      <c r="D327" s="46"/>
      <c r="E327" s="46"/>
      <c r="F327" s="46">
        <v>840</v>
      </c>
      <c r="G327" s="46"/>
      <c r="H327" s="46">
        <v>347</v>
      </c>
      <c r="I327" s="46"/>
      <c r="J327" s="46"/>
      <c r="K327" s="46"/>
      <c r="L327" s="46">
        <v>862</v>
      </c>
      <c r="M327" s="46">
        <v>671</v>
      </c>
      <c r="N327" s="46">
        <v>383</v>
      </c>
      <c r="O327" s="46"/>
      <c r="P327" s="46"/>
      <c r="Q327" s="46"/>
      <c r="R327" s="46">
        <v>1343</v>
      </c>
      <c r="S327" s="46"/>
      <c r="T327" s="46"/>
      <c r="U327" s="46"/>
      <c r="V327" s="46"/>
      <c r="W327" s="61">
        <f t="shared" si="25"/>
        <v>4446</v>
      </c>
      <c r="X327" s="46"/>
      <c r="Y327" s="46"/>
      <c r="Z327" s="46"/>
      <c r="AA327" s="61">
        <f t="shared" si="29"/>
        <v>0</v>
      </c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61">
        <f t="shared" ref="AM327:AM337" si="30">SUM(AB327:AI327)</f>
        <v>0</v>
      </c>
      <c r="AN327" s="46"/>
      <c r="AO327" s="46"/>
      <c r="AP327" s="46"/>
      <c r="AQ327" s="46"/>
      <c r="AR327" s="46"/>
      <c r="AS327" s="46"/>
      <c r="AT327" s="46"/>
      <c r="AU327" s="46"/>
      <c r="AV327" s="46"/>
      <c r="AW327" s="61">
        <f t="shared" si="26"/>
        <v>0</v>
      </c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61">
        <f t="shared" si="27"/>
        <v>0</v>
      </c>
      <c r="BL327" s="61">
        <f t="shared" si="28"/>
        <v>4446</v>
      </c>
    </row>
    <row r="328" spans="1:67" x14ac:dyDescent="0.4">
      <c r="A328" s="20" t="s">
        <v>794</v>
      </c>
      <c r="B328" s="20">
        <v>4</v>
      </c>
      <c r="C328" s="60" t="s">
        <v>795</v>
      </c>
      <c r="D328" s="46"/>
      <c r="E328" s="46"/>
      <c r="F328" s="46">
        <v>450</v>
      </c>
      <c r="G328" s="46"/>
      <c r="H328" s="46">
        <v>347</v>
      </c>
      <c r="I328" s="46"/>
      <c r="J328" s="46"/>
      <c r="K328" s="46"/>
      <c r="L328" s="46">
        <v>400</v>
      </c>
      <c r="M328" s="46">
        <v>671</v>
      </c>
      <c r="N328" s="46"/>
      <c r="O328" s="46"/>
      <c r="P328" s="46"/>
      <c r="Q328" s="46"/>
      <c r="R328" s="46"/>
      <c r="S328" s="46"/>
      <c r="T328" s="46"/>
      <c r="U328" s="46"/>
      <c r="V328" s="46"/>
      <c r="W328" s="61">
        <f t="shared" ref="W328:W337" si="31">SUM(D328:V328)</f>
        <v>1868</v>
      </c>
      <c r="X328" s="46"/>
      <c r="Y328" s="46"/>
      <c r="Z328" s="46"/>
      <c r="AA328" s="61">
        <f t="shared" si="29"/>
        <v>0</v>
      </c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61">
        <f t="shared" si="30"/>
        <v>0</v>
      </c>
      <c r="AN328" s="46"/>
      <c r="AO328" s="46"/>
      <c r="AP328" s="46"/>
      <c r="AQ328" s="46"/>
      <c r="AR328" s="46"/>
      <c r="AS328" s="46"/>
      <c r="AT328" s="46"/>
      <c r="AU328" s="46"/>
      <c r="AV328" s="46"/>
      <c r="AW328" s="61">
        <f t="shared" ref="AW328:AW337" si="32">SUM(AN328:AV328)</f>
        <v>0</v>
      </c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61">
        <f t="shared" ref="BK328:BK337" si="33">SUM(AX328:BJ328)</f>
        <v>0</v>
      </c>
      <c r="BL328" s="61">
        <f t="shared" ref="BL328:BL337" si="34">W328+AA328+AM328+AW328+BK328</f>
        <v>1868</v>
      </c>
    </row>
    <row r="329" spans="1:67" x14ac:dyDescent="0.4">
      <c r="A329" s="20" t="s">
        <v>796</v>
      </c>
      <c r="B329" s="20">
        <v>3</v>
      </c>
      <c r="C329" s="60" t="s">
        <v>797</v>
      </c>
      <c r="D329" s="46"/>
      <c r="E329" s="46"/>
      <c r="F329" s="46"/>
      <c r="G329" s="46"/>
      <c r="H329" s="46"/>
      <c r="I329" s="46"/>
      <c r="J329" s="46"/>
      <c r="K329" s="46"/>
      <c r="L329" s="46">
        <v>364</v>
      </c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61">
        <f t="shared" si="31"/>
        <v>364</v>
      </c>
      <c r="X329" s="46"/>
      <c r="Y329" s="46"/>
      <c r="Z329" s="46"/>
      <c r="AA329" s="61">
        <f t="shared" si="29"/>
        <v>0</v>
      </c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61">
        <f t="shared" si="30"/>
        <v>0</v>
      </c>
      <c r="AN329" s="46"/>
      <c r="AO329" s="46"/>
      <c r="AP329" s="46"/>
      <c r="AQ329" s="46"/>
      <c r="AR329" s="46"/>
      <c r="AS329" s="46"/>
      <c r="AT329" s="46"/>
      <c r="AU329" s="46"/>
      <c r="AV329" s="46"/>
      <c r="AW329" s="61">
        <f t="shared" si="32"/>
        <v>0</v>
      </c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61">
        <f t="shared" si="33"/>
        <v>0</v>
      </c>
      <c r="BL329" s="61">
        <f t="shared" si="34"/>
        <v>364</v>
      </c>
    </row>
    <row r="330" spans="1:67" x14ac:dyDescent="0.4">
      <c r="A330" s="20" t="s">
        <v>798</v>
      </c>
      <c r="B330" s="20">
        <v>4</v>
      </c>
      <c r="C330" s="60" t="s">
        <v>799</v>
      </c>
      <c r="D330" s="46"/>
      <c r="E330" s="46"/>
      <c r="F330" s="46"/>
      <c r="G330" s="46"/>
      <c r="H330" s="46"/>
      <c r="I330" s="46"/>
      <c r="J330" s="46"/>
      <c r="K330" s="46"/>
      <c r="L330" s="46">
        <v>364</v>
      </c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61">
        <f t="shared" si="31"/>
        <v>364</v>
      </c>
      <c r="X330" s="46"/>
      <c r="Y330" s="46"/>
      <c r="Z330" s="46"/>
      <c r="AA330" s="61">
        <f t="shared" ref="AA330:AA337" si="35">SUM(X330:Z330)</f>
        <v>0</v>
      </c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61">
        <f t="shared" si="30"/>
        <v>0</v>
      </c>
      <c r="AN330" s="46"/>
      <c r="AO330" s="46"/>
      <c r="AP330" s="46"/>
      <c r="AQ330" s="46"/>
      <c r="AR330" s="46"/>
      <c r="AS330" s="46"/>
      <c r="AT330" s="46"/>
      <c r="AU330" s="46"/>
      <c r="AV330" s="46"/>
      <c r="AW330" s="61">
        <f t="shared" si="32"/>
        <v>0</v>
      </c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61">
        <f t="shared" si="33"/>
        <v>0</v>
      </c>
      <c r="BL330" s="61">
        <f t="shared" si="34"/>
        <v>364</v>
      </c>
    </row>
    <row r="331" spans="1:67" x14ac:dyDescent="0.4">
      <c r="A331" s="20" t="s">
        <v>802</v>
      </c>
      <c r="B331" s="20">
        <v>3</v>
      </c>
      <c r="C331" s="60" t="s">
        <v>803</v>
      </c>
      <c r="D331" s="46"/>
      <c r="E331" s="46"/>
      <c r="F331" s="46">
        <v>1138</v>
      </c>
      <c r="G331" s="46"/>
      <c r="H331" s="46"/>
      <c r="I331" s="46">
        <v>32750</v>
      </c>
      <c r="J331" s="46"/>
      <c r="K331" s="46"/>
      <c r="L331" s="46"/>
      <c r="M331" s="46"/>
      <c r="N331" s="46"/>
      <c r="O331" s="46">
        <v>10728</v>
      </c>
      <c r="P331" s="46"/>
      <c r="Q331" s="46"/>
      <c r="R331" s="46"/>
      <c r="S331" s="46"/>
      <c r="T331" s="46"/>
      <c r="U331" s="46"/>
      <c r="V331" s="46"/>
      <c r="W331" s="61">
        <f t="shared" si="31"/>
        <v>44616</v>
      </c>
      <c r="X331" s="46"/>
      <c r="Y331" s="46"/>
      <c r="Z331" s="46"/>
      <c r="AA331" s="61">
        <f t="shared" si="35"/>
        <v>0</v>
      </c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61">
        <f t="shared" si="30"/>
        <v>0</v>
      </c>
      <c r="AN331" s="46"/>
      <c r="AO331" s="46"/>
      <c r="AP331" s="46"/>
      <c r="AQ331" s="46"/>
      <c r="AR331" s="46"/>
      <c r="AS331" s="46"/>
      <c r="AT331" s="46"/>
      <c r="AU331" s="46"/>
      <c r="AV331" s="46"/>
      <c r="AW331" s="61">
        <f t="shared" si="32"/>
        <v>0</v>
      </c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61">
        <f t="shared" si="33"/>
        <v>0</v>
      </c>
      <c r="BL331" s="61">
        <f t="shared" si="34"/>
        <v>44616</v>
      </c>
    </row>
    <row r="332" spans="1:67" x14ac:dyDescent="0.4">
      <c r="A332" s="20" t="s">
        <v>804</v>
      </c>
      <c r="B332" s="20">
        <v>4</v>
      </c>
      <c r="C332" s="60" t="s">
        <v>805</v>
      </c>
      <c r="D332" s="46"/>
      <c r="E332" s="46"/>
      <c r="F332" s="46">
        <v>1138</v>
      </c>
      <c r="G332" s="46"/>
      <c r="H332" s="46"/>
      <c r="I332" s="46"/>
      <c r="J332" s="46"/>
      <c r="K332" s="46"/>
      <c r="L332" s="46"/>
      <c r="M332" s="46"/>
      <c r="N332" s="46"/>
      <c r="O332" s="46">
        <v>9845</v>
      </c>
      <c r="P332" s="46"/>
      <c r="Q332" s="46"/>
      <c r="R332" s="46"/>
      <c r="S332" s="46"/>
      <c r="T332" s="46"/>
      <c r="U332" s="46"/>
      <c r="V332" s="46"/>
      <c r="W332" s="61">
        <f t="shared" si="31"/>
        <v>10983</v>
      </c>
      <c r="X332" s="46"/>
      <c r="Y332" s="46"/>
      <c r="Z332" s="46"/>
      <c r="AA332" s="61">
        <f t="shared" si="35"/>
        <v>0</v>
      </c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61">
        <f t="shared" si="30"/>
        <v>0</v>
      </c>
      <c r="AN332" s="46"/>
      <c r="AO332" s="46"/>
      <c r="AP332" s="46"/>
      <c r="AQ332" s="46"/>
      <c r="AR332" s="46"/>
      <c r="AS332" s="46"/>
      <c r="AT332" s="46"/>
      <c r="AU332" s="46"/>
      <c r="AV332" s="46"/>
      <c r="AW332" s="61">
        <f t="shared" si="32"/>
        <v>0</v>
      </c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61">
        <f t="shared" si="33"/>
        <v>0</v>
      </c>
      <c r="BL332" s="61">
        <f t="shared" si="34"/>
        <v>10983</v>
      </c>
      <c r="BO332" s="62"/>
    </row>
    <row r="333" spans="1:67" x14ac:dyDescent="0.4">
      <c r="A333" s="20" t="s">
        <v>806</v>
      </c>
      <c r="B333" s="20">
        <v>4</v>
      </c>
      <c r="C333" s="60" t="s">
        <v>807</v>
      </c>
      <c r="D333" s="46"/>
      <c r="E333" s="46"/>
      <c r="F333" s="46"/>
      <c r="G333" s="46"/>
      <c r="H333" s="46"/>
      <c r="I333" s="46">
        <v>32750</v>
      </c>
      <c r="J333" s="46"/>
      <c r="K333" s="46"/>
      <c r="L333" s="46"/>
      <c r="M333" s="46"/>
      <c r="N333" s="46"/>
      <c r="O333" s="46">
        <v>883</v>
      </c>
      <c r="P333" s="46"/>
      <c r="Q333" s="46"/>
      <c r="R333" s="46"/>
      <c r="S333" s="46"/>
      <c r="T333" s="46"/>
      <c r="U333" s="46"/>
      <c r="V333" s="46"/>
      <c r="W333" s="61">
        <f t="shared" si="31"/>
        <v>33633</v>
      </c>
      <c r="X333" s="46"/>
      <c r="Y333" s="46"/>
      <c r="Z333" s="46"/>
      <c r="AA333" s="61">
        <f t="shared" si="35"/>
        <v>0</v>
      </c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61">
        <f t="shared" si="30"/>
        <v>0</v>
      </c>
      <c r="AN333" s="46"/>
      <c r="AO333" s="46"/>
      <c r="AP333" s="46"/>
      <c r="AQ333" s="46"/>
      <c r="AR333" s="46"/>
      <c r="AS333" s="46"/>
      <c r="AT333" s="46"/>
      <c r="AU333" s="46"/>
      <c r="AV333" s="46"/>
      <c r="AW333" s="61">
        <f t="shared" si="32"/>
        <v>0</v>
      </c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61">
        <f t="shared" si="33"/>
        <v>0</v>
      </c>
      <c r="BL333" s="61">
        <f t="shared" si="34"/>
        <v>33633</v>
      </c>
    </row>
    <row r="334" spans="1:67" x14ac:dyDescent="0.4">
      <c r="A334" s="20" t="s">
        <v>808</v>
      </c>
      <c r="B334" s="20">
        <v>3</v>
      </c>
      <c r="C334" s="60" t="s">
        <v>809</v>
      </c>
      <c r="D334" s="46"/>
      <c r="E334" s="46"/>
      <c r="F334" s="46"/>
      <c r="G334" s="46"/>
      <c r="H334" s="46"/>
      <c r="I334" s="46"/>
      <c r="J334" s="46"/>
      <c r="K334" s="46">
        <v>19435</v>
      </c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61">
        <f t="shared" si="31"/>
        <v>19435</v>
      </c>
      <c r="X334" s="46"/>
      <c r="Y334" s="46"/>
      <c r="Z334" s="46"/>
      <c r="AA334" s="61">
        <f t="shared" si="35"/>
        <v>0</v>
      </c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61">
        <f t="shared" si="30"/>
        <v>0</v>
      </c>
      <c r="AN334" s="46"/>
      <c r="AO334" s="46"/>
      <c r="AP334" s="46"/>
      <c r="AQ334" s="46"/>
      <c r="AR334" s="46"/>
      <c r="AS334" s="46"/>
      <c r="AT334" s="46"/>
      <c r="AU334" s="46"/>
      <c r="AV334" s="46"/>
      <c r="AW334" s="61">
        <f t="shared" si="32"/>
        <v>0</v>
      </c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61">
        <f t="shared" si="33"/>
        <v>0</v>
      </c>
      <c r="BL334" s="61">
        <f t="shared" si="34"/>
        <v>19435</v>
      </c>
    </row>
    <row r="335" spans="1:67" x14ac:dyDescent="0.4">
      <c r="A335" s="57" t="s">
        <v>810</v>
      </c>
      <c r="B335" s="57">
        <v>1</v>
      </c>
      <c r="C335" s="58" t="s">
        <v>811</v>
      </c>
      <c r="D335" s="43">
        <v>453862</v>
      </c>
      <c r="E335" s="43">
        <v>60588</v>
      </c>
      <c r="F335" s="43">
        <v>9441677</v>
      </c>
      <c r="G335" s="43">
        <v>1520558</v>
      </c>
      <c r="H335" s="43">
        <v>2642112</v>
      </c>
      <c r="I335" s="43">
        <v>951043</v>
      </c>
      <c r="J335" s="43">
        <v>38060</v>
      </c>
      <c r="K335" s="43">
        <v>2801614</v>
      </c>
      <c r="L335" s="43">
        <v>6580339</v>
      </c>
      <c r="M335" s="43">
        <v>16031</v>
      </c>
      <c r="N335" s="43">
        <v>3763256</v>
      </c>
      <c r="O335" s="43">
        <v>4633982</v>
      </c>
      <c r="P335" s="43">
        <v>20803</v>
      </c>
      <c r="Q335" s="43">
        <v>77047</v>
      </c>
      <c r="R335" s="43">
        <v>1855235</v>
      </c>
      <c r="S335" s="43">
        <v>4558</v>
      </c>
      <c r="T335" s="43">
        <v>136230</v>
      </c>
      <c r="U335" s="43">
        <v>1921</v>
      </c>
      <c r="V335" s="43">
        <v>11076</v>
      </c>
      <c r="W335" s="43">
        <f t="shared" si="31"/>
        <v>35009992</v>
      </c>
      <c r="X335" s="43">
        <v>390</v>
      </c>
      <c r="Y335" s="43">
        <v>72160</v>
      </c>
      <c r="Z335" s="43">
        <v>277830</v>
      </c>
      <c r="AA335" s="43">
        <f t="shared" si="35"/>
        <v>350380</v>
      </c>
      <c r="AB335" s="43"/>
      <c r="AC335" s="43"/>
      <c r="AD335" s="43">
        <v>223</v>
      </c>
      <c r="AE335" s="43">
        <v>4715</v>
      </c>
      <c r="AF335" s="43">
        <v>666510</v>
      </c>
      <c r="AG335" s="43"/>
      <c r="AH335" s="43"/>
      <c r="AI335" s="43">
        <v>424</v>
      </c>
      <c r="AJ335" s="43"/>
      <c r="AK335" s="43"/>
      <c r="AL335" s="43"/>
      <c r="AM335" s="43">
        <f t="shared" si="30"/>
        <v>671872</v>
      </c>
      <c r="AN335" s="43">
        <v>922490</v>
      </c>
      <c r="AO335" s="43">
        <v>153758</v>
      </c>
      <c r="AP335" s="43">
        <v>34170</v>
      </c>
      <c r="AQ335" s="43">
        <v>51992</v>
      </c>
      <c r="AR335" s="43">
        <v>4758</v>
      </c>
      <c r="AS335" s="43">
        <v>5470</v>
      </c>
      <c r="AT335" s="43">
        <v>88192</v>
      </c>
      <c r="AU335" s="43">
        <v>1192790</v>
      </c>
      <c r="AV335" s="43">
        <v>290345</v>
      </c>
      <c r="AW335" s="43">
        <f t="shared" si="32"/>
        <v>2743965</v>
      </c>
      <c r="AX335" s="43"/>
      <c r="AY335" s="43">
        <v>7120</v>
      </c>
      <c r="AZ335" s="43">
        <v>3559</v>
      </c>
      <c r="BA335" s="43">
        <v>58516</v>
      </c>
      <c r="BB335" s="43">
        <v>7072</v>
      </c>
      <c r="BC335" s="43">
        <v>52891</v>
      </c>
      <c r="BD335" s="43">
        <v>830</v>
      </c>
      <c r="BE335" s="43">
        <v>1192386</v>
      </c>
      <c r="BF335" s="43">
        <v>4973792</v>
      </c>
      <c r="BG335" s="43"/>
      <c r="BH335" s="43">
        <v>9798</v>
      </c>
      <c r="BI335" s="43">
        <v>10775</v>
      </c>
      <c r="BJ335" s="43"/>
      <c r="BK335" s="43">
        <f t="shared" si="33"/>
        <v>6316739</v>
      </c>
      <c r="BL335" s="43">
        <f t="shared" si="34"/>
        <v>45092948</v>
      </c>
    </row>
    <row r="336" spans="1:67" x14ac:dyDescent="0.4">
      <c r="A336" s="20" t="s">
        <v>812</v>
      </c>
      <c r="B336" s="20">
        <v>2</v>
      </c>
      <c r="C336" s="60" t="s">
        <v>813</v>
      </c>
      <c r="D336" s="46">
        <v>453862</v>
      </c>
      <c r="E336" s="46">
        <v>60588</v>
      </c>
      <c r="F336" s="46">
        <v>9441677</v>
      </c>
      <c r="G336" s="46">
        <v>1520558</v>
      </c>
      <c r="H336" s="46">
        <v>2642112</v>
      </c>
      <c r="I336" s="46">
        <v>951043</v>
      </c>
      <c r="J336" s="46">
        <v>38060</v>
      </c>
      <c r="K336" s="46">
        <v>2801614</v>
      </c>
      <c r="L336" s="46">
        <v>6580339</v>
      </c>
      <c r="M336" s="46">
        <v>16031</v>
      </c>
      <c r="N336" s="46">
        <v>3763256</v>
      </c>
      <c r="O336" s="46">
        <v>4633982</v>
      </c>
      <c r="P336" s="46">
        <v>20803</v>
      </c>
      <c r="Q336" s="46">
        <v>77047</v>
      </c>
      <c r="R336" s="46">
        <v>1855235</v>
      </c>
      <c r="S336" s="46">
        <v>4558</v>
      </c>
      <c r="T336" s="46">
        <v>136230</v>
      </c>
      <c r="U336" s="46">
        <v>1921</v>
      </c>
      <c r="V336" s="46">
        <v>11076</v>
      </c>
      <c r="W336" s="61">
        <f t="shared" si="31"/>
        <v>35009992</v>
      </c>
      <c r="X336" s="46">
        <v>390</v>
      </c>
      <c r="Y336" s="46">
        <v>72160</v>
      </c>
      <c r="Z336" s="46">
        <v>277830</v>
      </c>
      <c r="AA336" s="61">
        <f t="shared" si="35"/>
        <v>350380</v>
      </c>
      <c r="AB336" s="46"/>
      <c r="AC336" s="46"/>
      <c r="AD336" s="46">
        <v>223</v>
      </c>
      <c r="AE336" s="46">
        <v>4715</v>
      </c>
      <c r="AF336" s="46">
        <v>666510</v>
      </c>
      <c r="AG336" s="46"/>
      <c r="AH336" s="46"/>
      <c r="AI336" s="46">
        <v>424</v>
      </c>
      <c r="AJ336" s="46"/>
      <c r="AK336" s="46"/>
      <c r="AL336" s="46"/>
      <c r="AM336" s="61">
        <f t="shared" si="30"/>
        <v>671872</v>
      </c>
      <c r="AN336" s="46">
        <v>922490</v>
      </c>
      <c r="AO336" s="46">
        <v>153758</v>
      </c>
      <c r="AP336" s="46">
        <v>34170</v>
      </c>
      <c r="AQ336" s="46">
        <v>51992</v>
      </c>
      <c r="AR336" s="46">
        <v>4758</v>
      </c>
      <c r="AS336" s="46">
        <v>5470</v>
      </c>
      <c r="AT336" s="46">
        <v>88192</v>
      </c>
      <c r="AU336" s="46">
        <v>1192790</v>
      </c>
      <c r="AV336" s="46">
        <v>290345</v>
      </c>
      <c r="AW336" s="61">
        <f t="shared" si="32"/>
        <v>2743965</v>
      </c>
      <c r="AX336" s="46"/>
      <c r="AY336" s="46">
        <v>7120</v>
      </c>
      <c r="AZ336" s="46">
        <v>3559</v>
      </c>
      <c r="BA336" s="46">
        <v>58516</v>
      </c>
      <c r="BB336" s="46">
        <v>7072</v>
      </c>
      <c r="BC336" s="46">
        <v>52891</v>
      </c>
      <c r="BD336" s="46">
        <v>830</v>
      </c>
      <c r="BE336" s="46">
        <v>1192386</v>
      </c>
      <c r="BF336" s="46">
        <v>4973792</v>
      </c>
      <c r="BG336" s="46"/>
      <c r="BH336" s="46">
        <v>9798</v>
      </c>
      <c r="BI336" s="46">
        <v>10775</v>
      </c>
      <c r="BJ336" s="46"/>
      <c r="BK336" s="61">
        <f t="shared" si="33"/>
        <v>6316739</v>
      </c>
      <c r="BL336" s="61">
        <f t="shared" si="34"/>
        <v>45092948</v>
      </c>
    </row>
    <row r="337" spans="1:3179" s="68" customFormat="1" x14ac:dyDescent="0.4">
      <c r="A337" s="63" t="s">
        <v>816</v>
      </c>
      <c r="B337" s="63"/>
      <c r="C337" s="64"/>
      <c r="D337" s="65">
        <f t="shared" ref="D337:V337" si="36">D7+D24+D28+D42+D46+D49+D75+D175+D278+D335</f>
        <v>50378355</v>
      </c>
      <c r="E337" s="65">
        <f t="shared" si="36"/>
        <v>16346364</v>
      </c>
      <c r="F337" s="65">
        <f t="shared" si="36"/>
        <v>321668947</v>
      </c>
      <c r="G337" s="65">
        <f t="shared" si="36"/>
        <v>24750293</v>
      </c>
      <c r="H337" s="65">
        <f t="shared" si="36"/>
        <v>261283992</v>
      </c>
      <c r="I337" s="65">
        <f t="shared" si="36"/>
        <v>274721461</v>
      </c>
      <c r="J337" s="65">
        <f t="shared" si="36"/>
        <v>165180</v>
      </c>
      <c r="K337" s="65">
        <f t="shared" si="36"/>
        <v>238676853</v>
      </c>
      <c r="L337" s="65">
        <f t="shared" si="36"/>
        <v>414211600</v>
      </c>
      <c r="M337" s="65">
        <f t="shared" si="36"/>
        <v>13802712</v>
      </c>
      <c r="N337" s="65">
        <f t="shared" si="36"/>
        <v>145571679</v>
      </c>
      <c r="O337" s="65">
        <f t="shared" si="36"/>
        <v>123360753</v>
      </c>
      <c r="P337" s="65">
        <f t="shared" si="36"/>
        <v>687731</v>
      </c>
      <c r="Q337" s="65">
        <f t="shared" si="36"/>
        <v>18659448</v>
      </c>
      <c r="R337" s="65">
        <f t="shared" si="36"/>
        <v>25175960</v>
      </c>
      <c r="S337" s="65">
        <f t="shared" si="36"/>
        <v>2590893</v>
      </c>
      <c r="T337" s="65">
        <f t="shared" si="36"/>
        <v>2309587</v>
      </c>
      <c r="U337" s="65">
        <f t="shared" si="36"/>
        <v>908454</v>
      </c>
      <c r="V337" s="65">
        <f t="shared" si="36"/>
        <v>5829594</v>
      </c>
      <c r="W337" s="66">
        <f t="shared" si="31"/>
        <v>1941099856</v>
      </c>
      <c r="X337" s="65">
        <f t="shared" ref="X337:Y337" si="37">X7+X24+X28+X42+X46+X49+X75+X175+X278+X335</f>
        <v>3204597</v>
      </c>
      <c r="Y337" s="65">
        <f t="shared" si="37"/>
        <v>40717548</v>
      </c>
      <c r="Z337" s="65">
        <f>Z7+Z24+Z28+Z42+Z46+Z49+Z75+Z175+Z278+Z335</f>
        <v>28074408</v>
      </c>
      <c r="AA337" s="66">
        <f t="shared" si="35"/>
        <v>71996553</v>
      </c>
      <c r="AB337" s="65">
        <f>AB7+AB24+AB28+AB42+AB46+AB49+AB75+AB175+AB278+AB335</f>
        <v>3365</v>
      </c>
      <c r="AC337" s="65">
        <f>AC7+AC24+AC28+AC42+AC46+AC49+AC75+AC175+AC278+AC335</f>
        <v>553</v>
      </c>
      <c r="AD337" s="65">
        <f>AD7+AD24+AD28+AD42+AD46+AD49+AD75+AD175+AD278+AD335</f>
        <v>9227442</v>
      </c>
      <c r="AE337" s="65">
        <f>AE7+AE24+AE28+AE42+AE46+AE49+AE75+AE175+AE278+AE335</f>
        <v>340000</v>
      </c>
      <c r="AF337" s="65">
        <f>AF7+AF24+AF28+AF42+AF46+AF49+AF75+AF175+AF278+AF335</f>
        <v>150061816</v>
      </c>
      <c r="AG337" s="65"/>
      <c r="AH337" s="65">
        <f>AH7+AH24+AH28+AH42+AH46+AH49+AH75+AH175+AH278+AH335</f>
        <v>1023541</v>
      </c>
      <c r="AI337" s="65">
        <f>AI7+AI24+AI28+AI42+AI46+AI49+AI75+AI175+AI278+AI335</f>
        <v>556690</v>
      </c>
      <c r="AJ337" s="65"/>
      <c r="AK337" s="65"/>
      <c r="AL337" s="65"/>
      <c r="AM337" s="66">
        <f t="shared" si="30"/>
        <v>161213407</v>
      </c>
      <c r="AN337" s="65">
        <f t="shared" ref="AN337:AV337" si="38">AN7+AN24+AN28+AN42+AN46+AN49+AN75+AN175+AN278+AN335</f>
        <v>125891274</v>
      </c>
      <c r="AO337" s="65">
        <f t="shared" si="38"/>
        <v>53540570</v>
      </c>
      <c r="AP337" s="65">
        <f t="shared" si="38"/>
        <v>16800488</v>
      </c>
      <c r="AQ337" s="65">
        <f t="shared" si="38"/>
        <v>2222102</v>
      </c>
      <c r="AR337" s="65">
        <f t="shared" si="38"/>
        <v>15863573</v>
      </c>
      <c r="AS337" s="65">
        <f t="shared" si="38"/>
        <v>1918769</v>
      </c>
      <c r="AT337" s="65">
        <f t="shared" si="38"/>
        <v>1471732</v>
      </c>
      <c r="AU337" s="65">
        <f t="shared" si="38"/>
        <v>49316841</v>
      </c>
      <c r="AV337" s="65">
        <f t="shared" si="38"/>
        <v>2274459</v>
      </c>
      <c r="AW337" s="66">
        <f t="shared" si="32"/>
        <v>269299808</v>
      </c>
      <c r="AX337" s="65">
        <f>AX7+AX24+AX28+AX42+AX46+AX49+AX75+AX175+AX278+AX335</f>
        <v>98967</v>
      </c>
      <c r="AY337" s="65">
        <f t="shared" ref="AY337:BJ337" si="39">AY7+AY24+AY28+AY42+AY46+AY49+AY75+AY175+AY278+AY335</f>
        <v>34682</v>
      </c>
      <c r="AZ337" s="65">
        <f t="shared" si="39"/>
        <v>3399769</v>
      </c>
      <c r="BA337" s="65">
        <f t="shared" si="39"/>
        <v>20289324</v>
      </c>
      <c r="BB337" s="65">
        <f t="shared" si="39"/>
        <v>274201</v>
      </c>
      <c r="BC337" s="65">
        <f t="shared" si="39"/>
        <v>525976</v>
      </c>
      <c r="BD337" s="65">
        <f t="shared" si="39"/>
        <v>586816</v>
      </c>
      <c r="BE337" s="65">
        <f t="shared" si="39"/>
        <v>24159825</v>
      </c>
      <c r="BF337" s="65">
        <f t="shared" si="39"/>
        <v>314883076</v>
      </c>
      <c r="BG337" s="65">
        <f t="shared" si="39"/>
        <v>4010</v>
      </c>
      <c r="BH337" s="65">
        <f t="shared" si="39"/>
        <v>40448430</v>
      </c>
      <c r="BI337" s="65">
        <f t="shared" si="39"/>
        <v>449727</v>
      </c>
      <c r="BJ337" s="65">
        <f t="shared" si="39"/>
        <v>46850</v>
      </c>
      <c r="BK337" s="66">
        <f t="shared" si="33"/>
        <v>405201653</v>
      </c>
      <c r="BL337" s="66">
        <f t="shared" si="34"/>
        <v>2848811277</v>
      </c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  <c r="FO337" s="67"/>
      <c r="FP337" s="67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2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  <c r="IB337" s="62"/>
      <c r="IC337" s="62"/>
      <c r="ID337" s="62"/>
      <c r="IE337" s="62"/>
      <c r="IF337" s="62"/>
      <c r="IG337" s="62"/>
      <c r="IH337" s="62"/>
      <c r="II337" s="62"/>
      <c r="IJ337" s="62"/>
      <c r="IK337" s="62"/>
      <c r="IL337" s="62"/>
      <c r="IM337" s="62"/>
      <c r="IN337" s="62"/>
      <c r="IO337" s="62"/>
      <c r="IP337" s="62"/>
      <c r="IQ337" s="62"/>
      <c r="IR337" s="62"/>
      <c r="IS337" s="62"/>
      <c r="IT337" s="62"/>
      <c r="IU337" s="62"/>
      <c r="IV337" s="62"/>
      <c r="IW337" s="62"/>
      <c r="IX337" s="62"/>
      <c r="IY337" s="62"/>
      <c r="IZ337" s="62"/>
      <c r="JA337" s="62"/>
      <c r="JB337" s="62"/>
      <c r="JC337" s="62"/>
      <c r="JD337" s="62"/>
      <c r="JE337" s="62"/>
      <c r="JF337" s="62"/>
      <c r="JG337" s="62"/>
      <c r="JH337" s="62"/>
      <c r="JI337" s="62"/>
      <c r="JJ337" s="62"/>
      <c r="JK337" s="62"/>
      <c r="JL337" s="62"/>
      <c r="JM337" s="62"/>
      <c r="JN337" s="62"/>
      <c r="JO337" s="62"/>
      <c r="JP337" s="62"/>
      <c r="JQ337" s="62"/>
      <c r="JR337" s="62"/>
      <c r="JS337" s="62"/>
      <c r="JT337" s="62"/>
      <c r="JU337" s="62"/>
      <c r="JV337" s="62"/>
      <c r="JW337" s="62"/>
      <c r="JX337" s="62"/>
      <c r="JY337" s="62"/>
      <c r="JZ337" s="62"/>
      <c r="KA337" s="62"/>
      <c r="KB337" s="62"/>
      <c r="KC337" s="62"/>
      <c r="KD337" s="62"/>
      <c r="KE337" s="62"/>
      <c r="KF337" s="62"/>
      <c r="KG337" s="62"/>
      <c r="KH337" s="62"/>
      <c r="KI337" s="62"/>
      <c r="KJ337" s="62"/>
      <c r="KK337" s="62"/>
      <c r="KL337" s="62"/>
      <c r="KM337" s="62"/>
      <c r="KN337" s="62"/>
      <c r="KO337" s="62"/>
      <c r="KP337" s="62"/>
      <c r="KQ337" s="62"/>
      <c r="KR337" s="62"/>
      <c r="KS337" s="62"/>
      <c r="KT337" s="62"/>
      <c r="KU337" s="62"/>
      <c r="KV337" s="62"/>
      <c r="KW337" s="62"/>
      <c r="KX337" s="62"/>
      <c r="KY337" s="62"/>
      <c r="KZ337" s="62"/>
      <c r="LA337" s="62"/>
      <c r="LB337" s="62"/>
      <c r="LC337" s="62"/>
      <c r="LD337" s="62"/>
      <c r="LE337" s="62"/>
      <c r="LF337" s="62"/>
      <c r="LG337" s="62"/>
      <c r="LH337" s="62"/>
      <c r="LI337" s="62"/>
      <c r="LJ337" s="62"/>
      <c r="LK337" s="62"/>
      <c r="LL337" s="62"/>
      <c r="LM337" s="62"/>
      <c r="LN337" s="62"/>
      <c r="LO337" s="62"/>
      <c r="LP337" s="62"/>
      <c r="LQ337" s="62"/>
      <c r="LR337" s="62"/>
      <c r="LS337" s="62"/>
      <c r="LT337" s="62"/>
      <c r="LU337" s="62"/>
      <c r="LV337" s="62"/>
      <c r="LW337" s="62"/>
      <c r="LX337" s="62"/>
      <c r="LY337" s="62"/>
      <c r="LZ337" s="62"/>
      <c r="MA337" s="62"/>
      <c r="MB337" s="62"/>
      <c r="MC337" s="62"/>
      <c r="MD337" s="62"/>
      <c r="ME337" s="62"/>
      <c r="MF337" s="62"/>
      <c r="MG337" s="62"/>
      <c r="MH337" s="62"/>
      <c r="MI337" s="62"/>
      <c r="MJ337" s="62"/>
      <c r="MK337" s="62"/>
      <c r="ML337" s="62"/>
      <c r="MM337" s="62"/>
      <c r="MN337" s="62"/>
      <c r="MO337" s="62"/>
      <c r="MP337" s="62"/>
      <c r="MQ337" s="62"/>
      <c r="MR337" s="62"/>
      <c r="MS337" s="62"/>
      <c r="MT337" s="62"/>
      <c r="MU337" s="62"/>
      <c r="MV337" s="62"/>
      <c r="MW337" s="62"/>
      <c r="MX337" s="62"/>
      <c r="MY337" s="62"/>
      <c r="MZ337" s="62"/>
      <c r="NA337" s="62"/>
      <c r="NB337" s="62"/>
      <c r="NC337" s="62"/>
      <c r="ND337" s="62"/>
      <c r="NE337" s="62"/>
      <c r="NF337" s="62"/>
      <c r="NG337" s="62"/>
      <c r="NH337" s="62"/>
      <c r="NI337" s="62"/>
      <c r="NJ337" s="62"/>
      <c r="NK337" s="62"/>
      <c r="NL337" s="62"/>
      <c r="NM337" s="62"/>
      <c r="NN337" s="62"/>
      <c r="NO337" s="62"/>
      <c r="NP337" s="62"/>
      <c r="NQ337" s="62"/>
      <c r="NR337" s="62"/>
      <c r="NS337" s="62"/>
      <c r="NT337" s="62"/>
      <c r="NU337" s="62"/>
      <c r="NV337" s="62"/>
      <c r="NW337" s="62"/>
      <c r="NX337" s="62"/>
      <c r="NY337" s="62"/>
      <c r="NZ337" s="62"/>
      <c r="OA337" s="62"/>
      <c r="OB337" s="62"/>
      <c r="OC337" s="62"/>
      <c r="OD337" s="62"/>
      <c r="OE337" s="62"/>
      <c r="OF337" s="62"/>
      <c r="OG337" s="62"/>
      <c r="OH337" s="62"/>
      <c r="OI337" s="62"/>
      <c r="OJ337" s="62"/>
      <c r="OK337" s="62"/>
      <c r="OL337" s="62"/>
      <c r="OM337" s="62"/>
      <c r="ON337" s="62"/>
      <c r="OO337" s="62"/>
      <c r="OP337" s="62"/>
      <c r="OQ337" s="62"/>
      <c r="OR337" s="62"/>
      <c r="OS337" s="62"/>
      <c r="OT337" s="62"/>
      <c r="OU337" s="62"/>
      <c r="OV337" s="62"/>
      <c r="OW337" s="62"/>
      <c r="OX337" s="62"/>
      <c r="OY337" s="62"/>
      <c r="OZ337" s="62"/>
      <c r="PA337" s="62"/>
      <c r="PB337" s="62"/>
      <c r="PC337" s="62"/>
      <c r="PD337" s="62"/>
      <c r="PE337" s="62"/>
      <c r="PF337" s="62"/>
      <c r="PG337" s="62"/>
      <c r="PH337" s="62"/>
      <c r="PI337" s="62"/>
      <c r="PJ337" s="62"/>
      <c r="PK337" s="62"/>
      <c r="PL337" s="62"/>
      <c r="PM337" s="62"/>
      <c r="PN337" s="62"/>
      <c r="PO337" s="62"/>
      <c r="PP337" s="62"/>
      <c r="PQ337" s="62"/>
      <c r="PR337" s="62"/>
      <c r="PS337" s="62"/>
      <c r="PT337" s="62"/>
      <c r="PU337" s="62"/>
      <c r="PV337" s="62"/>
      <c r="PW337" s="62"/>
      <c r="PX337" s="62"/>
      <c r="PY337" s="62"/>
      <c r="PZ337" s="62"/>
      <c r="QA337" s="62"/>
      <c r="QB337" s="62"/>
      <c r="QC337" s="62"/>
      <c r="QD337" s="62"/>
      <c r="QE337" s="62"/>
      <c r="QF337" s="62"/>
      <c r="QG337" s="62"/>
      <c r="QH337" s="62"/>
      <c r="QI337" s="62"/>
      <c r="QJ337" s="62"/>
      <c r="QK337" s="62"/>
      <c r="QL337" s="62"/>
      <c r="QM337" s="62"/>
      <c r="QN337" s="62"/>
      <c r="QO337" s="62"/>
      <c r="QP337" s="62"/>
      <c r="QQ337" s="62"/>
      <c r="QR337" s="62"/>
      <c r="QS337" s="62"/>
      <c r="QT337" s="62"/>
      <c r="QU337" s="62"/>
      <c r="QV337" s="62"/>
      <c r="QW337" s="62"/>
      <c r="QX337" s="62"/>
      <c r="QY337" s="62"/>
      <c r="QZ337" s="62"/>
      <c r="RA337" s="62"/>
      <c r="RB337" s="62"/>
      <c r="RC337" s="62"/>
      <c r="RD337" s="62"/>
      <c r="RE337" s="62"/>
      <c r="RF337" s="62"/>
      <c r="RG337" s="62"/>
      <c r="RH337" s="62"/>
      <c r="RI337" s="62"/>
      <c r="RJ337" s="62"/>
      <c r="RK337" s="62"/>
      <c r="RL337" s="62"/>
      <c r="RM337" s="62"/>
      <c r="RN337" s="62"/>
      <c r="RO337" s="62"/>
      <c r="RP337" s="62"/>
      <c r="RQ337" s="62"/>
      <c r="RR337" s="62"/>
      <c r="RS337" s="62"/>
      <c r="RT337" s="62"/>
      <c r="RU337" s="62"/>
      <c r="RV337" s="62"/>
      <c r="RW337" s="62"/>
      <c r="RX337" s="62"/>
      <c r="RY337" s="62"/>
      <c r="RZ337" s="62"/>
      <c r="SA337" s="62"/>
      <c r="SB337" s="62"/>
      <c r="SC337" s="62"/>
      <c r="SD337" s="62"/>
      <c r="SE337" s="62"/>
      <c r="SF337" s="62"/>
      <c r="SG337" s="62"/>
      <c r="SH337" s="62"/>
      <c r="SI337" s="62"/>
      <c r="SJ337" s="62"/>
      <c r="SK337" s="62"/>
      <c r="SL337" s="62"/>
      <c r="SM337" s="62"/>
      <c r="SN337" s="62"/>
      <c r="SO337" s="62"/>
      <c r="SP337" s="62"/>
      <c r="SQ337" s="62"/>
      <c r="SR337" s="62"/>
      <c r="SS337" s="62"/>
      <c r="ST337" s="62"/>
      <c r="SU337" s="62"/>
      <c r="SV337" s="62"/>
      <c r="SW337" s="62"/>
      <c r="SX337" s="62"/>
      <c r="SY337" s="62"/>
      <c r="SZ337" s="62"/>
      <c r="TA337" s="62"/>
      <c r="TB337" s="62"/>
      <c r="TC337" s="62"/>
      <c r="TD337" s="62"/>
      <c r="TE337" s="62"/>
      <c r="TF337" s="62"/>
      <c r="TG337" s="62"/>
      <c r="TH337" s="62"/>
      <c r="TI337" s="62"/>
      <c r="TJ337" s="62"/>
      <c r="TK337" s="62"/>
      <c r="TL337" s="62"/>
      <c r="TM337" s="62"/>
      <c r="TN337" s="62"/>
      <c r="TO337" s="62"/>
      <c r="TP337" s="62"/>
      <c r="TQ337" s="62"/>
      <c r="TR337" s="62"/>
      <c r="TS337" s="62"/>
      <c r="TT337" s="62"/>
      <c r="TU337" s="62"/>
      <c r="TV337" s="62"/>
      <c r="TW337" s="62"/>
      <c r="TX337" s="62"/>
      <c r="TY337" s="62"/>
      <c r="TZ337" s="62"/>
      <c r="UA337" s="62"/>
      <c r="UB337" s="62"/>
      <c r="UC337" s="62"/>
      <c r="UD337" s="62"/>
      <c r="UE337" s="62"/>
      <c r="UF337" s="62"/>
      <c r="UG337" s="62"/>
      <c r="UH337" s="62"/>
      <c r="UI337" s="62"/>
      <c r="UJ337" s="62"/>
      <c r="UK337" s="62"/>
      <c r="UL337" s="62"/>
      <c r="UM337" s="62"/>
      <c r="UN337" s="62"/>
      <c r="UO337" s="62"/>
      <c r="UP337" s="62"/>
      <c r="UQ337" s="62"/>
      <c r="UR337" s="62"/>
      <c r="US337" s="62"/>
      <c r="UT337" s="62"/>
      <c r="UU337" s="62"/>
      <c r="UV337" s="62"/>
      <c r="UW337" s="62"/>
      <c r="UX337" s="62"/>
      <c r="UY337" s="62"/>
      <c r="UZ337" s="62"/>
      <c r="VA337" s="62"/>
      <c r="VB337" s="62"/>
      <c r="VC337" s="62"/>
      <c r="VD337" s="62"/>
      <c r="VE337" s="62"/>
      <c r="VF337" s="62"/>
      <c r="VG337" s="62"/>
      <c r="VH337" s="62"/>
      <c r="VI337" s="62"/>
      <c r="VJ337" s="62"/>
      <c r="VK337" s="62"/>
      <c r="VL337" s="62"/>
      <c r="VM337" s="62"/>
      <c r="VN337" s="62"/>
      <c r="VO337" s="62"/>
      <c r="VP337" s="62"/>
      <c r="VQ337" s="62"/>
      <c r="VR337" s="62"/>
      <c r="VS337" s="62"/>
      <c r="VT337" s="62"/>
      <c r="VU337" s="62"/>
      <c r="VV337" s="62"/>
      <c r="VW337" s="62"/>
      <c r="VX337" s="62"/>
      <c r="VY337" s="62"/>
      <c r="VZ337" s="62"/>
      <c r="WA337" s="62"/>
      <c r="WB337" s="62"/>
      <c r="WC337" s="62"/>
      <c r="WD337" s="62"/>
      <c r="WE337" s="62"/>
      <c r="WF337" s="62"/>
      <c r="WG337" s="62"/>
      <c r="WH337" s="62"/>
      <c r="WI337" s="62"/>
      <c r="WJ337" s="62"/>
      <c r="WK337" s="62"/>
      <c r="WL337" s="62"/>
      <c r="WM337" s="62"/>
      <c r="WN337" s="62"/>
      <c r="WO337" s="62"/>
      <c r="WP337" s="62"/>
      <c r="WQ337" s="62"/>
      <c r="WR337" s="62"/>
      <c r="WS337" s="62"/>
      <c r="WT337" s="62"/>
      <c r="WU337" s="62"/>
      <c r="WV337" s="62"/>
      <c r="WW337" s="62"/>
      <c r="WX337" s="62"/>
      <c r="WY337" s="62"/>
      <c r="WZ337" s="62"/>
      <c r="XA337" s="62"/>
      <c r="XB337" s="62"/>
      <c r="XC337" s="62"/>
      <c r="XD337" s="62"/>
      <c r="XE337" s="62"/>
      <c r="XF337" s="62"/>
      <c r="XG337" s="62"/>
      <c r="XH337" s="62"/>
      <c r="XI337" s="62"/>
      <c r="XJ337" s="62"/>
      <c r="XK337" s="62"/>
      <c r="XL337" s="62"/>
      <c r="XM337" s="62"/>
      <c r="XN337" s="62"/>
      <c r="XO337" s="62"/>
      <c r="XP337" s="62"/>
      <c r="XQ337" s="62"/>
      <c r="XR337" s="62"/>
      <c r="XS337" s="62"/>
      <c r="XT337" s="62"/>
      <c r="XU337" s="62"/>
      <c r="XV337" s="62"/>
      <c r="XW337" s="62"/>
      <c r="XX337" s="62"/>
      <c r="XY337" s="62"/>
      <c r="XZ337" s="62"/>
      <c r="YA337" s="62"/>
      <c r="YB337" s="62"/>
      <c r="YC337" s="62"/>
      <c r="YD337" s="62"/>
      <c r="YE337" s="62"/>
      <c r="YF337" s="62"/>
      <c r="YG337" s="62"/>
      <c r="YH337" s="62"/>
      <c r="YI337" s="62"/>
      <c r="YJ337" s="62"/>
      <c r="YK337" s="62"/>
      <c r="YL337" s="62"/>
      <c r="YM337" s="62"/>
      <c r="YN337" s="62"/>
      <c r="YO337" s="62"/>
      <c r="YP337" s="62"/>
      <c r="YQ337" s="62"/>
      <c r="YR337" s="62"/>
      <c r="YS337" s="62"/>
      <c r="YT337" s="62"/>
      <c r="YU337" s="62"/>
      <c r="YV337" s="62"/>
      <c r="YW337" s="62"/>
      <c r="YX337" s="62"/>
      <c r="YY337" s="62"/>
      <c r="YZ337" s="62"/>
      <c r="ZA337" s="62"/>
      <c r="ZB337" s="62"/>
      <c r="ZC337" s="62"/>
      <c r="ZD337" s="62"/>
      <c r="ZE337" s="62"/>
      <c r="ZF337" s="62"/>
      <c r="ZG337" s="62"/>
      <c r="ZH337" s="62"/>
      <c r="ZI337" s="62"/>
      <c r="ZJ337" s="62"/>
      <c r="ZK337" s="62"/>
      <c r="ZL337" s="62"/>
      <c r="ZM337" s="62"/>
      <c r="ZN337" s="62"/>
      <c r="ZO337" s="62"/>
      <c r="ZP337" s="62"/>
      <c r="ZQ337" s="62"/>
      <c r="ZR337" s="62"/>
      <c r="ZS337" s="62"/>
      <c r="ZT337" s="62"/>
      <c r="ZU337" s="62"/>
      <c r="ZV337" s="62"/>
      <c r="ZW337" s="62"/>
      <c r="ZX337" s="62"/>
      <c r="ZY337" s="62"/>
      <c r="ZZ337" s="62"/>
      <c r="AAA337" s="62"/>
      <c r="AAB337" s="62"/>
      <c r="AAC337" s="62"/>
      <c r="AAD337" s="62"/>
      <c r="AAE337" s="62"/>
      <c r="AAF337" s="62"/>
      <c r="AAG337" s="62"/>
      <c r="AAH337" s="62"/>
      <c r="AAI337" s="62"/>
      <c r="AAJ337" s="62"/>
      <c r="AAK337" s="62"/>
      <c r="AAL337" s="62"/>
      <c r="AAM337" s="62"/>
      <c r="AAN337" s="62"/>
      <c r="AAO337" s="62"/>
      <c r="AAP337" s="62"/>
      <c r="AAQ337" s="62"/>
      <c r="AAR337" s="62"/>
      <c r="AAS337" s="62"/>
      <c r="AAT337" s="62"/>
      <c r="AAU337" s="62"/>
      <c r="AAV337" s="62"/>
      <c r="AAW337" s="62"/>
      <c r="AAX337" s="62"/>
      <c r="AAY337" s="62"/>
      <c r="AAZ337" s="62"/>
      <c r="ABA337" s="62"/>
      <c r="ABB337" s="62"/>
      <c r="ABC337" s="62"/>
      <c r="ABD337" s="62"/>
      <c r="ABE337" s="62"/>
      <c r="ABF337" s="62"/>
      <c r="ABG337" s="62"/>
      <c r="ABH337" s="62"/>
      <c r="ABI337" s="62"/>
      <c r="ABJ337" s="62"/>
      <c r="ABK337" s="62"/>
      <c r="ABL337" s="62"/>
      <c r="ABM337" s="62"/>
      <c r="ABN337" s="62"/>
      <c r="ABO337" s="62"/>
      <c r="ABP337" s="62"/>
      <c r="ABQ337" s="62"/>
      <c r="ABR337" s="62"/>
      <c r="ABS337" s="62"/>
      <c r="ABT337" s="62"/>
      <c r="ABU337" s="62"/>
      <c r="ABV337" s="62"/>
      <c r="ABW337" s="62"/>
      <c r="ABX337" s="62"/>
      <c r="ABY337" s="62"/>
      <c r="ABZ337" s="62"/>
      <c r="ACA337" s="62"/>
      <c r="ACB337" s="62"/>
      <c r="ACC337" s="62"/>
      <c r="ACD337" s="62"/>
      <c r="ACE337" s="62"/>
      <c r="ACF337" s="62"/>
      <c r="ACG337" s="62"/>
      <c r="ACH337" s="62"/>
      <c r="ACI337" s="62"/>
      <c r="ACJ337" s="62"/>
      <c r="ACK337" s="62"/>
      <c r="ACL337" s="62"/>
      <c r="ACM337" s="62"/>
      <c r="ACN337" s="62"/>
      <c r="ACO337" s="62"/>
      <c r="ACP337" s="62"/>
      <c r="ACQ337" s="62"/>
      <c r="ACR337" s="62"/>
      <c r="ACS337" s="62"/>
      <c r="ACT337" s="62"/>
      <c r="ACU337" s="62"/>
      <c r="ACV337" s="62"/>
      <c r="ACW337" s="62"/>
      <c r="ACX337" s="62"/>
      <c r="ACY337" s="62"/>
      <c r="ACZ337" s="62"/>
      <c r="ADA337" s="62"/>
      <c r="ADB337" s="62"/>
      <c r="ADC337" s="62"/>
      <c r="ADD337" s="62"/>
      <c r="ADE337" s="62"/>
      <c r="ADF337" s="62"/>
      <c r="ADG337" s="62"/>
      <c r="ADH337" s="62"/>
      <c r="ADI337" s="62"/>
      <c r="ADJ337" s="62"/>
      <c r="ADK337" s="62"/>
      <c r="ADL337" s="62"/>
      <c r="ADM337" s="62"/>
      <c r="ADN337" s="62"/>
      <c r="ADO337" s="62"/>
      <c r="ADP337" s="62"/>
      <c r="ADQ337" s="62"/>
      <c r="ADR337" s="62"/>
      <c r="ADS337" s="62"/>
      <c r="ADT337" s="62"/>
      <c r="ADU337" s="62"/>
      <c r="ADV337" s="62"/>
      <c r="ADW337" s="62"/>
      <c r="ADX337" s="62"/>
      <c r="ADY337" s="62"/>
      <c r="ADZ337" s="62"/>
      <c r="AEA337" s="62"/>
      <c r="AEB337" s="62"/>
      <c r="AEC337" s="62"/>
      <c r="AED337" s="62"/>
      <c r="AEE337" s="62"/>
      <c r="AEF337" s="62"/>
      <c r="AEG337" s="62"/>
      <c r="AEH337" s="62"/>
      <c r="AEI337" s="62"/>
      <c r="AEJ337" s="62"/>
      <c r="AEK337" s="62"/>
      <c r="AEL337" s="62"/>
      <c r="AEM337" s="62"/>
      <c r="AEN337" s="62"/>
      <c r="AEO337" s="62"/>
      <c r="AEP337" s="62"/>
      <c r="AEQ337" s="62"/>
      <c r="AER337" s="62"/>
      <c r="AES337" s="62"/>
      <c r="AET337" s="62"/>
      <c r="AEU337" s="62"/>
      <c r="AEV337" s="62"/>
      <c r="AEW337" s="62"/>
      <c r="AEX337" s="62"/>
      <c r="AEY337" s="62"/>
      <c r="AEZ337" s="62"/>
      <c r="AFA337" s="62"/>
      <c r="AFB337" s="62"/>
      <c r="AFC337" s="62"/>
      <c r="AFD337" s="62"/>
      <c r="AFE337" s="62"/>
      <c r="AFF337" s="62"/>
      <c r="AFG337" s="62"/>
      <c r="AFH337" s="62"/>
      <c r="AFI337" s="62"/>
      <c r="AFJ337" s="62"/>
      <c r="AFK337" s="62"/>
      <c r="AFL337" s="62"/>
      <c r="AFM337" s="62"/>
      <c r="AFN337" s="62"/>
      <c r="AFO337" s="62"/>
      <c r="AFP337" s="62"/>
      <c r="AFQ337" s="62"/>
      <c r="AFR337" s="62"/>
      <c r="AFS337" s="62"/>
      <c r="AFT337" s="62"/>
      <c r="AFU337" s="62"/>
      <c r="AFV337" s="62"/>
      <c r="AFW337" s="62"/>
      <c r="AFX337" s="62"/>
      <c r="AFY337" s="62"/>
      <c r="AFZ337" s="62"/>
      <c r="AGA337" s="62"/>
      <c r="AGB337" s="62"/>
      <c r="AGC337" s="62"/>
      <c r="AGD337" s="62"/>
      <c r="AGE337" s="62"/>
      <c r="AGF337" s="62"/>
      <c r="AGG337" s="62"/>
      <c r="AGH337" s="62"/>
      <c r="AGI337" s="62"/>
      <c r="AGJ337" s="62"/>
      <c r="AGK337" s="62"/>
      <c r="AGL337" s="62"/>
      <c r="AGM337" s="62"/>
      <c r="AGN337" s="62"/>
      <c r="AGO337" s="62"/>
      <c r="AGP337" s="62"/>
      <c r="AGQ337" s="62"/>
      <c r="AGR337" s="62"/>
      <c r="AGS337" s="62"/>
      <c r="AGT337" s="62"/>
      <c r="AGU337" s="62"/>
      <c r="AGV337" s="62"/>
      <c r="AGW337" s="62"/>
      <c r="AGX337" s="62"/>
      <c r="AGY337" s="62"/>
      <c r="AGZ337" s="62"/>
      <c r="AHA337" s="62"/>
      <c r="AHB337" s="62"/>
      <c r="AHC337" s="62"/>
      <c r="AHD337" s="62"/>
      <c r="AHE337" s="62"/>
      <c r="AHF337" s="62"/>
      <c r="AHG337" s="62"/>
      <c r="AHH337" s="62"/>
      <c r="AHI337" s="62"/>
      <c r="AHJ337" s="62"/>
      <c r="AHK337" s="62"/>
      <c r="AHL337" s="62"/>
      <c r="AHM337" s="62"/>
      <c r="AHN337" s="62"/>
      <c r="AHO337" s="62"/>
      <c r="AHP337" s="62"/>
      <c r="AHQ337" s="62"/>
      <c r="AHR337" s="62"/>
      <c r="AHS337" s="62"/>
      <c r="AHT337" s="62"/>
      <c r="AHU337" s="62"/>
      <c r="AHV337" s="62"/>
      <c r="AHW337" s="62"/>
      <c r="AHX337" s="62"/>
      <c r="AHY337" s="62"/>
      <c r="AHZ337" s="62"/>
      <c r="AIA337" s="62"/>
      <c r="AIB337" s="62"/>
      <c r="AIC337" s="62"/>
      <c r="AID337" s="62"/>
      <c r="AIE337" s="62"/>
      <c r="AIF337" s="62"/>
      <c r="AIG337" s="62"/>
      <c r="AIH337" s="62"/>
      <c r="AII337" s="62"/>
      <c r="AIJ337" s="62"/>
      <c r="AIK337" s="62"/>
      <c r="AIL337" s="62"/>
      <c r="AIM337" s="62"/>
      <c r="AIN337" s="62"/>
      <c r="AIO337" s="62"/>
      <c r="AIP337" s="62"/>
      <c r="AIQ337" s="62"/>
      <c r="AIR337" s="62"/>
      <c r="AIS337" s="62"/>
      <c r="AIT337" s="62"/>
      <c r="AIU337" s="62"/>
      <c r="AIV337" s="62"/>
      <c r="AIW337" s="62"/>
      <c r="AIX337" s="62"/>
      <c r="AIY337" s="62"/>
      <c r="AIZ337" s="62"/>
      <c r="AJA337" s="62"/>
      <c r="AJB337" s="62"/>
      <c r="AJC337" s="62"/>
      <c r="AJD337" s="62"/>
      <c r="AJE337" s="62"/>
      <c r="AJF337" s="62"/>
      <c r="AJG337" s="62"/>
      <c r="AJH337" s="62"/>
      <c r="AJI337" s="62"/>
      <c r="AJJ337" s="62"/>
      <c r="AJK337" s="62"/>
      <c r="AJL337" s="62"/>
      <c r="AJM337" s="62"/>
      <c r="AJN337" s="62"/>
      <c r="AJO337" s="62"/>
      <c r="AJP337" s="62"/>
      <c r="AJQ337" s="62"/>
      <c r="AJR337" s="62"/>
      <c r="AJS337" s="62"/>
      <c r="AJT337" s="62"/>
      <c r="AJU337" s="62"/>
      <c r="AJV337" s="62"/>
      <c r="AJW337" s="62"/>
      <c r="AJX337" s="62"/>
      <c r="AJY337" s="62"/>
      <c r="AJZ337" s="62"/>
      <c r="AKA337" s="62"/>
      <c r="AKB337" s="62"/>
      <c r="AKC337" s="62"/>
      <c r="AKD337" s="62"/>
      <c r="AKE337" s="62"/>
      <c r="AKF337" s="62"/>
      <c r="AKG337" s="62"/>
      <c r="AKH337" s="62"/>
      <c r="AKI337" s="62"/>
      <c r="AKJ337" s="62"/>
      <c r="AKK337" s="62"/>
      <c r="AKL337" s="62"/>
      <c r="AKM337" s="62"/>
      <c r="AKN337" s="62"/>
      <c r="AKO337" s="62"/>
      <c r="AKP337" s="62"/>
      <c r="AKQ337" s="62"/>
      <c r="AKR337" s="62"/>
      <c r="AKS337" s="62"/>
      <c r="AKT337" s="62"/>
      <c r="AKU337" s="62"/>
      <c r="AKV337" s="62"/>
      <c r="AKW337" s="62"/>
      <c r="AKX337" s="62"/>
      <c r="AKY337" s="62"/>
      <c r="AKZ337" s="62"/>
      <c r="ALA337" s="62"/>
      <c r="ALB337" s="62"/>
      <c r="ALC337" s="62"/>
      <c r="ALD337" s="62"/>
      <c r="ALE337" s="62"/>
      <c r="ALF337" s="62"/>
      <c r="ALG337" s="62"/>
      <c r="ALH337" s="62"/>
      <c r="ALI337" s="62"/>
      <c r="ALJ337" s="62"/>
      <c r="ALK337" s="62"/>
      <c r="ALL337" s="62"/>
      <c r="ALM337" s="62"/>
      <c r="ALN337" s="62"/>
      <c r="ALO337" s="62"/>
      <c r="ALP337" s="62"/>
      <c r="ALQ337" s="62"/>
      <c r="ALR337" s="62"/>
      <c r="ALS337" s="62"/>
      <c r="ALT337" s="62"/>
      <c r="ALU337" s="62"/>
      <c r="ALV337" s="62"/>
      <c r="ALW337" s="62"/>
      <c r="ALX337" s="62"/>
      <c r="ALY337" s="62"/>
      <c r="ALZ337" s="62"/>
      <c r="AMA337" s="62"/>
      <c r="AMB337" s="62"/>
      <c r="AMC337" s="62"/>
      <c r="AMD337" s="62"/>
      <c r="AME337" s="62"/>
      <c r="AMF337" s="62"/>
      <c r="AMG337" s="62"/>
      <c r="AMH337" s="62"/>
      <c r="AMI337" s="62"/>
      <c r="AMJ337" s="62"/>
      <c r="AMK337" s="62"/>
      <c r="AML337" s="62"/>
      <c r="AMM337" s="62"/>
      <c r="AMN337" s="62"/>
      <c r="AMO337" s="62"/>
      <c r="AMP337" s="62"/>
      <c r="AMQ337" s="62"/>
      <c r="AMR337" s="62"/>
      <c r="AMS337" s="62"/>
      <c r="AMT337" s="62"/>
      <c r="AMU337" s="62"/>
      <c r="AMV337" s="62"/>
      <c r="AMW337" s="62"/>
      <c r="AMX337" s="62"/>
      <c r="AMY337" s="62"/>
      <c r="AMZ337" s="62"/>
      <c r="ANA337" s="62"/>
      <c r="ANB337" s="62"/>
      <c r="ANC337" s="62"/>
      <c r="AND337" s="62"/>
      <c r="ANE337" s="62"/>
      <c r="ANF337" s="62"/>
      <c r="ANG337" s="62"/>
      <c r="ANH337" s="62"/>
      <c r="ANI337" s="62"/>
      <c r="ANJ337" s="62"/>
      <c r="ANK337" s="62"/>
      <c r="ANL337" s="62"/>
      <c r="ANM337" s="62"/>
      <c r="ANN337" s="62"/>
      <c r="ANO337" s="62"/>
      <c r="ANP337" s="62"/>
      <c r="ANQ337" s="62"/>
      <c r="ANR337" s="62"/>
      <c r="ANS337" s="62"/>
      <c r="ANT337" s="62"/>
      <c r="ANU337" s="62"/>
      <c r="ANV337" s="62"/>
      <c r="ANW337" s="62"/>
      <c r="ANX337" s="62"/>
      <c r="ANY337" s="62"/>
      <c r="ANZ337" s="62"/>
      <c r="AOA337" s="62"/>
      <c r="AOB337" s="62"/>
      <c r="AOC337" s="62"/>
      <c r="AOD337" s="62"/>
      <c r="AOE337" s="62"/>
      <c r="AOF337" s="62"/>
      <c r="AOG337" s="62"/>
      <c r="AOH337" s="62"/>
      <c r="AOI337" s="62"/>
      <c r="AOJ337" s="62"/>
      <c r="AOK337" s="62"/>
      <c r="AOL337" s="62"/>
      <c r="AOM337" s="62"/>
      <c r="AON337" s="62"/>
      <c r="AOO337" s="62"/>
      <c r="AOP337" s="62"/>
      <c r="AOQ337" s="62"/>
      <c r="AOR337" s="62"/>
      <c r="AOS337" s="62"/>
      <c r="AOT337" s="62"/>
      <c r="AOU337" s="62"/>
      <c r="AOV337" s="62"/>
      <c r="AOW337" s="62"/>
      <c r="AOX337" s="62"/>
      <c r="AOY337" s="62"/>
      <c r="AOZ337" s="62"/>
      <c r="APA337" s="62"/>
      <c r="APB337" s="62"/>
      <c r="APC337" s="62"/>
      <c r="APD337" s="62"/>
      <c r="APE337" s="62"/>
      <c r="APF337" s="62"/>
      <c r="APG337" s="62"/>
      <c r="APH337" s="62"/>
      <c r="API337" s="62"/>
      <c r="APJ337" s="62"/>
      <c r="APK337" s="62"/>
      <c r="APL337" s="62"/>
      <c r="APM337" s="62"/>
      <c r="APN337" s="62"/>
      <c r="APO337" s="62"/>
      <c r="APP337" s="62"/>
      <c r="APQ337" s="62"/>
      <c r="APR337" s="62"/>
      <c r="APS337" s="62"/>
      <c r="APT337" s="62"/>
      <c r="APU337" s="62"/>
      <c r="APV337" s="62"/>
      <c r="APW337" s="62"/>
      <c r="APX337" s="62"/>
      <c r="APY337" s="62"/>
      <c r="APZ337" s="62"/>
      <c r="AQA337" s="62"/>
      <c r="AQB337" s="62"/>
      <c r="AQC337" s="62"/>
      <c r="AQD337" s="62"/>
      <c r="AQE337" s="62"/>
      <c r="AQF337" s="62"/>
      <c r="AQG337" s="62"/>
      <c r="AQH337" s="62"/>
      <c r="AQI337" s="62"/>
      <c r="AQJ337" s="62"/>
      <c r="AQK337" s="62"/>
      <c r="AQL337" s="62"/>
      <c r="AQM337" s="62"/>
      <c r="AQN337" s="62"/>
      <c r="AQO337" s="62"/>
      <c r="AQP337" s="62"/>
      <c r="AQQ337" s="62"/>
      <c r="AQR337" s="62"/>
      <c r="AQS337" s="62"/>
      <c r="AQT337" s="62"/>
      <c r="AQU337" s="62"/>
      <c r="AQV337" s="62"/>
      <c r="AQW337" s="62"/>
      <c r="AQX337" s="62"/>
      <c r="AQY337" s="62"/>
      <c r="AQZ337" s="62"/>
      <c r="ARA337" s="62"/>
      <c r="ARB337" s="62"/>
      <c r="ARC337" s="62"/>
      <c r="ARD337" s="62"/>
      <c r="ARE337" s="62"/>
      <c r="ARF337" s="62"/>
      <c r="ARG337" s="62"/>
      <c r="ARH337" s="62"/>
      <c r="ARI337" s="62"/>
      <c r="ARJ337" s="62"/>
      <c r="ARK337" s="62"/>
      <c r="ARL337" s="62"/>
      <c r="ARM337" s="62"/>
      <c r="ARN337" s="62"/>
      <c r="ARO337" s="62"/>
      <c r="ARP337" s="62"/>
      <c r="ARQ337" s="62"/>
      <c r="ARR337" s="62"/>
      <c r="ARS337" s="62"/>
      <c r="ART337" s="62"/>
      <c r="ARU337" s="62"/>
      <c r="ARV337" s="62"/>
      <c r="ARW337" s="62"/>
      <c r="ARX337" s="62"/>
      <c r="ARY337" s="62"/>
      <c r="ARZ337" s="62"/>
      <c r="ASA337" s="62"/>
      <c r="ASB337" s="62"/>
      <c r="ASC337" s="62"/>
      <c r="ASD337" s="62"/>
      <c r="ASE337" s="62"/>
      <c r="ASF337" s="62"/>
      <c r="ASG337" s="62"/>
      <c r="ASH337" s="62"/>
      <c r="ASI337" s="62"/>
      <c r="ASJ337" s="62"/>
      <c r="ASK337" s="62"/>
      <c r="ASL337" s="62"/>
      <c r="ASM337" s="62"/>
      <c r="ASN337" s="62"/>
      <c r="ASO337" s="62"/>
      <c r="ASP337" s="62"/>
      <c r="ASQ337" s="62"/>
      <c r="ASR337" s="62"/>
      <c r="ASS337" s="62"/>
      <c r="AST337" s="62"/>
      <c r="ASU337" s="62"/>
      <c r="ASV337" s="62"/>
      <c r="ASW337" s="62"/>
      <c r="ASX337" s="62"/>
      <c r="ASY337" s="62"/>
      <c r="ASZ337" s="62"/>
      <c r="ATA337" s="62"/>
      <c r="ATB337" s="62"/>
      <c r="ATC337" s="62"/>
      <c r="ATD337" s="62"/>
      <c r="ATE337" s="62"/>
      <c r="ATF337" s="62"/>
      <c r="ATG337" s="62"/>
      <c r="ATH337" s="62"/>
      <c r="ATI337" s="62"/>
      <c r="ATJ337" s="62"/>
      <c r="ATK337" s="62"/>
      <c r="ATL337" s="62"/>
      <c r="ATM337" s="62"/>
      <c r="ATN337" s="62"/>
      <c r="ATO337" s="62"/>
      <c r="ATP337" s="62"/>
      <c r="ATQ337" s="62"/>
      <c r="ATR337" s="62"/>
      <c r="ATS337" s="62"/>
      <c r="ATT337" s="62"/>
      <c r="ATU337" s="62"/>
      <c r="ATV337" s="62"/>
      <c r="ATW337" s="62"/>
      <c r="ATX337" s="62"/>
      <c r="ATY337" s="62"/>
      <c r="ATZ337" s="62"/>
      <c r="AUA337" s="62"/>
      <c r="AUB337" s="62"/>
      <c r="AUC337" s="62"/>
      <c r="AUD337" s="62"/>
      <c r="AUE337" s="62"/>
      <c r="AUF337" s="62"/>
      <c r="AUG337" s="62"/>
      <c r="AUH337" s="62"/>
      <c r="AUI337" s="62"/>
      <c r="AUJ337" s="62"/>
      <c r="AUK337" s="62"/>
      <c r="AUL337" s="62"/>
      <c r="AUM337" s="62"/>
      <c r="AUN337" s="62"/>
      <c r="AUO337" s="62"/>
      <c r="AUP337" s="62"/>
      <c r="AUQ337" s="62"/>
      <c r="AUR337" s="62"/>
      <c r="AUS337" s="62"/>
      <c r="AUT337" s="62"/>
      <c r="AUU337" s="62"/>
      <c r="AUV337" s="62"/>
      <c r="AUW337" s="62"/>
      <c r="AUX337" s="62"/>
      <c r="AUY337" s="62"/>
      <c r="AUZ337" s="62"/>
      <c r="AVA337" s="62"/>
      <c r="AVB337" s="62"/>
      <c r="AVC337" s="62"/>
      <c r="AVD337" s="62"/>
      <c r="AVE337" s="62"/>
      <c r="AVF337" s="62"/>
      <c r="AVG337" s="62"/>
      <c r="AVH337" s="62"/>
      <c r="AVI337" s="62"/>
      <c r="AVJ337" s="62"/>
      <c r="AVK337" s="62"/>
      <c r="AVL337" s="62"/>
      <c r="AVM337" s="62"/>
      <c r="AVN337" s="62"/>
      <c r="AVO337" s="62"/>
      <c r="AVP337" s="62"/>
      <c r="AVQ337" s="62"/>
      <c r="AVR337" s="62"/>
      <c r="AVS337" s="62"/>
      <c r="AVT337" s="62"/>
      <c r="AVU337" s="62"/>
      <c r="AVV337" s="62"/>
      <c r="AVW337" s="62"/>
      <c r="AVX337" s="62"/>
      <c r="AVY337" s="62"/>
      <c r="AVZ337" s="62"/>
      <c r="AWA337" s="62"/>
      <c r="AWB337" s="62"/>
      <c r="AWC337" s="62"/>
      <c r="AWD337" s="62"/>
      <c r="AWE337" s="62"/>
      <c r="AWF337" s="62"/>
      <c r="AWG337" s="62"/>
      <c r="AWH337" s="62"/>
      <c r="AWI337" s="62"/>
      <c r="AWJ337" s="62"/>
      <c r="AWK337" s="62"/>
      <c r="AWL337" s="62"/>
      <c r="AWM337" s="62"/>
      <c r="AWN337" s="62"/>
      <c r="AWO337" s="62"/>
      <c r="AWP337" s="62"/>
      <c r="AWQ337" s="62"/>
      <c r="AWR337" s="62"/>
      <c r="AWS337" s="62"/>
      <c r="AWT337" s="62"/>
      <c r="AWU337" s="62"/>
      <c r="AWV337" s="62"/>
      <c r="AWW337" s="62"/>
      <c r="AWX337" s="62"/>
      <c r="AWY337" s="62"/>
      <c r="AWZ337" s="62"/>
      <c r="AXA337" s="62"/>
      <c r="AXB337" s="62"/>
      <c r="AXC337" s="62"/>
      <c r="AXD337" s="62"/>
      <c r="AXE337" s="62"/>
      <c r="AXF337" s="62"/>
      <c r="AXG337" s="62"/>
      <c r="AXH337" s="62"/>
      <c r="AXI337" s="62"/>
      <c r="AXJ337" s="62"/>
      <c r="AXK337" s="62"/>
      <c r="AXL337" s="62"/>
      <c r="AXM337" s="62"/>
      <c r="AXN337" s="62"/>
      <c r="AXO337" s="62"/>
      <c r="AXP337" s="62"/>
      <c r="AXQ337" s="62"/>
      <c r="AXR337" s="62"/>
      <c r="AXS337" s="62"/>
      <c r="AXT337" s="62"/>
      <c r="AXU337" s="62"/>
      <c r="AXV337" s="62"/>
      <c r="AXW337" s="62"/>
      <c r="AXX337" s="62"/>
      <c r="AXY337" s="62"/>
      <c r="AXZ337" s="62"/>
      <c r="AYA337" s="62"/>
      <c r="AYB337" s="62"/>
      <c r="AYC337" s="62"/>
      <c r="AYD337" s="62"/>
      <c r="AYE337" s="62"/>
      <c r="AYF337" s="62"/>
      <c r="AYG337" s="62"/>
      <c r="AYH337" s="62"/>
      <c r="AYI337" s="62"/>
      <c r="AYJ337" s="62"/>
      <c r="AYK337" s="62"/>
      <c r="AYL337" s="62"/>
      <c r="AYM337" s="62"/>
      <c r="AYN337" s="62"/>
      <c r="AYO337" s="62"/>
      <c r="AYP337" s="62"/>
      <c r="AYQ337" s="62"/>
      <c r="AYR337" s="62"/>
      <c r="AYS337" s="62"/>
      <c r="AYT337" s="62"/>
      <c r="AYU337" s="62"/>
      <c r="AYV337" s="62"/>
      <c r="AYW337" s="62"/>
      <c r="AYX337" s="62"/>
      <c r="AYY337" s="62"/>
      <c r="AYZ337" s="62"/>
      <c r="AZA337" s="62"/>
      <c r="AZB337" s="62"/>
      <c r="AZC337" s="62"/>
      <c r="AZD337" s="62"/>
      <c r="AZE337" s="62"/>
      <c r="AZF337" s="62"/>
      <c r="AZG337" s="62"/>
      <c r="AZH337" s="62"/>
      <c r="AZI337" s="62"/>
      <c r="AZJ337" s="62"/>
      <c r="AZK337" s="62"/>
      <c r="AZL337" s="62"/>
      <c r="AZM337" s="62"/>
      <c r="AZN337" s="62"/>
      <c r="AZO337" s="62"/>
      <c r="AZP337" s="62"/>
      <c r="AZQ337" s="62"/>
      <c r="AZR337" s="62"/>
      <c r="AZS337" s="62"/>
      <c r="AZT337" s="62"/>
      <c r="AZU337" s="62"/>
      <c r="AZV337" s="62"/>
      <c r="AZW337" s="62"/>
      <c r="AZX337" s="62"/>
      <c r="AZY337" s="62"/>
      <c r="AZZ337" s="62"/>
      <c r="BAA337" s="62"/>
      <c r="BAB337" s="62"/>
      <c r="BAC337" s="62"/>
      <c r="BAD337" s="62"/>
      <c r="BAE337" s="62"/>
      <c r="BAF337" s="62"/>
      <c r="BAG337" s="62"/>
      <c r="BAH337" s="62"/>
      <c r="BAI337" s="62"/>
      <c r="BAJ337" s="62"/>
      <c r="BAK337" s="62"/>
      <c r="BAL337" s="62"/>
      <c r="BAM337" s="62"/>
      <c r="BAN337" s="62"/>
      <c r="BAO337" s="62"/>
      <c r="BAP337" s="62"/>
      <c r="BAQ337" s="62"/>
      <c r="BAR337" s="62"/>
      <c r="BAS337" s="62"/>
      <c r="BAT337" s="62"/>
      <c r="BAU337" s="62"/>
      <c r="BAV337" s="62"/>
      <c r="BAW337" s="62"/>
      <c r="BAX337" s="62"/>
      <c r="BAY337" s="62"/>
      <c r="BAZ337" s="62"/>
      <c r="BBA337" s="62"/>
      <c r="BBB337" s="62"/>
      <c r="BBC337" s="62"/>
      <c r="BBD337" s="62"/>
      <c r="BBE337" s="62"/>
      <c r="BBF337" s="62"/>
      <c r="BBG337" s="62"/>
      <c r="BBH337" s="62"/>
      <c r="BBI337" s="62"/>
      <c r="BBJ337" s="62"/>
      <c r="BBK337" s="62"/>
      <c r="BBL337" s="62"/>
      <c r="BBM337" s="62"/>
      <c r="BBN337" s="62"/>
      <c r="BBO337" s="62"/>
      <c r="BBP337" s="62"/>
      <c r="BBQ337" s="62"/>
      <c r="BBR337" s="62"/>
      <c r="BBS337" s="62"/>
      <c r="BBT337" s="62"/>
      <c r="BBU337" s="62"/>
      <c r="BBV337" s="62"/>
      <c r="BBW337" s="62"/>
      <c r="BBX337" s="62"/>
      <c r="BBY337" s="62"/>
      <c r="BBZ337" s="62"/>
      <c r="BCA337" s="62"/>
      <c r="BCB337" s="62"/>
      <c r="BCC337" s="62"/>
      <c r="BCD337" s="62"/>
      <c r="BCE337" s="62"/>
      <c r="BCF337" s="62"/>
      <c r="BCG337" s="62"/>
      <c r="BCH337" s="62"/>
      <c r="BCI337" s="62"/>
      <c r="BCJ337" s="62"/>
      <c r="BCK337" s="62"/>
      <c r="BCL337" s="62"/>
      <c r="BCM337" s="62"/>
      <c r="BCN337" s="62"/>
      <c r="BCO337" s="62"/>
      <c r="BCP337" s="62"/>
      <c r="BCQ337" s="62"/>
      <c r="BCR337" s="62"/>
      <c r="BCS337" s="62"/>
      <c r="BCT337" s="62"/>
      <c r="BCU337" s="62"/>
      <c r="BCV337" s="62"/>
      <c r="BCW337" s="62"/>
      <c r="BCX337" s="62"/>
      <c r="BCY337" s="62"/>
      <c r="BCZ337" s="62"/>
      <c r="BDA337" s="62"/>
      <c r="BDB337" s="62"/>
      <c r="BDC337" s="62"/>
      <c r="BDD337" s="62"/>
      <c r="BDE337" s="62"/>
      <c r="BDF337" s="62"/>
      <c r="BDG337" s="62"/>
      <c r="BDH337" s="62"/>
      <c r="BDI337" s="62"/>
      <c r="BDJ337" s="62"/>
      <c r="BDK337" s="62"/>
      <c r="BDL337" s="62"/>
      <c r="BDM337" s="62"/>
      <c r="BDN337" s="62"/>
      <c r="BDO337" s="62"/>
      <c r="BDP337" s="62"/>
      <c r="BDQ337" s="62"/>
      <c r="BDR337" s="62"/>
      <c r="BDS337" s="62"/>
      <c r="BDT337" s="62"/>
      <c r="BDU337" s="62"/>
      <c r="BDV337" s="62"/>
      <c r="BDW337" s="62"/>
      <c r="BDX337" s="62"/>
      <c r="BDY337" s="62"/>
      <c r="BDZ337" s="62"/>
      <c r="BEA337" s="62"/>
      <c r="BEB337" s="62"/>
      <c r="BEC337" s="62"/>
      <c r="BED337" s="62"/>
      <c r="BEE337" s="62"/>
      <c r="BEF337" s="62"/>
      <c r="BEG337" s="62"/>
      <c r="BEH337" s="62"/>
      <c r="BEI337" s="62"/>
      <c r="BEJ337" s="62"/>
      <c r="BEK337" s="62"/>
      <c r="BEL337" s="62"/>
      <c r="BEM337" s="62"/>
      <c r="BEN337" s="62"/>
      <c r="BEO337" s="62"/>
      <c r="BEP337" s="62"/>
      <c r="BEQ337" s="62"/>
      <c r="BER337" s="62"/>
      <c r="BES337" s="62"/>
      <c r="BET337" s="62"/>
      <c r="BEU337" s="62"/>
      <c r="BEV337" s="62"/>
      <c r="BEW337" s="62"/>
      <c r="BEX337" s="62"/>
      <c r="BEY337" s="62"/>
      <c r="BEZ337" s="62"/>
      <c r="BFA337" s="62"/>
      <c r="BFB337" s="62"/>
      <c r="BFC337" s="62"/>
      <c r="BFD337" s="62"/>
      <c r="BFE337" s="62"/>
      <c r="BFF337" s="62"/>
      <c r="BFG337" s="62"/>
      <c r="BFH337" s="62"/>
      <c r="BFI337" s="62"/>
      <c r="BFJ337" s="62"/>
      <c r="BFK337" s="62"/>
      <c r="BFL337" s="62"/>
      <c r="BFM337" s="62"/>
      <c r="BFN337" s="62"/>
      <c r="BFO337" s="62"/>
      <c r="BFP337" s="62"/>
      <c r="BFQ337" s="62"/>
      <c r="BFR337" s="62"/>
      <c r="BFS337" s="62"/>
      <c r="BFT337" s="62"/>
      <c r="BFU337" s="62"/>
      <c r="BFV337" s="62"/>
      <c r="BFW337" s="62"/>
      <c r="BFX337" s="62"/>
      <c r="BFY337" s="62"/>
      <c r="BFZ337" s="62"/>
      <c r="BGA337" s="62"/>
      <c r="BGB337" s="62"/>
      <c r="BGC337" s="62"/>
      <c r="BGD337" s="62"/>
      <c r="BGE337" s="62"/>
      <c r="BGF337" s="62"/>
      <c r="BGG337" s="62"/>
      <c r="BGH337" s="62"/>
      <c r="BGI337" s="62"/>
      <c r="BGJ337" s="62"/>
      <c r="BGK337" s="62"/>
      <c r="BGL337" s="62"/>
      <c r="BGM337" s="62"/>
      <c r="BGN337" s="62"/>
      <c r="BGO337" s="62"/>
      <c r="BGP337" s="62"/>
      <c r="BGQ337" s="62"/>
      <c r="BGR337" s="62"/>
      <c r="BGS337" s="62"/>
      <c r="BGT337" s="62"/>
      <c r="BGU337" s="62"/>
      <c r="BGV337" s="62"/>
      <c r="BGW337" s="62"/>
      <c r="BGX337" s="62"/>
      <c r="BGY337" s="62"/>
      <c r="BGZ337" s="62"/>
      <c r="BHA337" s="62"/>
      <c r="BHB337" s="62"/>
      <c r="BHC337" s="62"/>
      <c r="BHD337" s="62"/>
      <c r="BHE337" s="62"/>
      <c r="BHF337" s="62"/>
      <c r="BHG337" s="62"/>
      <c r="BHH337" s="62"/>
      <c r="BHI337" s="62"/>
      <c r="BHJ337" s="62"/>
      <c r="BHK337" s="62"/>
      <c r="BHL337" s="62"/>
      <c r="BHM337" s="62"/>
      <c r="BHN337" s="62"/>
      <c r="BHO337" s="62"/>
      <c r="BHP337" s="62"/>
      <c r="BHQ337" s="62"/>
      <c r="BHR337" s="62"/>
      <c r="BHS337" s="62"/>
      <c r="BHT337" s="62"/>
      <c r="BHU337" s="62"/>
      <c r="BHV337" s="62"/>
      <c r="BHW337" s="62"/>
      <c r="BHX337" s="62"/>
      <c r="BHY337" s="62"/>
      <c r="BHZ337" s="62"/>
      <c r="BIA337" s="62"/>
      <c r="BIB337" s="62"/>
      <c r="BIC337" s="62"/>
      <c r="BID337" s="62"/>
      <c r="BIE337" s="62"/>
      <c r="BIF337" s="62"/>
      <c r="BIG337" s="62"/>
      <c r="BIH337" s="62"/>
      <c r="BII337" s="62"/>
      <c r="BIJ337" s="62"/>
      <c r="BIK337" s="62"/>
      <c r="BIL337" s="62"/>
      <c r="BIM337" s="62"/>
      <c r="BIN337" s="62"/>
      <c r="BIO337" s="62"/>
      <c r="BIP337" s="62"/>
      <c r="BIQ337" s="62"/>
      <c r="BIR337" s="62"/>
      <c r="BIS337" s="62"/>
      <c r="BIT337" s="62"/>
      <c r="BIU337" s="62"/>
      <c r="BIV337" s="62"/>
      <c r="BIW337" s="62"/>
      <c r="BIX337" s="62"/>
      <c r="BIY337" s="62"/>
      <c r="BIZ337" s="62"/>
      <c r="BJA337" s="62"/>
      <c r="BJB337" s="62"/>
      <c r="BJC337" s="62"/>
      <c r="BJD337" s="62"/>
      <c r="BJE337" s="62"/>
      <c r="BJF337" s="62"/>
      <c r="BJG337" s="62"/>
      <c r="BJH337" s="62"/>
      <c r="BJI337" s="62"/>
      <c r="BJJ337" s="62"/>
      <c r="BJK337" s="62"/>
      <c r="BJL337" s="62"/>
      <c r="BJM337" s="62"/>
      <c r="BJN337" s="62"/>
      <c r="BJO337" s="62"/>
      <c r="BJP337" s="62"/>
      <c r="BJQ337" s="62"/>
      <c r="BJR337" s="62"/>
      <c r="BJS337" s="62"/>
      <c r="BJT337" s="62"/>
      <c r="BJU337" s="62"/>
      <c r="BJV337" s="62"/>
      <c r="BJW337" s="62"/>
      <c r="BJX337" s="62"/>
      <c r="BJY337" s="62"/>
      <c r="BJZ337" s="62"/>
      <c r="BKA337" s="62"/>
      <c r="BKB337" s="62"/>
      <c r="BKC337" s="62"/>
      <c r="BKD337" s="62"/>
      <c r="BKE337" s="62"/>
      <c r="BKF337" s="62"/>
      <c r="BKG337" s="62"/>
      <c r="BKH337" s="62"/>
      <c r="BKI337" s="62"/>
      <c r="BKJ337" s="62"/>
      <c r="BKK337" s="62"/>
      <c r="BKL337" s="62"/>
      <c r="BKM337" s="62"/>
      <c r="BKN337" s="62"/>
      <c r="BKO337" s="62"/>
      <c r="BKP337" s="62"/>
      <c r="BKQ337" s="62"/>
      <c r="BKR337" s="62"/>
      <c r="BKS337" s="62"/>
      <c r="BKT337" s="62"/>
      <c r="BKU337" s="62"/>
      <c r="BKV337" s="62"/>
      <c r="BKW337" s="62"/>
      <c r="BKX337" s="62"/>
      <c r="BKY337" s="62"/>
      <c r="BKZ337" s="62"/>
      <c r="BLA337" s="62"/>
      <c r="BLB337" s="62"/>
      <c r="BLC337" s="62"/>
      <c r="BLD337" s="62"/>
      <c r="BLE337" s="62"/>
      <c r="BLF337" s="62"/>
      <c r="BLG337" s="62"/>
      <c r="BLH337" s="62"/>
      <c r="BLI337" s="62"/>
      <c r="BLJ337" s="62"/>
      <c r="BLK337" s="62"/>
      <c r="BLL337" s="62"/>
      <c r="BLM337" s="62"/>
      <c r="BLN337" s="62"/>
      <c r="BLO337" s="62"/>
      <c r="BLP337" s="62"/>
      <c r="BLQ337" s="62"/>
      <c r="BLR337" s="62"/>
      <c r="BLS337" s="62"/>
      <c r="BLT337" s="62"/>
      <c r="BLU337" s="62"/>
      <c r="BLV337" s="62"/>
      <c r="BLW337" s="62"/>
      <c r="BLX337" s="62"/>
      <c r="BLY337" s="62"/>
      <c r="BLZ337" s="62"/>
      <c r="BMA337" s="62"/>
      <c r="BMB337" s="62"/>
      <c r="BMC337" s="62"/>
      <c r="BMD337" s="62"/>
      <c r="BME337" s="62"/>
      <c r="BMF337" s="62"/>
      <c r="BMG337" s="62"/>
      <c r="BMH337" s="62"/>
      <c r="BMI337" s="62"/>
      <c r="BMJ337" s="62"/>
      <c r="BMK337" s="62"/>
      <c r="BML337" s="62"/>
      <c r="BMM337" s="62"/>
      <c r="BMN337" s="62"/>
      <c r="BMO337" s="62"/>
      <c r="BMP337" s="62"/>
      <c r="BMQ337" s="62"/>
      <c r="BMR337" s="62"/>
      <c r="BMS337" s="62"/>
      <c r="BMT337" s="62"/>
      <c r="BMU337" s="62"/>
      <c r="BMV337" s="62"/>
      <c r="BMW337" s="62"/>
      <c r="BMX337" s="62"/>
      <c r="BMY337" s="62"/>
      <c r="BMZ337" s="62"/>
      <c r="BNA337" s="62"/>
      <c r="BNB337" s="62"/>
      <c r="BNC337" s="62"/>
      <c r="BND337" s="62"/>
      <c r="BNE337" s="62"/>
      <c r="BNF337" s="62"/>
      <c r="BNG337" s="62"/>
      <c r="BNH337" s="62"/>
      <c r="BNI337" s="62"/>
      <c r="BNJ337" s="62"/>
      <c r="BNK337" s="62"/>
      <c r="BNL337" s="62"/>
      <c r="BNM337" s="62"/>
      <c r="BNN337" s="62"/>
      <c r="BNO337" s="62"/>
      <c r="BNP337" s="62"/>
      <c r="BNQ337" s="62"/>
      <c r="BNR337" s="62"/>
      <c r="BNS337" s="62"/>
      <c r="BNT337" s="62"/>
      <c r="BNU337" s="62"/>
      <c r="BNV337" s="62"/>
      <c r="BNW337" s="62"/>
      <c r="BNX337" s="62"/>
      <c r="BNY337" s="62"/>
      <c r="BNZ337" s="62"/>
      <c r="BOA337" s="62"/>
      <c r="BOB337" s="62"/>
      <c r="BOC337" s="62"/>
      <c r="BOD337" s="62"/>
      <c r="BOE337" s="62"/>
      <c r="BOF337" s="62"/>
      <c r="BOG337" s="62"/>
      <c r="BOH337" s="62"/>
      <c r="BOI337" s="62"/>
      <c r="BOJ337" s="62"/>
      <c r="BOK337" s="62"/>
      <c r="BOL337" s="62"/>
      <c r="BOM337" s="62"/>
      <c r="BON337" s="62"/>
      <c r="BOO337" s="62"/>
      <c r="BOP337" s="62"/>
      <c r="BOQ337" s="62"/>
      <c r="BOR337" s="62"/>
      <c r="BOS337" s="62"/>
      <c r="BOT337" s="62"/>
      <c r="BOU337" s="62"/>
      <c r="BOV337" s="62"/>
      <c r="BOW337" s="62"/>
      <c r="BOX337" s="62"/>
      <c r="BOY337" s="62"/>
      <c r="BOZ337" s="62"/>
      <c r="BPA337" s="62"/>
      <c r="BPB337" s="62"/>
      <c r="BPC337" s="62"/>
      <c r="BPD337" s="62"/>
      <c r="BPE337" s="62"/>
      <c r="BPF337" s="62"/>
      <c r="BPG337" s="62"/>
      <c r="BPH337" s="62"/>
      <c r="BPI337" s="62"/>
      <c r="BPJ337" s="62"/>
      <c r="BPK337" s="62"/>
      <c r="BPL337" s="62"/>
      <c r="BPM337" s="62"/>
      <c r="BPN337" s="62"/>
      <c r="BPO337" s="62"/>
      <c r="BPP337" s="62"/>
      <c r="BPQ337" s="62"/>
      <c r="BPR337" s="62"/>
      <c r="BPS337" s="62"/>
      <c r="BPT337" s="62"/>
      <c r="BPU337" s="62"/>
      <c r="BPV337" s="62"/>
      <c r="BPW337" s="62"/>
      <c r="BPX337" s="62"/>
      <c r="BPY337" s="62"/>
      <c r="BPZ337" s="62"/>
      <c r="BQA337" s="62"/>
      <c r="BQB337" s="62"/>
      <c r="BQC337" s="62"/>
      <c r="BQD337" s="62"/>
      <c r="BQE337" s="62"/>
      <c r="BQF337" s="62"/>
      <c r="BQG337" s="62"/>
      <c r="BQH337" s="62"/>
      <c r="BQI337" s="62"/>
      <c r="BQJ337" s="62"/>
      <c r="BQK337" s="62"/>
      <c r="BQL337" s="62"/>
      <c r="BQM337" s="62"/>
      <c r="BQN337" s="62"/>
      <c r="BQO337" s="62"/>
      <c r="BQP337" s="62"/>
      <c r="BQQ337" s="62"/>
      <c r="BQR337" s="62"/>
      <c r="BQS337" s="62"/>
      <c r="BQT337" s="62"/>
      <c r="BQU337" s="62"/>
      <c r="BQV337" s="62"/>
      <c r="BQW337" s="62"/>
      <c r="BQX337" s="62"/>
      <c r="BQY337" s="62"/>
      <c r="BQZ337" s="62"/>
      <c r="BRA337" s="62"/>
      <c r="BRB337" s="62"/>
      <c r="BRC337" s="62"/>
      <c r="BRD337" s="62"/>
      <c r="BRE337" s="62"/>
      <c r="BRF337" s="62"/>
      <c r="BRG337" s="62"/>
      <c r="BRH337" s="62"/>
      <c r="BRI337" s="62"/>
      <c r="BRJ337" s="62"/>
      <c r="BRK337" s="62"/>
      <c r="BRL337" s="62"/>
      <c r="BRM337" s="62"/>
      <c r="BRN337" s="62"/>
      <c r="BRO337" s="62"/>
      <c r="BRP337" s="62"/>
      <c r="BRQ337" s="62"/>
      <c r="BRR337" s="62"/>
      <c r="BRS337" s="62"/>
      <c r="BRT337" s="62"/>
      <c r="BRU337" s="62"/>
      <c r="BRV337" s="62"/>
      <c r="BRW337" s="62"/>
      <c r="BRX337" s="62"/>
      <c r="BRY337" s="62"/>
      <c r="BRZ337" s="62"/>
      <c r="BSA337" s="62"/>
      <c r="BSB337" s="62"/>
      <c r="BSC337" s="62"/>
      <c r="BSD337" s="62"/>
      <c r="BSE337" s="62"/>
      <c r="BSF337" s="62"/>
      <c r="BSG337" s="62"/>
      <c r="BSH337" s="62"/>
      <c r="BSI337" s="62"/>
      <c r="BSJ337" s="62"/>
      <c r="BSK337" s="62"/>
      <c r="BSL337" s="62"/>
      <c r="BSM337" s="62"/>
      <c r="BSN337" s="62"/>
      <c r="BSO337" s="62"/>
      <c r="BSP337" s="62"/>
      <c r="BSQ337" s="62"/>
      <c r="BSR337" s="62"/>
      <c r="BSS337" s="62"/>
      <c r="BST337" s="62"/>
      <c r="BSU337" s="62"/>
      <c r="BSV337" s="62"/>
      <c r="BSW337" s="62"/>
      <c r="BSX337" s="62"/>
      <c r="BSY337" s="62"/>
      <c r="BSZ337" s="62"/>
      <c r="BTA337" s="62"/>
      <c r="BTB337" s="62"/>
      <c r="BTC337" s="62"/>
      <c r="BTD337" s="62"/>
      <c r="BTE337" s="62"/>
      <c r="BTF337" s="62"/>
      <c r="BTG337" s="62"/>
      <c r="BTH337" s="62"/>
      <c r="BTI337" s="62"/>
      <c r="BTJ337" s="62"/>
      <c r="BTK337" s="62"/>
      <c r="BTL337" s="62"/>
      <c r="BTM337" s="62"/>
      <c r="BTN337" s="62"/>
      <c r="BTO337" s="62"/>
      <c r="BTP337" s="62"/>
      <c r="BTQ337" s="62"/>
      <c r="BTR337" s="62"/>
      <c r="BTS337" s="62"/>
      <c r="BTT337" s="62"/>
      <c r="BTU337" s="62"/>
      <c r="BTV337" s="62"/>
      <c r="BTW337" s="62"/>
      <c r="BTX337" s="62"/>
      <c r="BTY337" s="62"/>
      <c r="BTZ337" s="62"/>
      <c r="BUA337" s="62"/>
      <c r="BUB337" s="62"/>
      <c r="BUC337" s="62"/>
      <c r="BUD337" s="62"/>
      <c r="BUE337" s="62"/>
      <c r="BUF337" s="62"/>
      <c r="BUG337" s="62"/>
      <c r="BUH337" s="62"/>
      <c r="BUI337" s="62"/>
      <c r="BUJ337" s="62"/>
      <c r="BUK337" s="62"/>
      <c r="BUL337" s="62"/>
      <c r="BUM337" s="62"/>
      <c r="BUN337" s="62"/>
      <c r="BUO337" s="62"/>
      <c r="BUP337" s="62"/>
      <c r="BUQ337" s="62"/>
      <c r="BUR337" s="62"/>
      <c r="BUS337" s="62"/>
      <c r="BUT337" s="62"/>
      <c r="BUU337" s="62"/>
      <c r="BUV337" s="62"/>
      <c r="BUW337" s="62"/>
      <c r="BUX337" s="62"/>
      <c r="BUY337" s="62"/>
      <c r="BUZ337" s="62"/>
      <c r="BVA337" s="62"/>
      <c r="BVB337" s="62"/>
      <c r="BVC337" s="62"/>
      <c r="BVD337" s="62"/>
      <c r="BVE337" s="62"/>
      <c r="BVF337" s="62"/>
      <c r="BVG337" s="62"/>
      <c r="BVH337" s="62"/>
      <c r="BVI337" s="62"/>
      <c r="BVJ337" s="62"/>
      <c r="BVK337" s="62"/>
      <c r="BVL337" s="62"/>
      <c r="BVM337" s="62"/>
      <c r="BVN337" s="62"/>
      <c r="BVO337" s="62"/>
      <c r="BVP337" s="62"/>
      <c r="BVQ337" s="62"/>
      <c r="BVR337" s="62"/>
      <c r="BVS337" s="62"/>
      <c r="BVT337" s="62"/>
      <c r="BVU337" s="62"/>
      <c r="BVV337" s="62"/>
      <c r="BVW337" s="62"/>
      <c r="BVX337" s="62"/>
      <c r="BVY337" s="62"/>
      <c r="BVZ337" s="62"/>
      <c r="BWA337" s="62"/>
      <c r="BWB337" s="62"/>
      <c r="BWC337" s="62"/>
      <c r="BWD337" s="62"/>
      <c r="BWE337" s="62"/>
      <c r="BWF337" s="62"/>
      <c r="BWG337" s="62"/>
      <c r="BWH337" s="62"/>
      <c r="BWI337" s="62"/>
      <c r="BWJ337" s="62"/>
      <c r="BWK337" s="62"/>
      <c r="BWL337" s="62"/>
      <c r="BWM337" s="62"/>
      <c r="BWN337" s="62"/>
      <c r="BWO337" s="62"/>
      <c r="BWP337" s="62"/>
      <c r="BWQ337" s="62"/>
      <c r="BWR337" s="62"/>
      <c r="BWS337" s="62"/>
      <c r="BWT337" s="62"/>
      <c r="BWU337" s="62"/>
      <c r="BWV337" s="62"/>
      <c r="BWW337" s="62"/>
      <c r="BWX337" s="62"/>
      <c r="BWY337" s="62"/>
      <c r="BWZ337" s="62"/>
      <c r="BXA337" s="62"/>
      <c r="BXB337" s="62"/>
      <c r="BXC337" s="62"/>
      <c r="BXD337" s="62"/>
      <c r="BXE337" s="62"/>
      <c r="BXF337" s="62"/>
      <c r="BXG337" s="62"/>
      <c r="BXH337" s="62"/>
      <c r="BXI337" s="62"/>
      <c r="BXJ337" s="62"/>
      <c r="BXK337" s="62"/>
      <c r="BXL337" s="62"/>
      <c r="BXM337" s="62"/>
      <c r="BXN337" s="62"/>
      <c r="BXO337" s="62"/>
      <c r="BXP337" s="62"/>
      <c r="BXQ337" s="62"/>
      <c r="BXR337" s="62"/>
      <c r="BXS337" s="62"/>
      <c r="BXT337" s="62"/>
      <c r="BXU337" s="62"/>
      <c r="BXV337" s="62"/>
      <c r="BXW337" s="62"/>
      <c r="BXX337" s="62"/>
      <c r="BXY337" s="62"/>
      <c r="BXZ337" s="62"/>
      <c r="BYA337" s="62"/>
      <c r="BYB337" s="62"/>
      <c r="BYC337" s="62"/>
      <c r="BYD337" s="62"/>
      <c r="BYE337" s="62"/>
      <c r="BYF337" s="62"/>
      <c r="BYG337" s="62"/>
      <c r="BYH337" s="62"/>
      <c r="BYI337" s="62"/>
      <c r="BYJ337" s="62"/>
      <c r="BYK337" s="62"/>
      <c r="BYL337" s="62"/>
      <c r="BYM337" s="62"/>
      <c r="BYN337" s="62"/>
      <c r="BYO337" s="62"/>
      <c r="BYP337" s="62"/>
      <c r="BYQ337" s="62"/>
      <c r="BYR337" s="62"/>
      <c r="BYS337" s="62"/>
      <c r="BYT337" s="62"/>
      <c r="BYU337" s="62"/>
      <c r="BYV337" s="62"/>
      <c r="BYW337" s="62"/>
      <c r="BYX337" s="62"/>
      <c r="BYY337" s="62"/>
      <c r="BYZ337" s="62"/>
      <c r="BZA337" s="62"/>
      <c r="BZB337" s="62"/>
      <c r="BZC337" s="62"/>
      <c r="BZD337" s="62"/>
      <c r="BZE337" s="62"/>
      <c r="BZF337" s="62"/>
      <c r="BZG337" s="62"/>
      <c r="BZH337" s="62"/>
      <c r="BZI337" s="62"/>
      <c r="BZJ337" s="62"/>
      <c r="BZK337" s="62"/>
      <c r="BZL337" s="62"/>
      <c r="BZM337" s="62"/>
      <c r="BZN337" s="62"/>
      <c r="BZO337" s="62"/>
      <c r="BZP337" s="62"/>
      <c r="BZQ337" s="62"/>
      <c r="BZR337" s="62"/>
      <c r="BZS337" s="62"/>
      <c r="BZT337" s="62"/>
      <c r="BZU337" s="62"/>
      <c r="BZV337" s="62"/>
      <c r="BZW337" s="62"/>
      <c r="BZX337" s="62"/>
      <c r="BZY337" s="62"/>
      <c r="BZZ337" s="62"/>
      <c r="CAA337" s="62"/>
      <c r="CAB337" s="62"/>
      <c r="CAC337" s="62"/>
      <c r="CAD337" s="62"/>
      <c r="CAE337" s="62"/>
      <c r="CAF337" s="62"/>
      <c r="CAG337" s="62"/>
      <c r="CAH337" s="62"/>
      <c r="CAI337" s="62"/>
      <c r="CAJ337" s="62"/>
      <c r="CAK337" s="62"/>
      <c r="CAL337" s="62"/>
      <c r="CAM337" s="62"/>
      <c r="CAN337" s="62"/>
      <c r="CAO337" s="62"/>
      <c r="CAP337" s="62"/>
      <c r="CAQ337" s="62"/>
      <c r="CAR337" s="62"/>
      <c r="CAS337" s="62"/>
      <c r="CAT337" s="62"/>
      <c r="CAU337" s="62"/>
      <c r="CAV337" s="62"/>
      <c r="CAW337" s="62"/>
      <c r="CAX337" s="62"/>
      <c r="CAY337" s="62"/>
      <c r="CAZ337" s="62"/>
      <c r="CBA337" s="62"/>
      <c r="CBB337" s="62"/>
      <c r="CBC337" s="62"/>
      <c r="CBD337" s="62"/>
      <c r="CBE337" s="62"/>
      <c r="CBF337" s="62"/>
      <c r="CBG337" s="62"/>
      <c r="CBH337" s="62"/>
      <c r="CBI337" s="62"/>
      <c r="CBJ337" s="62"/>
      <c r="CBK337" s="62"/>
      <c r="CBL337" s="62"/>
      <c r="CBM337" s="62"/>
      <c r="CBN337" s="62"/>
      <c r="CBO337" s="62"/>
      <c r="CBP337" s="62"/>
      <c r="CBQ337" s="62"/>
      <c r="CBR337" s="62"/>
      <c r="CBS337" s="62"/>
      <c r="CBT337" s="62"/>
      <c r="CBU337" s="62"/>
      <c r="CBV337" s="62"/>
      <c r="CBW337" s="62"/>
      <c r="CBX337" s="62"/>
      <c r="CBY337" s="62"/>
      <c r="CBZ337" s="62"/>
      <c r="CCA337" s="62"/>
      <c r="CCB337" s="62"/>
      <c r="CCC337" s="62"/>
      <c r="CCD337" s="62"/>
      <c r="CCE337" s="62"/>
      <c r="CCF337" s="62"/>
      <c r="CCG337" s="62"/>
      <c r="CCH337" s="62"/>
      <c r="CCI337" s="62"/>
      <c r="CCJ337" s="62"/>
      <c r="CCK337" s="62"/>
      <c r="CCL337" s="62"/>
      <c r="CCM337" s="62"/>
      <c r="CCN337" s="62"/>
      <c r="CCO337" s="62"/>
      <c r="CCP337" s="62"/>
      <c r="CCQ337" s="62"/>
      <c r="CCR337" s="62"/>
      <c r="CCS337" s="62"/>
      <c r="CCT337" s="62"/>
      <c r="CCU337" s="62"/>
      <c r="CCV337" s="62"/>
      <c r="CCW337" s="62"/>
      <c r="CCX337" s="62"/>
      <c r="CCY337" s="62"/>
      <c r="CCZ337" s="62"/>
      <c r="CDA337" s="62"/>
      <c r="CDB337" s="62"/>
      <c r="CDC337" s="62"/>
      <c r="CDD337" s="62"/>
      <c r="CDE337" s="62"/>
      <c r="CDF337" s="62"/>
      <c r="CDG337" s="62"/>
      <c r="CDH337" s="62"/>
      <c r="CDI337" s="62"/>
      <c r="CDJ337" s="62"/>
      <c r="CDK337" s="62"/>
      <c r="CDL337" s="62"/>
      <c r="CDM337" s="62"/>
      <c r="CDN337" s="62"/>
      <c r="CDO337" s="62"/>
      <c r="CDP337" s="62"/>
      <c r="CDQ337" s="62"/>
      <c r="CDR337" s="62"/>
      <c r="CDS337" s="62"/>
      <c r="CDT337" s="62"/>
      <c r="CDU337" s="62"/>
      <c r="CDV337" s="62"/>
      <c r="CDW337" s="62"/>
      <c r="CDX337" s="62"/>
      <c r="CDY337" s="62"/>
      <c r="CDZ337" s="62"/>
      <c r="CEA337" s="62"/>
      <c r="CEB337" s="62"/>
      <c r="CEC337" s="62"/>
      <c r="CED337" s="62"/>
      <c r="CEE337" s="62"/>
      <c r="CEF337" s="62"/>
      <c r="CEG337" s="62"/>
      <c r="CEH337" s="62"/>
      <c r="CEI337" s="62"/>
      <c r="CEJ337" s="62"/>
      <c r="CEK337" s="62"/>
      <c r="CEL337" s="62"/>
      <c r="CEM337" s="62"/>
      <c r="CEN337" s="62"/>
      <c r="CEO337" s="62"/>
      <c r="CEP337" s="62"/>
      <c r="CEQ337" s="62"/>
      <c r="CER337" s="62"/>
      <c r="CES337" s="62"/>
      <c r="CET337" s="62"/>
      <c r="CEU337" s="62"/>
      <c r="CEV337" s="62"/>
      <c r="CEW337" s="62"/>
      <c r="CEX337" s="62"/>
      <c r="CEY337" s="62"/>
      <c r="CEZ337" s="62"/>
      <c r="CFA337" s="62"/>
      <c r="CFB337" s="62"/>
      <c r="CFC337" s="62"/>
      <c r="CFD337" s="62"/>
      <c r="CFE337" s="62"/>
      <c r="CFF337" s="62"/>
      <c r="CFG337" s="62"/>
      <c r="CFH337" s="62"/>
      <c r="CFI337" s="62"/>
      <c r="CFJ337" s="62"/>
      <c r="CFK337" s="62"/>
      <c r="CFL337" s="62"/>
      <c r="CFM337" s="62"/>
      <c r="CFN337" s="62"/>
      <c r="CFO337" s="62"/>
      <c r="CFP337" s="62"/>
      <c r="CFQ337" s="62"/>
      <c r="CFR337" s="62"/>
      <c r="CFS337" s="62"/>
      <c r="CFT337" s="62"/>
      <c r="CFU337" s="62"/>
      <c r="CFV337" s="62"/>
      <c r="CFW337" s="62"/>
      <c r="CFX337" s="62"/>
      <c r="CFY337" s="62"/>
      <c r="CFZ337" s="62"/>
      <c r="CGA337" s="62"/>
      <c r="CGB337" s="62"/>
      <c r="CGC337" s="62"/>
      <c r="CGD337" s="62"/>
      <c r="CGE337" s="62"/>
      <c r="CGF337" s="62"/>
      <c r="CGG337" s="62"/>
      <c r="CGH337" s="62"/>
      <c r="CGI337" s="62"/>
      <c r="CGJ337" s="62"/>
      <c r="CGK337" s="62"/>
      <c r="CGL337" s="62"/>
      <c r="CGM337" s="62"/>
      <c r="CGN337" s="62"/>
      <c r="CGO337" s="62"/>
      <c r="CGP337" s="62"/>
      <c r="CGQ337" s="62"/>
      <c r="CGR337" s="62"/>
      <c r="CGS337" s="62"/>
      <c r="CGT337" s="62"/>
      <c r="CGU337" s="62"/>
      <c r="CGV337" s="62"/>
      <c r="CGW337" s="62"/>
      <c r="CGX337" s="62"/>
      <c r="CGY337" s="62"/>
      <c r="CGZ337" s="62"/>
      <c r="CHA337" s="62"/>
      <c r="CHB337" s="62"/>
      <c r="CHC337" s="62"/>
      <c r="CHD337" s="62"/>
      <c r="CHE337" s="62"/>
      <c r="CHF337" s="62"/>
      <c r="CHG337" s="62"/>
      <c r="CHH337" s="62"/>
      <c r="CHI337" s="62"/>
      <c r="CHJ337" s="62"/>
      <c r="CHK337" s="62"/>
      <c r="CHL337" s="62"/>
      <c r="CHM337" s="62"/>
      <c r="CHN337" s="62"/>
      <c r="CHO337" s="62"/>
      <c r="CHP337" s="62"/>
      <c r="CHQ337" s="62"/>
      <c r="CHR337" s="62"/>
      <c r="CHS337" s="62"/>
      <c r="CHT337" s="62"/>
      <c r="CHU337" s="62"/>
      <c r="CHV337" s="62"/>
      <c r="CHW337" s="62"/>
      <c r="CHX337" s="62"/>
      <c r="CHY337" s="62"/>
      <c r="CHZ337" s="62"/>
      <c r="CIA337" s="62"/>
      <c r="CIB337" s="62"/>
      <c r="CIC337" s="62"/>
      <c r="CID337" s="62"/>
      <c r="CIE337" s="62"/>
      <c r="CIF337" s="62"/>
      <c r="CIG337" s="62"/>
      <c r="CIH337" s="62"/>
      <c r="CII337" s="62"/>
      <c r="CIJ337" s="62"/>
      <c r="CIK337" s="62"/>
      <c r="CIL337" s="62"/>
      <c r="CIM337" s="62"/>
      <c r="CIN337" s="62"/>
      <c r="CIO337" s="62"/>
      <c r="CIP337" s="62"/>
      <c r="CIQ337" s="62"/>
      <c r="CIR337" s="62"/>
      <c r="CIS337" s="62"/>
      <c r="CIT337" s="62"/>
      <c r="CIU337" s="62"/>
      <c r="CIV337" s="62"/>
      <c r="CIW337" s="62"/>
      <c r="CIX337" s="62"/>
      <c r="CIY337" s="62"/>
      <c r="CIZ337" s="62"/>
      <c r="CJA337" s="62"/>
      <c r="CJB337" s="62"/>
      <c r="CJC337" s="62"/>
      <c r="CJD337" s="62"/>
      <c r="CJE337" s="62"/>
      <c r="CJF337" s="62"/>
      <c r="CJG337" s="62"/>
      <c r="CJH337" s="62"/>
      <c r="CJI337" s="62"/>
      <c r="CJJ337" s="62"/>
      <c r="CJK337" s="62"/>
      <c r="CJL337" s="62"/>
      <c r="CJM337" s="62"/>
      <c r="CJN337" s="62"/>
      <c r="CJO337" s="62"/>
      <c r="CJP337" s="62"/>
      <c r="CJQ337" s="62"/>
      <c r="CJR337" s="62"/>
      <c r="CJS337" s="62"/>
      <c r="CJT337" s="62"/>
      <c r="CJU337" s="62"/>
      <c r="CJV337" s="62"/>
      <c r="CJW337" s="62"/>
      <c r="CJX337" s="62"/>
      <c r="CJY337" s="62"/>
      <c r="CJZ337" s="62"/>
      <c r="CKA337" s="62"/>
      <c r="CKB337" s="62"/>
      <c r="CKC337" s="62"/>
      <c r="CKD337" s="62"/>
      <c r="CKE337" s="62"/>
      <c r="CKF337" s="62"/>
      <c r="CKG337" s="62"/>
      <c r="CKH337" s="62"/>
      <c r="CKI337" s="62"/>
      <c r="CKJ337" s="62"/>
      <c r="CKK337" s="62"/>
      <c r="CKL337" s="62"/>
      <c r="CKM337" s="62"/>
      <c r="CKN337" s="62"/>
      <c r="CKO337" s="62"/>
      <c r="CKP337" s="62"/>
      <c r="CKQ337" s="62"/>
      <c r="CKR337" s="62"/>
      <c r="CKS337" s="62"/>
      <c r="CKT337" s="62"/>
      <c r="CKU337" s="62"/>
      <c r="CKV337" s="62"/>
      <c r="CKW337" s="62"/>
      <c r="CKX337" s="62"/>
      <c r="CKY337" s="62"/>
      <c r="CKZ337" s="62"/>
      <c r="CLA337" s="62"/>
      <c r="CLB337" s="62"/>
      <c r="CLC337" s="62"/>
      <c r="CLD337" s="62"/>
      <c r="CLE337" s="62"/>
      <c r="CLF337" s="62"/>
      <c r="CLG337" s="62"/>
      <c r="CLH337" s="62"/>
      <c r="CLI337" s="62"/>
      <c r="CLJ337" s="62"/>
      <c r="CLK337" s="62"/>
      <c r="CLL337" s="62"/>
      <c r="CLM337" s="62"/>
      <c r="CLN337" s="62"/>
      <c r="CLO337" s="62"/>
      <c r="CLP337" s="62"/>
      <c r="CLQ337" s="62"/>
      <c r="CLR337" s="62"/>
      <c r="CLS337" s="62"/>
      <c r="CLT337" s="62"/>
      <c r="CLU337" s="62"/>
      <c r="CLV337" s="62"/>
      <c r="CLW337" s="62"/>
      <c r="CLX337" s="62"/>
      <c r="CLY337" s="62"/>
      <c r="CLZ337" s="62"/>
      <c r="CMA337" s="62"/>
      <c r="CMB337" s="62"/>
      <c r="CMC337" s="62"/>
      <c r="CMD337" s="62"/>
      <c r="CME337" s="62"/>
      <c r="CMF337" s="62"/>
      <c r="CMG337" s="62"/>
      <c r="CMH337" s="62"/>
      <c r="CMI337" s="62"/>
      <c r="CMJ337" s="62"/>
      <c r="CMK337" s="62"/>
      <c r="CML337" s="62"/>
      <c r="CMM337" s="62"/>
      <c r="CMN337" s="62"/>
      <c r="CMO337" s="62"/>
      <c r="CMP337" s="62"/>
      <c r="CMQ337" s="62"/>
      <c r="CMR337" s="62"/>
      <c r="CMS337" s="62"/>
      <c r="CMT337" s="62"/>
      <c r="CMU337" s="62"/>
      <c r="CMV337" s="62"/>
      <c r="CMW337" s="62"/>
      <c r="CMX337" s="62"/>
      <c r="CMY337" s="62"/>
      <c r="CMZ337" s="62"/>
      <c r="CNA337" s="62"/>
      <c r="CNB337" s="62"/>
      <c r="CNC337" s="62"/>
      <c r="CND337" s="62"/>
      <c r="CNE337" s="62"/>
      <c r="CNF337" s="62"/>
      <c r="CNG337" s="62"/>
      <c r="CNH337" s="62"/>
      <c r="CNI337" s="62"/>
      <c r="CNJ337" s="62"/>
      <c r="CNK337" s="62"/>
      <c r="CNL337" s="62"/>
      <c r="CNM337" s="62"/>
      <c r="CNN337" s="62"/>
      <c r="CNO337" s="62"/>
      <c r="CNP337" s="62"/>
      <c r="CNQ337" s="62"/>
      <c r="CNR337" s="62"/>
      <c r="CNS337" s="62"/>
      <c r="CNT337" s="62"/>
      <c r="CNU337" s="62"/>
      <c r="CNV337" s="62"/>
      <c r="CNW337" s="62"/>
      <c r="CNX337" s="62"/>
      <c r="CNY337" s="62"/>
      <c r="CNZ337" s="62"/>
      <c r="COA337" s="62"/>
      <c r="COB337" s="62"/>
      <c r="COC337" s="62"/>
      <c r="COD337" s="62"/>
      <c r="COE337" s="62"/>
      <c r="COF337" s="62"/>
      <c r="COG337" s="62"/>
      <c r="COH337" s="62"/>
      <c r="COI337" s="62"/>
      <c r="COJ337" s="62"/>
      <c r="COK337" s="62"/>
      <c r="COL337" s="62"/>
      <c r="COM337" s="62"/>
      <c r="CON337" s="62"/>
      <c r="COO337" s="62"/>
      <c r="COP337" s="62"/>
      <c r="COQ337" s="62"/>
      <c r="COR337" s="62"/>
      <c r="COS337" s="62"/>
      <c r="COT337" s="62"/>
      <c r="COU337" s="62"/>
      <c r="COV337" s="62"/>
      <c r="COW337" s="62"/>
      <c r="COX337" s="62"/>
      <c r="COY337" s="62"/>
      <c r="COZ337" s="62"/>
      <c r="CPA337" s="62"/>
      <c r="CPB337" s="62"/>
      <c r="CPC337" s="62"/>
      <c r="CPD337" s="62"/>
      <c r="CPE337" s="62"/>
      <c r="CPF337" s="62"/>
      <c r="CPG337" s="62"/>
      <c r="CPH337" s="62"/>
      <c r="CPI337" s="62"/>
      <c r="CPJ337" s="62"/>
      <c r="CPK337" s="62"/>
      <c r="CPL337" s="62"/>
      <c r="CPM337" s="62"/>
      <c r="CPN337" s="62"/>
      <c r="CPO337" s="62"/>
      <c r="CPP337" s="62"/>
      <c r="CPQ337" s="62"/>
      <c r="CPR337" s="62"/>
      <c r="CPS337" s="62"/>
      <c r="CPT337" s="62"/>
      <c r="CPU337" s="62"/>
      <c r="CPV337" s="62"/>
      <c r="CPW337" s="62"/>
      <c r="CPX337" s="62"/>
      <c r="CPY337" s="62"/>
      <c r="CPZ337" s="62"/>
      <c r="CQA337" s="62"/>
      <c r="CQB337" s="62"/>
      <c r="CQC337" s="62"/>
      <c r="CQD337" s="62"/>
      <c r="CQE337" s="62"/>
      <c r="CQF337" s="62"/>
      <c r="CQG337" s="62"/>
      <c r="CQH337" s="62"/>
      <c r="CQI337" s="62"/>
      <c r="CQJ337" s="62"/>
      <c r="CQK337" s="62"/>
      <c r="CQL337" s="62"/>
      <c r="CQM337" s="62"/>
      <c r="CQN337" s="62"/>
      <c r="CQO337" s="62"/>
      <c r="CQP337" s="62"/>
      <c r="CQQ337" s="62"/>
      <c r="CQR337" s="62"/>
      <c r="CQS337" s="62"/>
      <c r="CQT337" s="62"/>
      <c r="CQU337" s="62"/>
      <c r="CQV337" s="62"/>
      <c r="CQW337" s="62"/>
      <c r="CQX337" s="62"/>
      <c r="CQY337" s="62"/>
      <c r="CQZ337" s="62"/>
      <c r="CRA337" s="62"/>
      <c r="CRB337" s="62"/>
      <c r="CRC337" s="62"/>
      <c r="CRD337" s="62"/>
      <c r="CRE337" s="62"/>
      <c r="CRF337" s="62"/>
      <c r="CRG337" s="62"/>
      <c r="CRH337" s="62"/>
      <c r="CRI337" s="62"/>
      <c r="CRJ337" s="62"/>
      <c r="CRK337" s="62"/>
      <c r="CRL337" s="62"/>
      <c r="CRM337" s="62"/>
      <c r="CRN337" s="62"/>
      <c r="CRO337" s="62"/>
      <c r="CRP337" s="62"/>
      <c r="CRQ337" s="62"/>
      <c r="CRR337" s="62"/>
      <c r="CRS337" s="62"/>
      <c r="CRT337" s="62"/>
      <c r="CRU337" s="62"/>
      <c r="CRV337" s="62"/>
      <c r="CRW337" s="62"/>
      <c r="CRX337" s="62"/>
      <c r="CRY337" s="62"/>
      <c r="CRZ337" s="62"/>
      <c r="CSA337" s="62"/>
      <c r="CSB337" s="62"/>
      <c r="CSC337" s="62"/>
      <c r="CSD337" s="62"/>
      <c r="CSE337" s="62"/>
      <c r="CSF337" s="62"/>
      <c r="CSG337" s="62"/>
      <c r="CSH337" s="62"/>
      <c r="CSI337" s="62"/>
      <c r="CSJ337" s="62"/>
      <c r="CSK337" s="62"/>
      <c r="CSL337" s="62"/>
      <c r="CSM337" s="62"/>
      <c r="CSN337" s="62"/>
      <c r="CSO337" s="62"/>
      <c r="CSP337" s="62"/>
      <c r="CSQ337" s="62"/>
      <c r="CSR337" s="62"/>
      <c r="CSS337" s="62"/>
      <c r="CST337" s="62"/>
      <c r="CSU337" s="62"/>
      <c r="CSV337" s="62"/>
      <c r="CSW337" s="62"/>
      <c r="CSX337" s="62"/>
      <c r="CSY337" s="62"/>
      <c r="CSZ337" s="62"/>
      <c r="CTA337" s="62"/>
      <c r="CTB337" s="62"/>
      <c r="CTC337" s="62"/>
      <c r="CTD337" s="62"/>
      <c r="CTE337" s="62"/>
      <c r="CTF337" s="62"/>
      <c r="CTG337" s="62"/>
      <c r="CTH337" s="62"/>
      <c r="CTI337" s="62"/>
      <c r="CTJ337" s="62"/>
      <c r="CTK337" s="62"/>
      <c r="CTL337" s="62"/>
      <c r="CTM337" s="62"/>
      <c r="CTN337" s="62"/>
      <c r="CTO337" s="62"/>
      <c r="CTP337" s="62"/>
      <c r="CTQ337" s="62"/>
      <c r="CTR337" s="62"/>
      <c r="CTS337" s="62"/>
      <c r="CTT337" s="62"/>
      <c r="CTU337" s="62"/>
      <c r="CTV337" s="62"/>
      <c r="CTW337" s="62"/>
      <c r="CTX337" s="62"/>
      <c r="CTY337" s="62"/>
      <c r="CTZ337" s="62"/>
      <c r="CUA337" s="62"/>
      <c r="CUB337" s="62"/>
      <c r="CUC337" s="62"/>
      <c r="CUD337" s="62"/>
      <c r="CUE337" s="62"/>
      <c r="CUF337" s="62"/>
      <c r="CUG337" s="62"/>
      <c r="CUH337" s="62"/>
      <c r="CUI337" s="62"/>
      <c r="CUJ337" s="62"/>
      <c r="CUK337" s="62"/>
      <c r="CUL337" s="62"/>
      <c r="CUM337" s="62"/>
      <c r="CUN337" s="62"/>
      <c r="CUO337" s="62"/>
      <c r="CUP337" s="62"/>
      <c r="CUQ337" s="62"/>
      <c r="CUR337" s="62"/>
      <c r="CUS337" s="62"/>
      <c r="CUT337" s="62"/>
      <c r="CUU337" s="62"/>
      <c r="CUV337" s="62"/>
      <c r="CUW337" s="62"/>
      <c r="CUX337" s="62"/>
      <c r="CUY337" s="62"/>
      <c r="CUZ337" s="62"/>
      <c r="CVA337" s="62"/>
      <c r="CVB337" s="62"/>
      <c r="CVC337" s="62"/>
      <c r="CVD337" s="62"/>
      <c r="CVE337" s="62"/>
      <c r="CVF337" s="62"/>
      <c r="CVG337" s="62"/>
      <c r="CVH337" s="62"/>
      <c r="CVI337" s="62"/>
      <c r="CVJ337" s="62"/>
      <c r="CVK337" s="62"/>
      <c r="CVL337" s="62"/>
      <c r="CVM337" s="62"/>
      <c r="CVN337" s="62"/>
      <c r="CVO337" s="62"/>
      <c r="CVP337" s="62"/>
      <c r="CVQ337" s="62"/>
      <c r="CVR337" s="62"/>
      <c r="CVS337" s="62"/>
      <c r="CVT337" s="62"/>
      <c r="CVU337" s="62"/>
      <c r="CVV337" s="62"/>
      <c r="CVW337" s="62"/>
      <c r="CVX337" s="62"/>
      <c r="CVY337" s="62"/>
      <c r="CVZ337" s="62"/>
      <c r="CWA337" s="62"/>
      <c r="CWB337" s="62"/>
      <c r="CWC337" s="62"/>
      <c r="CWD337" s="62"/>
      <c r="CWE337" s="62"/>
      <c r="CWF337" s="62"/>
      <c r="CWG337" s="62"/>
      <c r="CWH337" s="62"/>
      <c r="CWI337" s="62"/>
      <c r="CWJ337" s="62"/>
      <c r="CWK337" s="62"/>
      <c r="CWL337" s="62"/>
      <c r="CWM337" s="62"/>
      <c r="CWN337" s="62"/>
      <c r="CWO337" s="62"/>
      <c r="CWP337" s="62"/>
      <c r="CWQ337" s="62"/>
      <c r="CWR337" s="62"/>
      <c r="CWS337" s="62"/>
      <c r="CWT337" s="62"/>
      <c r="CWU337" s="62"/>
      <c r="CWV337" s="62"/>
      <c r="CWW337" s="62"/>
      <c r="CWX337" s="62"/>
      <c r="CWY337" s="62"/>
      <c r="CWZ337" s="62"/>
      <c r="CXA337" s="62"/>
      <c r="CXB337" s="62"/>
      <c r="CXC337" s="62"/>
      <c r="CXD337" s="62"/>
      <c r="CXE337" s="62"/>
      <c r="CXF337" s="62"/>
      <c r="CXG337" s="62"/>
      <c r="CXH337" s="62"/>
      <c r="CXI337" s="62"/>
      <c r="CXJ337" s="62"/>
      <c r="CXK337" s="62"/>
      <c r="CXL337" s="62"/>
      <c r="CXM337" s="62"/>
      <c r="CXN337" s="62"/>
      <c r="CXO337" s="62"/>
      <c r="CXP337" s="62"/>
      <c r="CXQ337" s="62"/>
      <c r="CXR337" s="62"/>
      <c r="CXS337" s="62"/>
      <c r="CXT337" s="62"/>
      <c r="CXU337" s="62"/>
      <c r="CXV337" s="62"/>
      <c r="CXW337" s="62"/>
      <c r="CXX337" s="62"/>
      <c r="CXY337" s="62"/>
      <c r="CXZ337" s="62"/>
      <c r="CYA337" s="62"/>
      <c r="CYB337" s="62"/>
      <c r="CYC337" s="62"/>
      <c r="CYD337" s="62"/>
      <c r="CYE337" s="62"/>
      <c r="CYF337" s="62"/>
      <c r="CYG337" s="62"/>
      <c r="CYH337" s="62"/>
      <c r="CYI337" s="62"/>
      <c r="CYJ337" s="62"/>
      <c r="CYK337" s="62"/>
      <c r="CYL337" s="62"/>
      <c r="CYM337" s="62"/>
      <c r="CYN337" s="62"/>
      <c r="CYO337" s="62"/>
      <c r="CYP337" s="62"/>
      <c r="CYQ337" s="62"/>
      <c r="CYR337" s="62"/>
      <c r="CYS337" s="62"/>
      <c r="CYT337" s="62"/>
      <c r="CYU337" s="62"/>
      <c r="CYV337" s="62"/>
      <c r="CYW337" s="62"/>
      <c r="CYX337" s="62"/>
      <c r="CYY337" s="62"/>
      <c r="CYZ337" s="62"/>
      <c r="CZA337" s="62"/>
      <c r="CZB337" s="62"/>
      <c r="CZC337" s="62"/>
      <c r="CZD337" s="62"/>
      <c r="CZE337" s="62"/>
      <c r="CZF337" s="62"/>
      <c r="CZG337" s="62"/>
      <c r="CZH337" s="62"/>
      <c r="CZI337" s="62"/>
      <c r="CZJ337" s="62"/>
      <c r="CZK337" s="62"/>
      <c r="CZL337" s="62"/>
      <c r="CZM337" s="62"/>
      <c r="CZN337" s="62"/>
      <c r="CZO337" s="62"/>
      <c r="CZP337" s="62"/>
      <c r="CZQ337" s="62"/>
      <c r="CZR337" s="62"/>
      <c r="CZS337" s="62"/>
      <c r="CZT337" s="62"/>
      <c r="CZU337" s="62"/>
      <c r="CZV337" s="62"/>
      <c r="CZW337" s="62"/>
      <c r="CZX337" s="62"/>
      <c r="CZY337" s="62"/>
      <c r="CZZ337" s="62"/>
      <c r="DAA337" s="62"/>
      <c r="DAB337" s="62"/>
      <c r="DAC337" s="62"/>
      <c r="DAD337" s="62"/>
      <c r="DAE337" s="62"/>
      <c r="DAF337" s="62"/>
      <c r="DAG337" s="62"/>
      <c r="DAH337" s="62"/>
      <c r="DAI337" s="62"/>
      <c r="DAJ337" s="62"/>
      <c r="DAK337" s="62"/>
      <c r="DAL337" s="62"/>
      <c r="DAM337" s="62"/>
      <c r="DAN337" s="62"/>
      <c r="DAO337" s="62"/>
      <c r="DAP337" s="62"/>
      <c r="DAQ337" s="62"/>
      <c r="DAR337" s="62"/>
      <c r="DAS337" s="62"/>
      <c r="DAT337" s="62"/>
      <c r="DAU337" s="62"/>
      <c r="DAV337" s="62"/>
      <c r="DAW337" s="62"/>
      <c r="DAX337" s="62"/>
      <c r="DAY337" s="62"/>
      <c r="DAZ337" s="62"/>
      <c r="DBA337" s="62"/>
      <c r="DBB337" s="62"/>
      <c r="DBC337" s="62"/>
      <c r="DBD337" s="62"/>
      <c r="DBE337" s="62"/>
      <c r="DBF337" s="62"/>
      <c r="DBG337" s="62"/>
      <c r="DBH337" s="62"/>
      <c r="DBI337" s="62"/>
      <c r="DBJ337" s="62"/>
      <c r="DBK337" s="62"/>
      <c r="DBL337" s="62"/>
      <c r="DBM337" s="62"/>
      <c r="DBN337" s="62"/>
      <c r="DBO337" s="62"/>
      <c r="DBP337" s="62"/>
      <c r="DBQ337" s="62"/>
      <c r="DBR337" s="62"/>
      <c r="DBS337" s="62"/>
      <c r="DBT337" s="62"/>
      <c r="DBU337" s="62"/>
      <c r="DBV337" s="62"/>
      <c r="DBW337" s="62"/>
      <c r="DBX337" s="62"/>
      <c r="DBY337" s="62"/>
      <c r="DBZ337" s="62"/>
      <c r="DCA337" s="62"/>
      <c r="DCB337" s="62"/>
      <c r="DCC337" s="62"/>
      <c r="DCD337" s="62"/>
      <c r="DCE337" s="62"/>
      <c r="DCF337" s="62"/>
      <c r="DCG337" s="62"/>
      <c r="DCH337" s="62"/>
      <c r="DCI337" s="62"/>
      <c r="DCJ337" s="62"/>
      <c r="DCK337" s="62"/>
      <c r="DCL337" s="62"/>
      <c r="DCM337" s="62"/>
      <c r="DCN337" s="62"/>
      <c r="DCO337" s="62"/>
      <c r="DCP337" s="62"/>
      <c r="DCQ337" s="62"/>
      <c r="DCR337" s="62"/>
      <c r="DCS337" s="62"/>
      <c r="DCT337" s="62"/>
      <c r="DCU337" s="62"/>
      <c r="DCV337" s="62"/>
      <c r="DCW337" s="62"/>
      <c r="DCX337" s="62"/>
      <c r="DCY337" s="62"/>
      <c r="DCZ337" s="62"/>
      <c r="DDA337" s="62"/>
      <c r="DDB337" s="62"/>
      <c r="DDC337" s="62"/>
      <c r="DDD337" s="62"/>
      <c r="DDE337" s="62"/>
      <c r="DDF337" s="62"/>
      <c r="DDG337" s="62"/>
      <c r="DDH337" s="62"/>
      <c r="DDI337" s="62"/>
      <c r="DDJ337" s="62"/>
      <c r="DDK337" s="62"/>
      <c r="DDL337" s="62"/>
      <c r="DDM337" s="62"/>
      <c r="DDN337" s="62"/>
      <c r="DDO337" s="62"/>
      <c r="DDP337" s="62"/>
      <c r="DDQ337" s="62"/>
      <c r="DDR337" s="62"/>
      <c r="DDS337" s="62"/>
      <c r="DDT337" s="62"/>
      <c r="DDU337" s="62"/>
      <c r="DDV337" s="62"/>
      <c r="DDW337" s="62"/>
      <c r="DDX337" s="62"/>
      <c r="DDY337" s="62"/>
      <c r="DDZ337" s="62"/>
      <c r="DEA337" s="62"/>
      <c r="DEB337" s="62"/>
      <c r="DEC337" s="62"/>
      <c r="DED337" s="62"/>
      <c r="DEE337" s="62"/>
      <c r="DEF337" s="62"/>
      <c r="DEG337" s="62"/>
      <c r="DEH337" s="62"/>
      <c r="DEI337" s="62"/>
      <c r="DEJ337" s="62"/>
      <c r="DEK337" s="62"/>
      <c r="DEL337" s="62"/>
      <c r="DEM337" s="62"/>
      <c r="DEN337" s="62"/>
      <c r="DEO337" s="62"/>
      <c r="DEP337" s="62"/>
      <c r="DEQ337" s="62"/>
      <c r="DER337" s="62"/>
      <c r="DES337" s="62"/>
      <c r="DET337" s="62"/>
      <c r="DEU337" s="62"/>
      <c r="DEV337" s="62"/>
      <c r="DEW337" s="62"/>
      <c r="DEX337" s="62"/>
      <c r="DEY337" s="62"/>
      <c r="DEZ337" s="62"/>
      <c r="DFA337" s="62"/>
      <c r="DFB337" s="62"/>
      <c r="DFC337" s="62"/>
      <c r="DFD337" s="62"/>
      <c r="DFE337" s="62"/>
      <c r="DFF337" s="62"/>
      <c r="DFG337" s="62"/>
      <c r="DFH337" s="62"/>
      <c r="DFI337" s="62"/>
      <c r="DFJ337" s="62"/>
      <c r="DFK337" s="62"/>
      <c r="DFL337" s="62"/>
      <c r="DFM337" s="62"/>
      <c r="DFN337" s="62"/>
      <c r="DFO337" s="62"/>
      <c r="DFP337" s="62"/>
      <c r="DFQ337" s="62"/>
      <c r="DFR337" s="62"/>
      <c r="DFS337" s="62"/>
      <c r="DFT337" s="62"/>
      <c r="DFU337" s="62"/>
      <c r="DFV337" s="62"/>
      <c r="DFW337" s="62"/>
      <c r="DFX337" s="62"/>
      <c r="DFY337" s="62"/>
      <c r="DFZ337" s="62"/>
      <c r="DGA337" s="62"/>
      <c r="DGB337" s="62"/>
      <c r="DGC337" s="62"/>
      <c r="DGD337" s="62"/>
      <c r="DGE337" s="62"/>
      <c r="DGF337" s="62"/>
      <c r="DGG337" s="62"/>
      <c r="DGH337" s="62"/>
      <c r="DGI337" s="62"/>
      <c r="DGJ337" s="62"/>
      <c r="DGK337" s="62"/>
      <c r="DGL337" s="62"/>
      <c r="DGM337" s="62"/>
      <c r="DGN337" s="62"/>
      <c r="DGO337" s="62"/>
      <c r="DGP337" s="62"/>
      <c r="DGQ337" s="62"/>
      <c r="DGR337" s="62"/>
      <c r="DGS337" s="62"/>
      <c r="DGT337" s="62"/>
      <c r="DGU337" s="62"/>
      <c r="DGV337" s="62"/>
      <c r="DGW337" s="62"/>
      <c r="DGX337" s="62"/>
      <c r="DGY337" s="62"/>
      <c r="DGZ337" s="62"/>
      <c r="DHA337" s="62"/>
      <c r="DHB337" s="62"/>
      <c r="DHC337" s="62"/>
      <c r="DHD337" s="62"/>
      <c r="DHE337" s="62"/>
      <c r="DHF337" s="62"/>
      <c r="DHG337" s="62"/>
      <c r="DHH337" s="62"/>
      <c r="DHI337" s="62"/>
      <c r="DHJ337" s="62"/>
      <c r="DHK337" s="62"/>
      <c r="DHL337" s="62"/>
      <c r="DHM337" s="62"/>
      <c r="DHN337" s="62"/>
      <c r="DHO337" s="62"/>
      <c r="DHP337" s="62"/>
      <c r="DHQ337" s="62"/>
      <c r="DHR337" s="62"/>
      <c r="DHS337" s="62"/>
      <c r="DHT337" s="62"/>
      <c r="DHU337" s="62"/>
      <c r="DHV337" s="62"/>
      <c r="DHW337" s="62"/>
      <c r="DHX337" s="62"/>
      <c r="DHY337" s="62"/>
      <c r="DHZ337" s="62"/>
      <c r="DIA337" s="62"/>
      <c r="DIB337" s="62"/>
      <c r="DIC337" s="62"/>
      <c r="DID337" s="62"/>
      <c r="DIE337" s="62"/>
      <c r="DIF337" s="62"/>
      <c r="DIG337" s="62"/>
      <c r="DIH337" s="62"/>
      <c r="DII337" s="62"/>
      <c r="DIJ337" s="62"/>
      <c r="DIK337" s="62"/>
      <c r="DIL337" s="62"/>
      <c r="DIM337" s="62"/>
      <c r="DIN337" s="62"/>
      <c r="DIO337" s="62"/>
      <c r="DIP337" s="62"/>
      <c r="DIQ337" s="62"/>
      <c r="DIR337" s="62"/>
      <c r="DIS337" s="62"/>
      <c r="DIT337" s="62"/>
      <c r="DIU337" s="62"/>
      <c r="DIV337" s="62"/>
      <c r="DIW337" s="62"/>
      <c r="DIX337" s="62"/>
      <c r="DIY337" s="62"/>
      <c r="DIZ337" s="62"/>
      <c r="DJA337" s="62"/>
      <c r="DJB337" s="62"/>
      <c r="DJC337" s="62"/>
      <c r="DJD337" s="62"/>
      <c r="DJE337" s="62"/>
      <c r="DJF337" s="62"/>
      <c r="DJG337" s="62"/>
      <c r="DJH337" s="62"/>
      <c r="DJI337" s="62"/>
      <c r="DJJ337" s="62"/>
      <c r="DJK337" s="62"/>
      <c r="DJL337" s="62"/>
      <c r="DJM337" s="62"/>
      <c r="DJN337" s="62"/>
      <c r="DJO337" s="62"/>
      <c r="DJP337" s="62"/>
      <c r="DJQ337" s="62"/>
      <c r="DJR337" s="62"/>
      <c r="DJS337" s="62"/>
      <c r="DJT337" s="62"/>
      <c r="DJU337" s="62"/>
      <c r="DJV337" s="62"/>
      <c r="DJW337" s="62"/>
      <c r="DJX337" s="62"/>
      <c r="DJY337" s="62"/>
      <c r="DJZ337" s="62"/>
      <c r="DKA337" s="62"/>
      <c r="DKB337" s="62"/>
      <c r="DKC337" s="62"/>
      <c r="DKD337" s="62"/>
      <c r="DKE337" s="62"/>
      <c r="DKF337" s="62"/>
      <c r="DKG337" s="62"/>
      <c r="DKH337" s="62"/>
      <c r="DKI337" s="62"/>
      <c r="DKJ337" s="62"/>
      <c r="DKK337" s="62"/>
      <c r="DKL337" s="62"/>
      <c r="DKM337" s="62"/>
      <c r="DKN337" s="62"/>
      <c r="DKO337" s="62"/>
      <c r="DKP337" s="62"/>
      <c r="DKQ337" s="62"/>
      <c r="DKR337" s="62"/>
      <c r="DKS337" s="62"/>
      <c r="DKT337" s="62"/>
      <c r="DKU337" s="62"/>
      <c r="DKV337" s="62"/>
      <c r="DKW337" s="62"/>
      <c r="DKX337" s="62"/>
      <c r="DKY337" s="62"/>
      <c r="DKZ337" s="62"/>
      <c r="DLA337" s="62"/>
      <c r="DLB337" s="62"/>
      <c r="DLC337" s="62"/>
      <c r="DLD337" s="62"/>
      <c r="DLE337" s="62"/>
      <c r="DLF337" s="62"/>
      <c r="DLG337" s="62"/>
      <c r="DLH337" s="62"/>
      <c r="DLI337" s="62"/>
      <c r="DLJ337" s="62"/>
      <c r="DLK337" s="62"/>
      <c r="DLL337" s="62"/>
      <c r="DLM337" s="62"/>
      <c r="DLN337" s="62"/>
      <c r="DLO337" s="62"/>
      <c r="DLP337" s="62"/>
      <c r="DLQ337" s="62"/>
      <c r="DLR337" s="62"/>
      <c r="DLS337" s="62"/>
      <c r="DLT337" s="62"/>
      <c r="DLU337" s="62"/>
      <c r="DLV337" s="62"/>
      <c r="DLW337" s="62"/>
      <c r="DLX337" s="62"/>
      <c r="DLY337" s="62"/>
      <c r="DLZ337" s="62"/>
      <c r="DMA337" s="62"/>
      <c r="DMB337" s="62"/>
      <c r="DMC337" s="62"/>
      <c r="DMD337" s="62"/>
      <c r="DME337" s="62"/>
      <c r="DMF337" s="62"/>
      <c r="DMG337" s="62"/>
      <c r="DMH337" s="62"/>
      <c r="DMI337" s="62"/>
      <c r="DMJ337" s="62"/>
      <c r="DMK337" s="62"/>
      <c r="DML337" s="62"/>
      <c r="DMM337" s="62"/>
      <c r="DMN337" s="62"/>
      <c r="DMO337" s="62"/>
      <c r="DMP337" s="62"/>
      <c r="DMQ337" s="62"/>
      <c r="DMR337" s="62"/>
      <c r="DMS337" s="62"/>
      <c r="DMT337" s="62"/>
      <c r="DMU337" s="62"/>
      <c r="DMV337" s="62"/>
      <c r="DMW337" s="62"/>
      <c r="DMX337" s="62"/>
      <c r="DMY337" s="62"/>
      <c r="DMZ337" s="62"/>
      <c r="DNA337" s="62"/>
      <c r="DNB337" s="62"/>
      <c r="DNC337" s="62"/>
      <c r="DND337" s="62"/>
      <c r="DNE337" s="62"/>
      <c r="DNF337" s="62"/>
      <c r="DNG337" s="62"/>
      <c r="DNH337" s="62"/>
      <c r="DNI337" s="62"/>
      <c r="DNJ337" s="62"/>
      <c r="DNK337" s="62"/>
      <c r="DNL337" s="62"/>
      <c r="DNM337" s="62"/>
      <c r="DNN337" s="62"/>
      <c r="DNO337" s="62"/>
      <c r="DNP337" s="62"/>
      <c r="DNQ337" s="62"/>
      <c r="DNR337" s="62"/>
      <c r="DNS337" s="62"/>
      <c r="DNT337" s="62"/>
      <c r="DNU337" s="62"/>
      <c r="DNV337" s="62"/>
      <c r="DNW337" s="62"/>
      <c r="DNX337" s="62"/>
      <c r="DNY337" s="62"/>
      <c r="DNZ337" s="62"/>
      <c r="DOA337" s="62"/>
      <c r="DOB337" s="62"/>
      <c r="DOC337" s="62"/>
      <c r="DOD337" s="62"/>
      <c r="DOE337" s="62"/>
      <c r="DOF337" s="62"/>
      <c r="DOG337" s="62"/>
      <c r="DOH337" s="62"/>
      <c r="DOI337" s="62"/>
      <c r="DOJ337" s="62"/>
      <c r="DOK337" s="62"/>
      <c r="DOL337" s="62"/>
      <c r="DOM337" s="62"/>
      <c r="DON337" s="62"/>
      <c r="DOO337" s="62"/>
      <c r="DOP337" s="62"/>
      <c r="DOQ337" s="62"/>
      <c r="DOR337" s="62"/>
      <c r="DOS337" s="62"/>
      <c r="DOT337" s="62"/>
      <c r="DOU337" s="62"/>
      <c r="DOV337" s="62"/>
      <c r="DOW337" s="62"/>
      <c r="DOX337" s="62"/>
      <c r="DOY337" s="62"/>
      <c r="DOZ337" s="62"/>
      <c r="DPA337" s="62"/>
      <c r="DPB337" s="62"/>
      <c r="DPC337" s="62"/>
      <c r="DPD337" s="62"/>
      <c r="DPE337" s="62"/>
      <c r="DPF337" s="62"/>
      <c r="DPG337" s="62"/>
      <c r="DPH337" s="62"/>
      <c r="DPI337" s="62"/>
      <c r="DPJ337" s="62"/>
      <c r="DPK337" s="62"/>
      <c r="DPL337" s="62"/>
      <c r="DPM337" s="62"/>
      <c r="DPN337" s="62"/>
      <c r="DPO337" s="62"/>
      <c r="DPP337" s="62"/>
      <c r="DPQ337" s="62"/>
      <c r="DPR337" s="62"/>
      <c r="DPS337" s="62"/>
      <c r="DPT337" s="62"/>
      <c r="DPU337" s="62"/>
      <c r="DPV337" s="62"/>
      <c r="DPW337" s="62"/>
      <c r="DPX337" s="62"/>
      <c r="DPY337" s="62"/>
      <c r="DPZ337" s="62"/>
      <c r="DQA337" s="62"/>
      <c r="DQB337" s="62"/>
      <c r="DQC337" s="62"/>
      <c r="DQD337" s="62"/>
      <c r="DQE337" s="62"/>
      <c r="DQF337" s="62"/>
      <c r="DQG337" s="62"/>
      <c r="DQH337" s="62"/>
      <c r="DQI337" s="62"/>
      <c r="DQJ337" s="62"/>
      <c r="DQK337" s="62"/>
      <c r="DQL337" s="62"/>
      <c r="DQM337" s="62"/>
      <c r="DQN337" s="62"/>
      <c r="DQO337" s="62"/>
      <c r="DQP337" s="62"/>
      <c r="DQQ337" s="62"/>
      <c r="DQR337" s="62"/>
      <c r="DQS337" s="62"/>
      <c r="DQT337" s="62"/>
      <c r="DQU337" s="62"/>
      <c r="DQV337" s="62"/>
      <c r="DQW337" s="62"/>
      <c r="DQX337" s="62"/>
      <c r="DQY337" s="62"/>
      <c r="DQZ337" s="62"/>
      <c r="DRA337" s="62"/>
      <c r="DRB337" s="62"/>
      <c r="DRC337" s="62"/>
      <c r="DRD337" s="62"/>
      <c r="DRE337" s="62"/>
      <c r="DRF337" s="62"/>
      <c r="DRG337" s="62"/>
    </row>
    <row r="338" spans="1:3179" x14ac:dyDescent="0.4">
      <c r="AX338" s="69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2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  <c r="IB338" s="62"/>
      <c r="IC338" s="62"/>
      <c r="ID338" s="62"/>
      <c r="IE338" s="62"/>
      <c r="IF338" s="62"/>
      <c r="IG338" s="62"/>
      <c r="IH338" s="62"/>
      <c r="II338" s="62"/>
      <c r="IJ338" s="62"/>
      <c r="IK338" s="62"/>
      <c r="IL338" s="62"/>
      <c r="IM338" s="62"/>
      <c r="IN338" s="62"/>
      <c r="IO338" s="62"/>
      <c r="IP338" s="62"/>
      <c r="IQ338" s="62"/>
      <c r="IR338" s="62"/>
      <c r="IS338" s="62"/>
      <c r="IT338" s="62"/>
      <c r="IU338" s="62"/>
      <c r="IV338" s="62"/>
      <c r="IW338" s="62"/>
      <c r="IX338" s="62"/>
      <c r="IY338" s="62"/>
      <c r="IZ338" s="62"/>
      <c r="JA338" s="62"/>
      <c r="JB338" s="62"/>
      <c r="JC338" s="62"/>
      <c r="JD338" s="62"/>
      <c r="JE338" s="62"/>
      <c r="JF338" s="62"/>
      <c r="JG338" s="62"/>
      <c r="JH338" s="62"/>
      <c r="JI338" s="62"/>
      <c r="JJ338" s="62"/>
      <c r="JK338" s="62"/>
      <c r="JL338" s="62"/>
      <c r="JM338" s="62"/>
      <c r="JN338" s="62"/>
      <c r="JO338" s="62"/>
      <c r="JP338" s="62"/>
      <c r="JQ338" s="62"/>
      <c r="JR338" s="62"/>
      <c r="JS338" s="62"/>
      <c r="JT338" s="62"/>
      <c r="JU338" s="62"/>
      <c r="JV338" s="62"/>
      <c r="JW338" s="62"/>
      <c r="JX338" s="62"/>
      <c r="JY338" s="62"/>
      <c r="JZ338" s="62"/>
      <c r="KA338" s="62"/>
      <c r="KB338" s="62"/>
      <c r="KC338" s="62"/>
      <c r="KD338" s="62"/>
      <c r="KE338" s="62"/>
      <c r="KF338" s="62"/>
      <c r="KG338" s="62"/>
      <c r="KH338" s="62"/>
      <c r="KI338" s="62"/>
      <c r="KJ338" s="62"/>
      <c r="KK338" s="62"/>
      <c r="KL338" s="62"/>
      <c r="KM338" s="62"/>
      <c r="KN338" s="62"/>
      <c r="KO338" s="62"/>
      <c r="KP338" s="62"/>
      <c r="KQ338" s="62"/>
      <c r="KR338" s="62"/>
      <c r="KS338" s="62"/>
      <c r="KT338" s="62"/>
      <c r="KU338" s="62"/>
      <c r="KV338" s="62"/>
      <c r="KW338" s="62"/>
      <c r="KX338" s="62"/>
      <c r="KY338" s="62"/>
      <c r="KZ338" s="62"/>
      <c r="LA338" s="62"/>
      <c r="LB338" s="62"/>
      <c r="LC338" s="62"/>
      <c r="LD338" s="62"/>
      <c r="LE338" s="62"/>
      <c r="LF338" s="62"/>
      <c r="LG338" s="62"/>
      <c r="LH338" s="62"/>
      <c r="LI338" s="62"/>
      <c r="LJ338" s="62"/>
      <c r="LK338" s="62"/>
      <c r="LL338" s="62"/>
      <c r="LM338" s="62"/>
      <c r="LN338" s="62"/>
      <c r="LO338" s="62"/>
      <c r="LP338" s="62"/>
      <c r="LQ338" s="62"/>
      <c r="LR338" s="62"/>
      <c r="LS338" s="62"/>
      <c r="LT338" s="62"/>
      <c r="LU338" s="62"/>
      <c r="LV338" s="62"/>
      <c r="LW338" s="62"/>
      <c r="LX338" s="62"/>
      <c r="LY338" s="62"/>
      <c r="LZ338" s="62"/>
      <c r="MA338" s="62"/>
      <c r="MB338" s="62"/>
      <c r="MC338" s="62"/>
      <c r="MD338" s="62"/>
      <c r="ME338" s="62"/>
      <c r="MF338" s="62"/>
      <c r="MG338" s="62"/>
      <c r="MH338" s="62"/>
      <c r="MI338" s="62"/>
      <c r="MJ338" s="62"/>
      <c r="MK338" s="62"/>
      <c r="ML338" s="62"/>
      <c r="MM338" s="62"/>
      <c r="MN338" s="62"/>
      <c r="MO338" s="62"/>
      <c r="MP338" s="62"/>
      <c r="MQ338" s="62"/>
      <c r="MR338" s="62"/>
      <c r="MS338" s="62"/>
      <c r="MT338" s="62"/>
      <c r="MU338" s="62"/>
      <c r="MV338" s="62"/>
      <c r="MW338" s="62"/>
      <c r="MX338" s="62"/>
      <c r="MY338" s="62"/>
      <c r="MZ338" s="62"/>
      <c r="NA338" s="62"/>
      <c r="NB338" s="62"/>
      <c r="NC338" s="62"/>
      <c r="ND338" s="62"/>
      <c r="NE338" s="62"/>
      <c r="NF338" s="62"/>
      <c r="NG338" s="62"/>
      <c r="NH338" s="62"/>
      <c r="NI338" s="62"/>
      <c r="NJ338" s="62"/>
      <c r="NK338" s="62"/>
      <c r="NL338" s="62"/>
      <c r="NM338" s="62"/>
      <c r="NN338" s="62"/>
      <c r="NO338" s="62"/>
      <c r="NP338" s="62"/>
      <c r="NQ338" s="62"/>
      <c r="NR338" s="62"/>
      <c r="NS338" s="62"/>
      <c r="NT338" s="62"/>
      <c r="NU338" s="62"/>
      <c r="NV338" s="62"/>
      <c r="NW338" s="62"/>
      <c r="NX338" s="62"/>
      <c r="NY338" s="62"/>
      <c r="NZ338" s="62"/>
      <c r="OA338" s="62"/>
      <c r="OB338" s="62"/>
      <c r="OC338" s="62"/>
      <c r="OD338" s="62"/>
      <c r="OE338" s="62"/>
      <c r="OF338" s="62"/>
      <c r="OG338" s="62"/>
      <c r="OH338" s="62"/>
      <c r="OI338" s="62"/>
      <c r="OJ338" s="62"/>
      <c r="OK338" s="62"/>
      <c r="OL338" s="62"/>
      <c r="OM338" s="62"/>
      <c r="ON338" s="62"/>
      <c r="OO338" s="62"/>
      <c r="OP338" s="62"/>
      <c r="OQ338" s="62"/>
      <c r="OR338" s="62"/>
      <c r="OS338" s="62"/>
      <c r="OT338" s="62"/>
      <c r="OU338" s="62"/>
      <c r="OV338" s="62"/>
      <c r="OW338" s="62"/>
      <c r="OX338" s="62"/>
      <c r="OY338" s="62"/>
      <c r="OZ338" s="62"/>
      <c r="PA338" s="62"/>
      <c r="PB338" s="62"/>
      <c r="PC338" s="62"/>
      <c r="PD338" s="62"/>
      <c r="PE338" s="62"/>
      <c r="PF338" s="62"/>
      <c r="PG338" s="62"/>
      <c r="PH338" s="62"/>
      <c r="PI338" s="62"/>
      <c r="PJ338" s="62"/>
      <c r="PK338" s="62"/>
      <c r="PL338" s="62"/>
      <c r="PM338" s="62"/>
      <c r="PN338" s="62"/>
      <c r="PO338" s="62"/>
      <c r="PP338" s="62"/>
      <c r="PQ338" s="62"/>
      <c r="PR338" s="62"/>
      <c r="PS338" s="62"/>
      <c r="PT338" s="62"/>
      <c r="PU338" s="62"/>
      <c r="PV338" s="62"/>
      <c r="PW338" s="62"/>
      <c r="PX338" s="62"/>
      <c r="PY338" s="62"/>
      <c r="PZ338" s="62"/>
      <c r="QA338" s="62"/>
      <c r="QB338" s="62"/>
      <c r="QC338" s="62"/>
      <c r="QD338" s="62"/>
      <c r="QE338" s="62"/>
      <c r="QF338" s="62"/>
      <c r="QG338" s="62"/>
      <c r="QH338" s="62"/>
      <c r="QI338" s="62"/>
      <c r="QJ338" s="62"/>
      <c r="QK338" s="62"/>
      <c r="QL338" s="62"/>
      <c r="QM338" s="62"/>
      <c r="QN338" s="62"/>
      <c r="QO338" s="62"/>
      <c r="QP338" s="62"/>
      <c r="QQ338" s="62"/>
      <c r="QR338" s="62"/>
      <c r="QS338" s="62"/>
      <c r="QT338" s="62"/>
      <c r="QU338" s="62"/>
      <c r="QV338" s="62"/>
      <c r="QW338" s="62"/>
      <c r="QX338" s="62"/>
      <c r="QY338" s="62"/>
      <c r="QZ338" s="62"/>
      <c r="RA338" s="62"/>
      <c r="RB338" s="62"/>
      <c r="RC338" s="62"/>
      <c r="RD338" s="62"/>
      <c r="RE338" s="62"/>
      <c r="RF338" s="62"/>
      <c r="RG338" s="62"/>
      <c r="RH338" s="62"/>
      <c r="RI338" s="62"/>
      <c r="RJ338" s="62"/>
      <c r="RK338" s="62"/>
      <c r="RL338" s="62"/>
      <c r="RM338" s="62"/>
      <c r="RN338" s="62"/>
      <c r="RO338" s="62"/>
      <c r="RP338" s="62"/>
      <c r="RQ338" s="62"/>
      <c r="RR338" s="62"/>
      <c r="RS338" s="62"/>
      <c r="RT338" s="62"/>
      <c r="RU338" s="62"/>
      <c r="RV338" s="62"/>
      <c r="RW338" s="62"/>
      <c r="RX338" s="62"/>
      <c r="RY338" s="62"/>
      <c r="RZ338" s="62"/>
      <c r="SA338" s="62"/>
      <c r="SB338" s="62"/>
      <c r="SC338" s="62"/>
      <c r="SD338" s="62"/>
      <c r="SE338" s="62"/>
      <c r="SF338" s="62"/>
      <c r="SG338" s="62"/>
      <c r="SH338" s="62"/>
      <c r="SI338" s="62"/>
      <c r="SJ338" s="62"/>
      <c r="SK338" s="62"/>
      <c r="SL338" s="62"/>
      <c r="SM338" s="62"/>
      <c r="SN338" s="62"/>
      <c r="SO338" s="62"/>
      <c r="SP338" s="62"/>
      <c r="SQ338" s="62"/>
      <c r="SR338" s="62"/>
      <c r="SS338" s="62"/>
      <c r="ST338" s="62"/>
      <c r="SU338" s="62"/>
      <c r="SV338" s="62"/>
      <c r="SW338" s="62"/>
      <c r="SX338" s="62"/>
      <c r="SY338" s="62"/>
      <c r="SZ338" s="62"/>
      <c r="TA338" s="62"/>
      <c r="TB338" s="62"/>
      <c r="TC338" s="62"/>
      <c r="TD338" s="62"/>
      <c r="TE338" s="62"/>
      <c r="TF338" s="62"/>
      <c r="TG338" s="62"/>
      <c r="TH338" s="62"/>
      <c r="TI338" s="62"/>
      <c r="TJ338" s="62"/>
      <c r="TK338" s="62"/>
      <c r="TL338" s="62"/>
      <c r="TM338" s="62"/>
      <c r="TN338" s="62"/>
      <c r="TO338" s="62"/>
      <c r="TP338" s="62"/>
      <c r="TQ338" s="62"/>
      <c r="TR338" s="62"/>
      <c r="TS338" s="62"/>
      <c r="TT338" s="62"/>
      <c r="TU338" s="62"/>
      <c r="TV338" s="62"/>
      <c r="TW338" s="62"/>
      <c r="TX338" s="62"/>
      <c r="TY338" s="62"/>
      <c r="TZ338" s="62"/>
      <c r="UA338" s="62"/>
      <c r="UB338" s="62"/>
      <c r="UC338" s="62"/>
      <c r="UD338" s="62"/>
      <c r="UE338" s="62"/>
      <c r="UF338" s="62"/>
      <c r="UG338" s="62"/>
      <c r="UH338" s="62"/>
      <c r="UI338" s="62"/>
      <c r="UJ338" s="62"/>
      <c r="UK338" s="62"/>
      <c r="UL338" s="62"/>
      <c r="UM338" s="62"/>
      <c r="UN338" s="62"/>
      <c r="UO338" s="62"/>
      <c r="UP338" s="62"/>
      <c r="UQ338" s="62"/>
      <c r="UR338" s="62"/>
      <c r="US338" s="62"/>
      <c r="UT338" s="62"/>
      <c r="UU338" s="62"/>
      <c r="UV338" s="62"/>
      <c r="UW338" s="62"/>
      <c r="UX338" s="62"/>
      <c r="UY338" s="62"/>
      <c r="UZ338" s="62"/>
      <c r="VA338" s="62"/>
      <c r="VB338" s="62"/>
      <c r="VC338" s="62"/>
      <c r="VD338" s="62"/>
      <c r="VE338" s="62"/>
      <c r="VF338" s="62"/>
      <c r="VG338" s="62"/>
      <c r="VH338" s="62"/>
      <c r="VI338" s="62"/>
      <c r="VJ338" s="62"/>
      <c r="VK338" s="62"/>
      <c r="VL338" s="62"/>
      <c r="VM338" s="62"/>
      <c r="VN338" s="62"/>
      <c r="VO338" s="62"/>
      <c r="VP338" s="62"/>
      <c r="VQ338" s="62"/>
      <c r="VR338" s="62"/>
      <c r="VS338" s="62"/>
      <c r="VT338" s="62"/>
      <c r="VU338" s="62"/>
      <c r="VV338" s="62"/>
      <c r="VW338" s="62"/>
      <c r="VX338" s="62"/>
      <c r="VY338" s="62"/>
      <c r="VZ338" s="62"/>
      <c r="WA338" s="62"/>
      <c r="WB338" s="62"/>
      <c r="WC338" s="62"/>
      <c r="WD338" s="62"/>
      <c r="WE338" s="62"/>
      <c r="WF338" s="62"/>
      <c r="WG338" s="62"/>
      <c r="WH338" s="62"/>
      <c r="WI338" s="62"/>
      <c r="WJ338" s="62"/>
      <c r="WK338" s="62"/>
      <c r="WL338" s="62"/>
      <c r="WM338" s="62"/>
      <c r="WN338" s="62"/>
      <c r="WO338" s="62"/>
      <c r="WP338" s="62"/>
      <c r="WQ338" s="62"/>
      <c r="WR338" s="62"/>
      <c r="WS338" s="62"/>
      <c r="WT338" s="62"/>
      <c r="WU338" s="62"/>
      <c r="WV338" s="62"/>
      <c r="WW338" s="62"/>
      <c r="WX338" s="62"/>
      <c r="WY338" s="62"/>
      <c r="WZ338" s="62"/>
      <c r="XA338" s="62"/>
      <c r="XB338" s="62"/>
      <c r="XC338" s="62"/>
      <c r="XD338" s="62"/>
      <c r="XE338" s="62"/>
      <c r="XF338" s="62"/>
      <c r="XG338" s="62"/>
      <c r="XH338" s="62"/>
      <c r="XI338" s="62"/>
      <c r="XJ338" s="62"/>
      <c r="XK338" s="62"/>
      <c r="XL338" s="62"/>
      <c r="XM338" s="62"/>
      <c r="XN338" s="62"/>
      <c r="XO338" s="62"/>
      <c r="XP338" s="62"/>
      <c r="XQ338" s="62"/>
      <c r="XR338" s="62"/>
      <c r="XS338" s="62"/>
      <c r="XT338" s="62"/>
      <c r="XU338" s="62"/>
      <c r="XV338" s="62"/>
      <c r="XW338" s="62"/>
      <c r="XX338" s="62"/>
      <c r="XY338" s="62"/>
      <c r="XZ338" s="62"/>
      <c r="YA338" s="62"/>
      <c r="YB338" s="62"/>
      <c r="YC338" s="62"/>
      <c r="YD338" s="62"/>
      <c r="YE338" s="62"/>
      <c r="YF338" s="62"/>
      <c r="YG338" s="62"/>
      <c r="YH338" s="62"/>
      <c r="YI338" s="62"/>
      <c r="YJ338" s="62"/>
      <c r="YK338" s="62"/>
      <c r="YL338" s="62"/>
      <c r="YM338" s="62"/>
      <c r="YN338" s="62"/>
      <c r="YO338" s="62"/>
      <c r="YP338" s="62"/>
      <c r="YQ338" s="62"/>
      <c r="YR338" s="62"/>
      <c r="YS338" s="62"/>
      <c r="YT338" s="62"/>
      <c r="YU338" s="62"/>
      <c r="YV338" s="62"/>
      <c r="YW338" s="62"/>
      <c r="YX338" s="62"/>
      <c r="YY338" s="62"/>
      <c r="YZ338" s="62"/>
      <c r="ZA338" s="62"/>
      <c r="ZB338" s="62"/>
      <c r="ZC338" s="62"/>
      <c r="ZD338" s="62"/>
      <c r="ZE338" s="62"/>
      <c r="ZF338" s="62"/>
      <c r="ZG338" s="62"/>
      <c r="ZH338" s="62"/>
      <c r="ZI338" s="62"/>
      <c r="ZJ338" s="62"/>
      <c r="ZK338" s="62"/>
      <c r="ZL338" s="62"/>
      <c r="ZM338" s="62"/>
      <c r="ZN338" s="62"/>
      <c r="ZO338" s="62"/>
      <c r="ZP338" s="62"/>
      <c r="ZQ338" s="62"/>
      <c r="ZR338" s="62"/>
      <c r="ZS338" s="62"/>
      <c r="ZT338" s="62"/>
      <c r="ZU338" s="62"/>
      <c r="ZV338" s="62"/>
      <c r="ZW338" s="62"/>
      <c r="ZX338" s="62"/>
      <c r="ZY338" s="62"/>
      <c r="ZZ338" s="62"/>
      <c r="AAA338" s="62"/>
      <c r="AAB338" s="62"/>
      <c r="AAC338" s="62"/>
      <c r="AAD338" s="62"/>
      <c r="AAE338" s="62"/>
      <c r="AAF338" s="62"/>
      <c r="AAG338" s="62"/>
      <c r="AAH338" s="62"/>
      <c r="AAI338" s="62"/>
      <c r="AAJ338" s="62"/>
      <c r="AAK338" s="62"/>
      <c r="AAL338" s="62"/>
      <c r="AAM338" s="62"/>
      <c r="AAN338" s="62"/>
      <c r="AAO338" s="62"/>
      <c r="AAP338" s="62"/>
      <c r="AAQ338" s="62"/>
      <c r="AAR338" s="62"/>
      <c r="AAS338" s="62"/>
      <c r="AAT338" s="62"/>
      <c r="AAU338" s="62"/>
      <c r="AAV338" s="62"/>
      <c r="AAW338" s="62"/>
      <c r="AAX338" s="62"/>
      <c r="AAY338" s="62"/>
      <c r="AAZ338" s="62"/>
      <c r="ABA338" s="62"/>
      <c r="ABB338" s="62"/>
      <c r="ABC338" s="62"/>
      <c r="ABD338" s="62"/>
      <c r="ABE338" s="62"/>
      <c r="ABF338" s="62"/>
      <c r="ABG338" s="62"/>
      <c r="ABH338" s="62"/>
      <c r="ABI338" s="62"/>
      <c r="ABJ338" s="62"/>
      <c r="ABK338" s="62"/>
      <c r="ABL338" s="62"/>
      <c r="ABM338" s="62"/>
      <c r="ABN338" s="62"/>
      <c r="ABO338" s="62"/>
      <c r="ABP338" s="62"/>
      <c r="ABQ338" s="62"/>
      <c r="ABR338" s="62"/>
      <c r="ABS338" s="62"/>
      <c r="ABT338" s="62"/>
      <c r="ABU338" s="62"/>
      <c r="ABV338" s="62"/>
      <c r="ABW338" s="62"/>
      <c r="ABX338" s="62"/>
      <c r="ABY338" s="62"/>
      <c r="ABZ338" s="62"/>
      <c r="ACA338" s="62"/>
      <c r="ACB338" s="62"/>
      <c r="ACC338" s="62"/>
      <c r="ACD338" s="62"/>
      <c r="ACE338" s="62"/>
      <c r="ACF338" s="62"/>
      <c r="ACG338" s="62"/>
      <c r="ACH338" s="62"/>
      <c r="ACI338" s="62"/>
      <c r="ACJ338" s="62"/>
      <c r="ACK338" s="62"/>
      <c r="ACL338" s="62"/>
      <c r="ACM338" s="62"/>
      <c r="ACN338" s="62"/>
      <c r="ACO338" s="62"/>
      <c r="ACP338" s="62"/>
      <c r="ACQ338" s="62"/>
      <c r="ACR338" s="62"/>
      <c r="ACS338" s="62"/>
      <c r="ACT338" s="62"/>
      <c r="ACU338" s="62"/>
      <c r="ACV338" s="62"/>
      <c r="ACW338" s="62"/>
      <c r="ACX338" s="62"/>
      <c r="ACY338" s="62"/>
      <c r="ACZ338" s="62"/>
      <c r="ADA338" s="62"/>
      <c r="ADB338" s="62"/>
      <c r="ADC338" s="62"/>
      <c r="ADD338" s="62"/>
      <c r="ADE338" s="62"/>
      <c r="ADF338" s="62"/>
      <c r="ADG338" s="62"/>
      <c r="ADH338" s="62"/>
      <c r="ADI338" s="62"/>
      <c r="ADJ338" s="62"/>
      <c r="ADK338" s="62"/>
      <c r="ADL338" s="62"/>
      <c r="ADM338" s="62"/>
      <c r="ADN338" s="62"/>
      <c r="ADO338" s="62"/>
      <c r="ADP338" s="62"/>
      <c r="ADQ338" s="62"/>
      <c r="ADR338" s="62"/>
      <c r="ADS338" s="62"/>
      <c r="ADT338" s="62"/>
      <c r="ADU338" s="62"/>
      <c r="ADV338" s="62"/>
      <c r="ADW338" s="62"/>
      <c r="ADX338" s="62"/>
      <c r="ADY338" s="62"/>
      <c r="ADZ338" s="62"/>
      <c r="AEA338" s="62"/>
      <c r="AEB338" s="62"/>
      <c r="AEC338" s="62"/>
      <c r="AED338" s="62"/>
      <c r="AEE338" s="62"/>
      <c r="AEF338" s="62"/>
      <c r="AEG338" s="62"/>
      <c r="AEH338" s="62"/>
      <c r="AEI338" s="62"/>
      <c r="AEJ338" s="62"/>
      <c r="AEK338" s="62"/>
      <c r="AEL338" s="62"/>
      <c r="AEM338" s="62"/>
      <c r="AEN338" s="62"/>
      <c r="AEO338" s="62"/>
      <c r="AEP338" s="62"/>
      <c r="AEQ338" s="62"/>
      <c r="AER338" s="62"/>
      <c r="AES338" s="62"/>
      <c r="AET338" s="62"/>
      <c r="AEU338" s="62"/>
      <c r="AEV338" s="62"/>
      <c r="AEW338" s="62"/>
      <c r="AEX338" s="62"/>
      <c r="AEY338" s="62"/>
      <c r="AEZ338" s="62"/>
      <c r="AFA338" s="62"/>
      <c r="AFB338" s="62"/>
      <c r="AFC338" s="62"/>
      <c r="AFD338" s="62"/>
      <c r="AFE338" s="62"/>
      <c r="AFF338" s="62"/>
      <c r="AFG338" s="62"/>
      <c r="AFH338" s="62"/>
      <c r="AFI338" s="62"/>
      <c r="AFJ338" s="62"/>
      <c r="AFK338" s="62"/>
      <c r="AFL338" s="62"/>
      <c r="AFM338" s="62"/>
      <c r="AFN338" s="62"/>
      <c r="AFO338" s="62"/>
      <c r="AFP338" s="62"/>
      <c r="AFQ338" s="62"/>
      <c r="AFR338" s="62"/>
      <c r="AFS338" s="62"/>
      <c r="AFT338" s="62"/>
      <c r="AFU338" s="62"/>
      <c r="AFV338" s="62"/>
      <c r="AFW338" s="62"/>
      <c r="AFX338" s="62"/>
      <c r="AFY338" s="62"/>
      <c r="AFZ338" s="62"/>
      <c r="AGA338" s="62"/>
      <c r="AGB338" s="62"/>
      <c r="AGC338" s="62"/>
      <c r="AGD338" s="62"/>
      <c r="AGE338" s="62"/>
      <c r="AGF338" s="62"/>
      <c r="AGG338" s="62"/>
      <c r="AGH338" s="62"/>
      <c r="AGI338" s="62"/>
      <c r="AGJ338" s="62"/>
      <c r="AGK338" s="62"/>
      <c r="AGL338" s="62"/>
      <c r="AGM338" s="62"/>
      <c r="AGN338" s="62"/>
      <c r="AGO338" s="62"/>
      <c r="AGP338" s="62"/>
      <c r="AGQ338" s="62"/>
      <c r="AGR338" s="62"/>
      <c r="AGS338" s="62"/>
      <c r="AGT338" s="62"/>
      <c r="AGU338" s="62"/>
      <c r="AGV338" s="62"/>
      <c r="AGW338" s="62"/>
      <c r="AGX338" s="62"/>
      <c r="AGY338" s="62"/>
      <c r="AGZ338" s="62"/>
      <c r="AHA338" s="62"/>
      <c r="AHB338" s="62"/>
      <c r="AHC338" s="62"/>
      <c r="AHD338" s="62"/>
      <c r="AHE338" s="62"/>
      <c r="AHF338" s="62"/>
      <c r="AHG338" s="62"/>
      <c r="AHH338" s="62"/>
      <c r="AHI338" s="62"/>
      <c r="AHJ338" s="62"/>
      <c r="AHK338" s="62"/>
      <c r="AHL338" s="62"/>
      <c r="AHM338" s="62"/>
      <c r="AHN338" s="62"/>
      <c r="AHO338" s="62"/>
      <c r="AHP338" s="62"/>
      <c r="AHQ338" s="62"/>
      <c r="AHR338" s="62"/>
      <c r="AHS338" s="62"/>
      <c r="AHT338" s="62"/>
      <c r="AHU338" s="62"/>
      <c r="AHV338" s="62"/>
      <c r="AHW338" s="62"/>
      <c r="AHX338" s="62"/>
      <c r="AHY338" s="62"/>
      <c r="AHZ338" s="62"/>
      <c r="AIA338" s="62"/>
      <c r="AIB338" s="62"/>
      <c r="AIC338" s="62"/>
      <c r="AID338" s="62"/>
      <c r="AIE338" s="62"/>
      <c r="AIF338" s="62"/>
      <c r="AIG338" s="62"/>
      <c r="AIH338" s="62"/>
      <c r="AII338" s="62"/>
      <c r="AIJ338" s="62"/>
      <c r="AIK338" s="62"/>
      <c r="AIL338" s="62"/>
      <c r="AIM338" s="62"/>
      <c r="AIN338" s="62"/>
      <c r="AIO338" s="62"/>
      <c r="AIP338" s="62"/>
      <c r="AIQ338" s="62"/>
      <c r="AIR338" s="62"/>
      <c r="AIS338" s="62"/>
      <c r="AIT338" s="62"/>
      <c r="AIU338" s="62"/>
      <c r="AIV338" s="62"/>
      <c r="AIW338" s="62"/>
      <c r="AIX338" s="62"/>
      <c r="AIY338" s="62"/>
      <c r="AIZ338" s="62"/>
      <c r="AJA338" s="62"/>
      <c r="AJB338" s="62"/>
      <c r="AJC338" s="62"/>
      <c r="AJD338" s="62"/>
      <c r="AJE338" s="62"/>
      <c r="AJF338" s="62"/>
      <c r="AJG338" s="62"/>
      <c r="AJH338" s="62"/>
      <c r="AJI338" s="62"/>
      <c r="AJJ338" s="62"/>
      <c r="AJK338" s="62"/>
      <c r="AJL338" s="62"/>
      <c r="AJM338" s="62"/>
      <c r="AJN338" s="62"/>
      <c r="AJO338" s="62"/>
      <c r="AJP338" s="62"/>
      <c r="AJQ338" s="62"/>
      <c r="AJR338" s="62"/>
      <c r="AJS338" s="62"/>
      <c r="AJT338" s="62"/>
      <c r="AJU338" s="62"/>
      <c r="AJV338" s="62"/>
      <c r="AJW338" s="62"/>
      <c r="AJX338" s="62"/>
      <c r="AJY338" s="62"/>
      <c r="AJZ338" s="62"/>
      <c r="AKA338" s="62"/>
      <c r="AKB338" s="62"/>
      <c r="AKC338" s="62"/>
      <c r="AKD338" s="62"/>
      <c r="AKE338" s="62"/>
      <c r="AKF338" s="62"/>
      <c r="AKG338" s="62"/>
      <c r="AKH338" s="62"/>
      <c r="AKI338" s="62"/>
      <c r="AKJ338" s="62"/>
      <c r="AKK338" s="62"/>
      <c r="AKL338" s="62"/>
      <c r="AKM338" s="62"/>
      <c r="AKN338" s="62"/>
      <c r="AKO338" s="62"/>
      <c r="AKP338" s="62"/>
      <c r="AKQ338" s="62"/>
      <c r="AKR338" s="62"/>
      <c r="AKS338" s="62"/>
      <c r="AKT338" s="62"/>
      <c r="AKU338" s="62"/>
      <c r="AKV338" s="62"/>
      <c r="AKW338" s="62"/>
      <c r="AKX338" s="62"/>
      <c r="AKY338" s="62"/>
      <c r="AKZ338" s="62"/>
      <c r="ALA338" s="62"/>
      <c r="ALB338" s="62"/>
      <c r="ALC338" s="62"/>
      <c r="ALD338" s="62"/>
      <c r="ALE338" s="62"/>
      <c r="ALF338" s="62"/>
      <c r="ALG338" s="62"/>
      <c r="ALH338" s="62"/>
      <c r="ALI338" s="62"/>
      <c r="ALJ338" s="62"/>
      <c r="ALK338" s="62"/>
      <c r="ALL338" s="62"/>
      <c r="ALM338" s="62"/>
      <c r="ALN338" s="62"/>
      <c r="ALO338" s="62"/>
      <c r="ALP338" s="62"/>
      <c r="ALQ338" s="62"/>
      <c r="ALR338" s="62"/>
      <c r="ALS338" s="62"/>
      <c r="ALT338" s="62"/>
      <c r="ALU338" s="62"/>
      <c r="ALV338" s="62"/>
      <c r="ALW338" s="62"/>
      <c r="ALX338" s="62"/>
      <c r="ALY338" s="62"/>
      <c r="ALZ338" s="62"/>
      <c r="AMA338" s="62"/>
      <c r="AMB338" s="62"/>
      <c r="AMC338" s="62"/>
      <c r="AMD338" s="62"/>
      <c r="AME338" s="62"/>
      <c r="AMF338" s="62"/>
      <c r="AMG338" s="62"/>
      <c r="AMH338" s="62"/>
      <c r="AMI338" s="62"/>
      <c r="AMJ338" s="62"/>
      <c r="AMK338" s="62"/>
      <c r="AML338" s="62"/>
      <c r="AMM338" s="62"/>
      <c r="AMN338" s="62"/>
      <c r="AMO338" s="62"/>
      <c r="AMP338" s="62"/>
      <c r="AMQ338" s="62"/>
      <c r="AMR338" s="62"/>
      <c r="AMS338" s="62"/>
      <c r="AMT338" s="62"/>
      <c r="AMU338" s="62"/>
      <c r="AMV338" s="62"/>
      <c r="AMW338" s="62"/>
      <c r="AMX338" s="62"/>
      <c r="AMY338" s="62"/>
      <c r="AMZ338" s="62"/>
      <c r="ANA338" s="62"/>
      <c r="ANB338" s="62"/>
      <c r="ANC338" s="62"/>
      <c r="AND338" s="62"/>
      <c r="ANE338" s="62"/>
      <c r="ANF338" s="62"/>
      <c r="ANG338" s="62"/>
      <c r="ANH338" s="62"/>
      <c r="ANI338" s="62"/>
      <c r="ANJ338" s="62"/>
      <c r="ANK338" s="62"/>
      <c r="ANL338" s="62"/>
      <c r="ANM338" s="62"/>
      <c r="ANN338" s="62"/>
      <c r="ANO338" s="62"/>
      <c r="ANP338" s="62"/>
      <c r="ANQ338" s="62"/>
      <c r="ANR338" s="62"/>
      <c r="ANS338" s="62"/>
      <c r="ANT338" s="62"/>
      <c r="ANU338" s="62"/>
      <c r="ANV338" s="62"/>
      <c r="ANW338" s="62"/>
      <c r="ANX338" s="62"/>
      <c r="ANY338" s="62"/>
      <c r="ANZ338" s="62"/>
      <c r="AOA338" s="62"/>
      <c r="AOB338" s="62"/>
      <c r="AOC338" s="62"/>
      <c r="AOD338" s="62"/>
      <c r="AOE338" s="62"/>
      <c r="AOF338" s="62"/>
      <c r="AOG338" s="62"/>
      <c r="AOH338" s="62"/>
      <c r="AOI338" s="62"/>
      <c r="AOJ338" s="62"/>
      <c r="AOK338" s="62"/>
      <c r="AOL338" s="62"/>
      <c r="AOM338" s="62"/>
      <c r="AON338" s="62"/>
      <c r="AOO338" s="62"/>
      <c r="AOP338" s="62"/>
      <c r="AOQ338" s="62"/>
      <c r="AOR338" s="62"/>
      <c r="AOS338" s="62"/>
      <c r="AOT338" s="62"/>
      <c r="AOU338" s="62"/>
      <c r="AOV338" s="62"/>
      <c r="AOW338" s="62"/>
      <c r="AOX338" s="62"/>
      <c r="AOY338" s="62"/>
      <c r="AOZ338" s="62"/>
      <c r="APA338" s="62"/>
      <c r="APB338" s="62"/>
      <c r="APC338" s="62"/>
      <c r="APD338" s="62"/>
      <c r="APE338" s="62"/>
      <c r="APF338" s="62"/>
      <c r="APG338" s="62"/>
      <c r="APH338" s="62"/>
      <c r="API338" s="62"/>
      <c r="APJ338" s="62"/>
      <c r="APK338" s="62"/>
      <c r="APL338" s="62"/>
      <c r="APM338" s="62"/>
      <c r="APN338" s="62"/>
      <c r="APO338" s="62"/>
      <c r="APP338" s="62"/>
      <c r="APQ338" s="62"/>
      <c r="APR338" s="62"/>
      <c r="APS338" s="62"/>
      <c r="APT338" s="62"/>
      <c r="APU338" s="62"/>
      <c r="APV338" s="62"/>
      <c r="APW338" s="62"/>
      <c r="APX338" s="62"/>
      <c r="APY338" s="62"/>
      <c r="APZ338" s="62"/>
      <c r="AQA338" s="62"/>
      <c r="AQB338" s="62"/>
      <c r="AQC338" s="62"/>
      <c r="AQD338" s="62"/>
      <c r="AQE338" s="62"/>
      <c r="AQF338" s="62"/>
      <c r="AQG338" s="62"/>
      <c r="AQH338" s="62"/>
      <c r="AQI338" s="62"/>
      <c r="AQJ338" s="62"/>
      <c r="AQK338" s="62"/>
      <c r="AQL338" s="62"/>
      <c r="AQM338" s="62"/>
      <c r="AQN338" s="62"/>
      <c r="AQO338" s="62"/>
      <c r="AQP338" s="62"/>
      <c r="AQQ338" s="62"/>
      <c r="AQR338" s="62"/>
      <c r="AQS338" s="62"/>
      <c r="AQT338" s="62"/>
      <c r="AQU338" s="62"/>
      <c r="AQV338" s="62"/>
      <c r="AQW338" s="62"/>
      <c r="AQX338" s="62"/>
      <c r="AQY338" s="62"/>
      <c r="AQZ338" s="62"/>
      <c r="ARA338" s="62"/>
      <c r="ARB338" s="62"/>
      <c r="ARC338" s="62"/>
      <c r="ARD338" s="62"/>
      <c r="ARE338" s="62"/>
      <c r="ARF338" s="62"/>
      <c r="ARG338" s="62"/>
      <c r="ARH338" s="62"/>
      <c r="ARI338" s="62"/>
      <c r="ARJ338" s="62"/>
      <c r="ARK338" s="62"/>
      <c r="ARL338" s="62"/>
      <c r="ARM338" s="62"/>
      <c r="ARN338" s="62"/>
      <c r="ARO338" s="62"/>
      <c r="ARP338" s="62"/>
      <c r="ARQ338" s="62"/>
      <c r="ARR338" s="62"/>
      <c r="ARS338" s="62"/>
      <c r="ART338" s="62"/>
      <c r="ARU338" s="62"/>
      <c r="ARV338" s="62"/>
      <c r="ARW338" s="62"/>
      <c r="ARX338" s="62"/>
      <c r="ARY338" s="62"/>
      <c r="ARZ338" s="62"/>
      <c r="ASA338" s="62"/>
      <c r="ASB338" s="62"/>
      <c r="ASC338" s="62"/>
      <c r="ASD338" s="62"/>
      <c r="ASE338" s="62"/>
      <c r="ASF338" s="62"/>
      <c r="ASG338" s="62"/>
      <c r="ASH338" s="62"/>
      <c r="ASI338" s="62"/>
      <c r="ASJ338" s="62"/>
      <c r="ASK338" s="62"/>
      <c r="ASL338" s="62"/>
      <c r="ASM338" s="62"/>
      <c r="ASN338" s="62"/>
      <c r="ASO338" s="62"/>
      <c r="ASP338" s="62"/>
      <c r="ASQ338" s="62"/>
      <c r="ASR338" s="62"/>
      <c r="ASS338" s="62"/>
      <c r="AST338" s="62"/>
      <c r="ASU338" s="62"/>
      <c r="ASV338" s="62"/>
      <c r="ASW338" s="62"/>
      <c r="ASX338" s="62"/>
      <c r="ASY338" s="62"/>
      <c r="ASZ338" s="62"/>
      <c r="ATA338" s="62"/>
      <c r="ATB338" s="62"/>
      <c r="ATC338" s="62"/>
      <c r="ATD338" s="62"/>
      <c r="ATE338" s="62"/>
      <c r="ATF338" s="62"/>
      <c r="ATG338" s="62"/>
      <c r="ATH338" s="62"/>
      <c r="ATI338" s="62"/>
      <c r="ATJ338" s="62"/>
      <c r="ATK338" s="62"/>
      <c r="ATL338" s="62"/>
      <c r="ATM338" s="62"/>
      <c r="ATN338" s="62"/>
      <c r="ATO338" s="62"/>
      <c r="ATP338" s="62"/>
      <c r="ATQ338" s="62"/>
      <c r="ATR338" s="62"/>
      <c r="ATS338" s="62"/>
      <c r="ATT338" s="62"/>
      <c r="ATU338" s="62"/>
      <c r="ATV338" s="62"/>
      <c r="ATW338" s="62"/>
      <c r="ATX338" s="62"/>
      <c r="ATY338" s="62"/>
      <c r="ATZ338" s="62"/>
      <c r="AUA338" s="62"/>
      <c r="AUB338" s="62"/>
      <c r="AUC338" s="62"/>
      <c r="AUD338" s="62"/>
      <c r="AUE338" s="62"/>
      <c r="AUF338" s="62"/>
      <c r="AUG338" s="62"/>
      <c r="AUH338" s="62"/>
      <c r="AUI338" s="62"/>
      <c r="AUJ338" s="62"/>
      <c r="AUK338" s="62"/>
      <c r="AUL338" s="62"/>
      <c r="AUM338" s="62"/>
      <c r="AUN338" s="62"/>
      <c r="AUO338" s="62"/>
      <c r="AUP338" s="62"/>
      <c r="AUQ338" s="62"/>
      <c r="AUR338" s="62"/>
      <c r="AUS338" s="62"/>
      <c r="AUT338" s="62"/>
      <c r="AUU338" s="62"/>
      <c r="AUV338" s="62"/>
      <c r="AUW338" s="62"/>
      <c r="AUX338" s="62"/>
      <c r="AUY338" s="62"/>
      <c r="AUZ338" s="62"/>
      <c r="AVA338" s="62"/>
      <c r="AVB338" s="62"/>
      <c r="AVC338" s="62"/>
      <c r="AVD338" s="62"/>
      <c r="AVE338" s="62"/>
      <c r="AVF338" s="62"/>
      <c r="AVG338" s="62"/>
      <c r="AVH338" s="62"/>
      <c r="AVI338" s="62"/>
      <c r="AVJ338" s="62"/>
      <c r="AVK338" s="62"/>
      <c r="AVL338" s="62"/>
      <c r="AVM338" s="62"/>
      <c r="AVN338" s="62"/>
      <c r="AVO338" s="62"/>
      <c r="AVP338" s="62"/>
      <c r="AVQ338" s="62"/>
      <c r="AVR338" s="62"/>
      <c r="AVS338" s="62"/>
      <c r="AVT338" s="62"/>
      <c r="AVU338" s="62"/>
      <c r="AVV338" s="62"/>
      <c r="AVW338" s="62"/>
      <c r="AVX338" s="62"/>
      <c r="AVY338" s="62"/>
      <c r="AVZ338" s="62"/>
      <c r="AWA338" s="62"/>
      <c r="AWB338" s="62"/>
      <c r="AWC338" s="62"/>
      <c r="AWD338" s="62"/>
      <c r="AWE338" s="62"/>
      <c r="AWF338" s="62"/>
      <c r="AWG338" s="62"/>
      <c r="AWH338" s="62"/>
      <c r="AWI338" s="62"/>
      <c r="AWJ338" s="62"/>
      <c r="AWK338" s="62"/>
      <c r="AWL338" s="62"/>
      <c r="AWM338" s="62"/>
      <c r="AWN338" s="62"/>
      <c r="AWO338" s="62"/>
      <c r="AWP338" s="62"/>
      <c r="AWQ338" s="62"/>
      <c r="AWR338" s="62"/>
      <c r="AWS338" s="62"/>
      <c r="AWT338" s="62"/>
      <c r="AWU338" s="62"/>
      <c r="AWV338" s="62"/>
      <c r="AWW338" s="62"/>
      <c r="AWX338" s="62"/>
      <c r="AWY338" s="62"/>
      <c r="AWZ338" s="62"/>
      <c r="AXA338" s="62"/>
      <c r="AXB338" s="62"/>
      <c r="AXC338" s="62"/>
      <c r="AXD338" s="62"/>
      <c r="AXE338" s="62"/>
      <c r="AXF338" s="62"/>
      <c r="AXG338" s="62"/>
      <c r="AXH338" s="62"/>
      <c r="AXI338" s="62"/>
      <c r="AXJ338" s="62"/>
      <c r="AXK338" s="62"/>
      <c r="AXL338" s="62"/>
      <c r="AXM338" s="62"/>
      <c r="AXN338" s="62"/>
      <c r="AXO338" s="62"/>
      <c r="AXP338" s="62"/>
      <c r="AXQ338" s="62"/>
      <c r="AXR338" s="62"/>
      <c r="AXS338" s="62"/>
      <c r="AXT338" s="62"/>
      <c r="AXU338" s="62"/>
      <c r="AXV338" s="62"/>
      <c r="AXW338" s="62"/>
      <c r="AXX338" s="62"/>
      <c r="AXY338" s="62"/>
      <c r="AXZ338" s="62"/>
      <c r="AYA338" s="62"/>
      <c r="AYB338" s="62"/>
      <c r="AYC338" s="62"/>
      <c r="AYD338" s="62"/>
      <c r="AYE338" s="62"/>
      <c r="AYF338" s="62"/>
      <c r="AYG338" s="62"/>
      <c r="AYH338" s="62"/>
      <c r="AYI338" s="62"/>
      <c r="AYJ338" s="62"/>
      <c r="AYK338" s="62"/>
      <c r="AYL338" s="62"/>
      <c r="AYM338" s="62"/>
      <c r="AYN338" s="62"/>
      <c r="AYO338" s="62"/>
      <c r="AYP338" s="62"/>
      <c r="AYQ338" s="62"/>
      <c r="AYR338" s="62"/>
      <c r="AYS338" s="62"/>
      <c r="AYT338" s="62"/>
      <c r="AYU338" s="62"/>
      <c r="AYV338" s="62"/>
      <c r="AYW338" s="62"/>
      <c r="AYX338" s="62"/>
      <c r="AYY338" s="62"/>
      <c r="AYZ338" s="62"/>
      <c r="AZA338" s="62"/>
      <c r="AZB338" s="62"/>
      <c r="AZC338" s="62"/>
      <c r="AZD338" s="62"/>
      <c r="AZE338" s="62"/>
      <c r="AZF338" s="62"/>
      <c r="AZG338" s="62"/>
      <c r="AZH338" s="62"/>
      <c r="AZI338" s="62"/>
      <c r="AZJ338" s="62"/>
      <c r="AZK338" s="62"/>
      <c r="AZL338" s="62"/>
      <c r="AZM338" s="62"/>
      <c r="AZN338" s="62"/>
      <c r="AZO338" s="62"/>
      <c r="AZP338" s="62"/>
      <c r="AZQ338" s="62"/>
      <c r="AZR338" s="62"/>
      <c r="AZS338" s="62"/>
      <c r="AZT338" s="62"/>
      <c r="AZU338" s="62"/>
      <c r="AZV338" s="62"/>
      <c r="AZW338" s="62"/>
      <c r="AZX338" s="62"/>
      <c r="AZY338" s="62"/>
      <c r="AZZ338" s="62"/>
      <c r="BAA338" s="62"/>
      <c r="BAB338" s="62"/>
      <c r="BAC338" s="62"/>
      <c r="BAD338" s="62"/>
      <c r="BAE338" s="62"/>
      <c r="BAF338" s="62"/>
      <c r="BAG338" s="62"/>
      <c r="BAH338" s="62"/>
      <c r="BAI338" s="62"/>
      <c r="BAJ338" s="62"/>
      <c r="BAK338" s="62"/>
      <c r="BAL338" s="62"/>
      <c r="BAM338" s="62"/>
      <c r="BAN338" s="62"/>
      <c r="BAO338" s="62"/>
      <c r="BAP338" s="62"/>
      <c r="BAQ338" s="62"/>
      <c r="BAR338" s="62"/>
      <c r="BAS338" s="62"/>
      <c r="BAT338" s="62"/>
      <c r="BAU338" s="62"/>
      <c r="BAV338" s="62"/>
      <c r="BAW338" s="62"/>
      <c r="BAX338" s="62"/>
      <c r="BAY338" s="62"/>
      <c r="BAZ338" s="62"/>
      <c r="BBA338" s="62"/>
      <c r="BBB338" s="62"/>
      <c r="BBC338" s="62"/>
      <c r="BBD338" s="62"/>
      <c r="BBE338" s="62"/>
      <c r="BBF338" s="62"/>
      <c r="BBG338" s="62"/>
      <c r="BBH338" s="62"/>
      <c r="BBI338" s="62"/>
      <c r="BBJ338" s="62"/>
      <c r="BBK338" s="62"/>
      <c r="BBL338" s="62"/>
      <c r="BBM338" s="62"/>
      <c r="BBN338" s="62"/>
      <c r="BBO338" s="62"/>
      <c r="BBP338" s="62"/>
      <c r="BBQ338" s="62"/>
      <c r="BBR338" s="62"/>
      <c r="BBS338" s="62"/>
      <c r="BBT338" s="62"/>
      <c r="BBU338" s="62"/>
      <c r="BBV338" s="62"/>
      <c r="BBW338" s="62"/>
      <c r="BBX338" s="62"/>
      <c r="BBY338" s="62"/>
      <c r="BBZ338" s="62"/>
      <c r="BCA338" s="62"/>
      <c r="BCB338" s="62"/>
      <c r="BCC338" s="62"/>
      <c r="BCD338" s="62"/>
      <c r="BCE338" s="62"/>
      <c r="BCF338" s="62"/>
      <c r="BCG338" s="62"/>
      <c r="BCH338" s="62"/>
      <c r="BCI338" s="62"/>
      <c r="BCJ338" s="62"/>
      <c r="BCK338" s="62"/>
      <c r="BCL338" s="62"/>
      <c r="BCM338" s="62"/>
      <c r="BCN338" s="62"/>
      <c r="BCO338" s="62"/>
      <c r="BCP338" s="62"/>
      <c r="BCQ338" s="62"/>
      <c r="BCR338" s="62"/>
      <c r="BCS338" s="62"/>
      <c r="BCT338" s="62"/>
      <c r="BCU338" s="62"/>
      <c r="BCV338" s="62"/>
      <c r="BCW338" s="62"/>
      <c r="BCX338" s="62"/>
      <c r="BCY338" s="62"/>
      <c r="BCZ338" s="62"/>
      <c r="BDA338" s="62"/>
      <c r="BDB338" s="62"/>
      <c r="BDC338" s="62"/>
      <c r="BDD338" s="62"/>
      <c r="BDE338" s="62"/>
      <c r="BDF338" s="62"/>
      <c r="BDG338" s="62"/>
      <c r="BDH338" s="62"/>
      <c r="BDI338" s="62"/>
      <c r="BDJ338" s="62"/>
      <c r="BDK338" s="62"/>
      <c r="BDL338" s="62"/>
      <c r="BDM338" s="62"/>
      <c r="BDN338" s="62"/>
      <c r="BDO338" s="62"/>
      <c r="BDP338" s="62"/>
      <c r="BDQ338" s="62"/>
      <c r="BDR338" s="62"/>
      <c r="BDS338" s="62"/>
      <c r="BDT338" s="62"/>
      <c r="BDU338" s="62"/>
      <c r="BDV338" s="62"/>
      <c r="BDW338" s="62"/>
      <c r="BDX338" s="62"/>
      <c r="BDY338" s="62"/>
      <c r="BDZ338" s="62"/>
      <c r="BEA338" s="62"/>
      <c r="BEB338" s="62"/>
      <c r="BEC338" s="62"/>
      <c r="BED338" s="62"/>
      <c r="BEE338" s="62"/>
      <c r="BEF338" s="62"/>
      <c r="BEG338" s="62"/>
      <c r="BEH338" s="62"/>
      <c r="BEI338" s="62"/>
      <c r="BEJ338" s="62"/>
      <c r="BEK338" s="62"/>
      <c r="BEL338" s="62"/>
      <c r="BEM338" s="62"/>
      <c r="BEN338" s="62"/>
      <c r="BEO338" s="62"/>
      <c r="BEP338" s="62"/>
      <c r="BEQ338" s="62"/>
      <c r="BER338" s="62"/>
      <c r="BES338" s="62"/>
      <c r="BET338" s="62"/>
      <c r="BEU338" s="62"/>
      <c r="BEV338" s="62"/>
      <c r="BEW338" s="62"/>
      <c r="BEX338" s="62"/>
      <c r="BEY338" s="62"/>
      <c r="BEZ338" s="62"/>
      <c r="BFA338" s="62"/>
      <c r="BFB338" s="62"/>
      <c r="BFC338" s="62"/>
      <c r="BFD338" s="62"/>
      <c r="BFE338" s="62"/>
      <c r="BFF338" s="62"/>
      <c r="BFG338" s="62"/>
      <c r="BFH338" s="62"/>
      <c r="BFI338" s="62"/>
      <c r="BFJ338" s="62"/>
      <c r="BFK338" s="62"/>
      <c r="BFL338" s="62"/>
      <c r="BFM338" s="62"/>
      <c r="BFN338" s="62"/>
      <c r="BFO338" s="62"/>
      <c r="BFP338" s="62"/>
      <c r="BFQ338" s="62"/>
      <c r="BFR338" s="62"/>
      <c r="BFS338" s="62"/>
      <c r="BFT338" s="62"/>
      <c r="BFU338" s="62"/>
      <c r="BFV338" s="62"/>
      <c r="BFW338" s="62"/>
      <c r="BFX338" s="62"/>
      <c r="BFY338" s="62"/>
      <c r="BFZ338" s="62"/>
      <c r="BGA338" s="62"/>
      <c r="BGB338" s="62"/>
      <c r="BGC338" s="62"/>
      <c r="BGD338" s="62"/>
      <c r="BGE338" s="62"/>
      <c r="BGF338" s="62"/>
      <c r="BGG338" s="62"/>
      <c r="BGH338" s="62"/>
      <c r="BGI338" s="62"/>
      <c r="BGJ338" s="62"/>
      <c r="BGK338" s="62"/>
      <c r="BGL338" s="62"/>
      <c r="BGM338" s="62"/>
      <c r="BGN338" s="62"/>
      <c r="BGO338" s="62"/>
      <c r="BGP338" s="62"/>
      <c r="BGQ338" s="62"/>
      <c r="BGR338" s="62"/>
      <c r="BGS338" s="62"/>
      <c r="BGT338" s="62"/>
      <c r="BGU338" s="62"/>
      <c r="BGV338" s="62"/>
      <c r="BGW338" s="62"/>
      <c r="BGX338" s="62"/>
      <c r="BGY338" s="62"/>
      <c r="BGZ338" s="62"/>
      <c r="BHA338" s="62"/>
      <c r="BHB338" s="62"/>
      <c r="BHC338" s="62"/>
      <c r="BHD338" s="62"/>
      <c r="BHE338" s="62"/>
      <c r="BHF338" s="62"/>
      <c r="BHG338" s="62"/>
      <c r="BHH338" s="62"/>
      <c r="BHI338" s="62"/>
      <c r="BHJ338" s="62"/>
      <c r="BHK338" s="62"/>
      <c r="BHL338" s="62"/>
      <c r="BHM338" s="62"/>
      <c r="BHN338" s="62"/>
      <c r="BHO338" s="62"/>
      <c r="BHP338" s="62"/>
      <c r="BHQ338" s="62"/>
      <c r="BHR338" s="62"/>
      <c r="BHS338" s="62"/>
      <c r="BHT338" s="62"/>
      <c r="BHU338" s="62"/>
      <c r="BHV338" s="62"/>
      <c r="BHW338" s="62"/>
      <c r="BHX338" s="62"/>
      <c r="BHY338" s="62"/>
      <c r="BHZ338" s="62"/>
      <c r="BIA338" s="62"/>
      <c r="BIB338" s="62"/>
      <c r="BIC338" s="62"/>
      <c r="BID338" s="62"/>
      <c r="BIE338" s="62"/>
      <c r="BIF338" s="62"/>
      <c r="BIG338" s="62"/>
      <c r="BIH338" s="62"/>
      <c r="BII338" s="62"/>
      <c r="BIJ338" s="62"/>
      <c r="BIK338" s="62"/>
      <c r="BIL338" s="62"/>
      <c r="BIM338" s="62"/>
      <c r="BIN338" s="62"/>
      <c r="BIO338" s="62"/>
      <c r="BIP338" s="62"/>
      <c r="BIQ338" s="62"/>
      <c r="BIR338" s="62"/>
      <c r="BIS338" s="62"/>
      <c r="BIT338" s="62"/>
      <c r="BIU338" s="62"/>
      <c r="BIV338" s="62"/>
      <c r="BIW338" s="62"/>
      <c r="BIX338" s="62"/>
      <c r="BIY338" s="62"/>
      <c r="BIZ338" s="62"/>
      <c r="BJA338" s="62"/>
      <c r="BJB338" s="62"/>
      <c r="BJC338" s="62"/>
      <c r="BJD338" s="62"/>
      <c r="BJE338" s="62"/>
      <c r="BJF338" s="62"/>
      <c r="BJG338" s="62"/>
      <c r="BJH338" s="62"/>
      <c r="BJI338" s="62"/>
      <c r="BJJ338" s="62"/>
      <c r="BJK338" s="62"/>
      <c r="BJL338" s="62"/>
      <c r="BJM338" s="62"/>
      <c r="BJN338" s="62"/>
      <c r="BJO338" s="62"/>
      <c r="BJP338" s="62"/>
      <c r="BJQ338" s="62"/>
      <c r="BJR338" s="62"/>
      <c r="BJS338" s="62"/>
      <c r="BJT338" s="62"/>
      <c r="BJU338" s="62"/>
      <c r="BJV338" s="62"/>
      <c r="BJW338" s="62"/>
      <c r="BJX338" s="62"/>
      <c r="BJY338" s="62"/>
      <c r="BJZ338" s="62"/>
      <c r="BKA338" s="62"/>
      <c r="BKB338" s="62"/>
      <c r="BKC338" s="62"/>
      <c r="BKD338" s="62"/>
      <c r="BKE338" s="62"/>
      <c r="BKF338" s="62"/>
      <c r="BKG338" s="62"/>
      <c r="BKH338" s="62"/>
      <c r="BKI338" s="62"/>
      <c r="BKJ338" s="62"/>
      <c r="BKK338" s="62"/>
      <c r="BKL338" s="62"/>
      <c r="BKM338" s="62"/>
      <c r="BKN338" s="62"/>
      <c r="BKO338" s="62"/>
      <c r="BKP338" s="62"/>
      <c r="BKQ338" s="62"/>
      <c r="BKR338" s="62"/>
      <c r="BKS338" s="62"/>
      <c r="BKT338" s="62"/>
      <c r="BKU338" s="62"/>
      <c r="BKV338" s="62"/>
      <c r="BKW338" s="62"/>
      <c r="BKX338" s="62"/>
      <c r="BKY338" s="62"/>
      <c r="BKZ338" s="62"/>
      <c r="BLA338" s="62"/>
      <c r="BLB338" s="62"/>
      <c r="BLC338" s="62"/>
      <c r="BLD338" s="62"/>
      <c r="BLE338" s="62"/>
      <c r="BLF338" s="62"/>
      <c r="BLG338" s="62"/>
      <c r="BLH338" s="62"/>
      <c r="BLI338" s="62"/>
      <c r="BLJ338" s="62"/>
      <c r="BLK338" s="62"/>
      <c r="BLL338" s="62"/>
      <c r="BLM338" s="62"/>
      <c r="BLN338" s="62"/>
      <c r="BLO338" s="62"/>
      <c r="BLP338" s="62"/>
      <c r="BLQ338" s="62"/>
      <c r="BLR338" s="62"/>
      <c r="BLS338" s="62"/>
      <c r="BLT338" s="62"/>
      <c r="BLU338" s="62"/>
      <c r="BLV338" s="62"/>
      <c r="BLW338" s="62"/>
      <c r="BLX338" s="62"/>
      <c r="BLY338" s="62"/>
      <c r="BLZ338" s="62"/>
      <c r="BMA338" s="62"/>
      <c r="BMB338" s="62"/>
      <c r="BMC338" s="62"/>
      <c r="BMD338" s="62"/>
      <c r="BME338" s="62"/>
      <c r="BMF338" s="62"/>
      <c r="BMG338" s="62"/>
      <c r="BMH338" s="62"/>
      <c r="BMI338" s="62"/>
      <c r="BMJ338" s="62"/>
      <c r="BMK338" s="62"/>
      <c r="BML338" s="62"/>
      <c r="BMM338" s="62"/>
      <c r="BMN338" s="62"/>
      <c r="BMO338" s="62"/>
      <c r="BMP338" s="62"/>
      <c r="BMQ338" s="62"/>
      <c r="BMR338" s="62"/>
      <c r="BMS338" s="62"/>
      <c r="BMT338" s="62"/>
      <c r="BMU338" s="62"/>
      <c r="BMV338" s="62"/>
      <c r="BMW338" s="62"/>
      <c r="BMX338" s="62"/>
      <c r="BMY338" s="62"/>
      <c r="BMZ338" s="62"/>
      <c r="BNA338" s="62"/>
      <c r="BNB338" s="62"/>
      <c r="BNC338" s="62"/>
      <c r="BND338" s="62"/>
      <c r="BNE338" s="62"/>
      <c r="BNF338" s="62"/>
      <c r="BNG338" s="62"/>
      <c r="BNH338" s="62"/>
      <c r="BNI338" s="62"/>
      <c r="BNJ338" s="62"/>
      <c r="BNK338" s="62"/>
      <c r="BNL338" s="62"/>
      <c r="BNM338" s="62"/>
      <c r="BNN338" s="62"/>
      <c r="BNO338" s="62"/>
      <c r="BNP338" s="62"/>
      <c r="BNQ338" s="62"/>
      <c r="BNR338" s="62"/>
      <c r="BNS338" s="62"/>
      <c r="BNT338" s="62"/>
      <c r="BNU338" s="62"/>
      <c r="BNV338" s="62"/>
      <c r="BNW338" s="62"/>
      <c r="BNX338" s="62"/>
      <c r="BNY338" s="62"/>
      <c r="BNZ338" s="62"/>
      <c r="BOA338" s="62"/>
      <c r="BOB338" s="62"/>
      <c r="BOC338" s="62"/>
      <c r="BOD338" s="62"/>
      <c r="BOE338" s="62"/>
      <c r="BOF338" s="62"/>
      <c r="BOG338" s="62"/>
      <c r="BOH338" s="62"/>
      <c r="BOI338" s="62"/>
      <c r="BOJ338" s="62"/>
      <c r="BOK338" s="62"/>
      <c r="BOL338" s="62"/>
      <c r="BOM338" s="62"/>
      <c r="BON338" s="62"/>
      <c r="BOO338" s="62"/>
      <c r="BOP338" s="62"/>
      <c r="BOQ338" s="62"/>
      <c r="BOR338" s="62"/>
      <c r="BOS338" s="62"/>
      <c r="BOT338" s="62"/>
      <c r="BOU338" s="62"/>
      <c r="BOV338" s="62"/>
      <c r="BOW338" s="62"/>
      <c r="BOX338" s="62"/>
      <c r="BOY338" s="62"/>
      <c r="BOZ338" s="62"/>
      <c r="BPA338" s="62"/>
      <c r="BPB338" s="62"/>
      <c r="BPC338" s="62"/>
      <c r="BPD338" s="62"/>
      <c r="BPE338" s="62"/>
      <c r="BPF338" s="62"/>
      <c r="BPG338" s="62"/>
      <c r="BPH338" s="62"/>
      <c r="BPI338" s="62"/>
      <c r="BPJ338" s="62"/>
      <c r="BPK338" s="62"/>
      <c r="BPL338" s="62"/>
      <c r="BPM338" s="62"/>
      <c r="BPN338" s="62"/>
      <c r="BPO338" s="62"/>
      <c r="BPP338" s="62"/>
      <c r="BPQ338" s="62"/>
      <c r="BPR338" s="62"/>
      <c r="BPS338" s="62"/>
      <c r="BPT338" s="62"/>
      <c r="BPU338" s="62"/>
      <c r="BPV338" s="62"/>
      <c r="BPW338" s="62"/>
      <c r="BPX338" s="62"/>
      <c r="BPY338" s="62"/>
      <c r="BPZ338" s="62"/>
      <c r="BQA338" s="62"/>
      <c r="BQB338" s="62"/>
      <c r="BQC338" s="62"/>
      <c r="BQD338" s="62"/>
      <c r="BQE338" s="62"/>
      <c r="BQF338" s="62"/>
      <c r="BQG338" s="62"/>
      <c r="BQH338" s="62"/>
      <c r="BQI338" s="62"/>
      <c r="BQJ338" s="62"/>
      <c r="BQK338" s="62"/>
      <c r="BQL338" s="62"/>
      <c r="BQM338" s="62"/>
      <c r="BQN338" s="62"/>
      <c r="BQO338" s="62"/>
      <c r="BQP338" s="62"/>
      <c r="BQQ338" s="62"/>
      <c r="BQR338" s="62"/>
      <c r="BQS338" s="62"/>
      <c r="BQT338" s="62"/>
      <c r="BQU338" s="62"/>
      <c r="BQV338" s="62"/>
      <c r="BQW338" s="62"/>
      <c r="BQX338" s="62"/>
      <c r="BQY338" s="62"/>
      <c r="BQZ338" s="62"/>
      <c r="BRA338" s="62"/>
      <c r="BRB338" s="62"/>
      <c r="BRC338" s="62"/>
      <c r="BRD338" s="62"/>
      <c r="BRE338" s="62"/>
      <c r="BRF338" s="62"/>
      <c r="BRG338" s="62"/>
      <c r="BRH338" s="62"/>
      <c r="BRI338" s="62"/>
      <c r="BRJ338" s="62"/>
      <c r="BRK338" s="62"/>
      <c r="BRL338" s="62"/>
      <c r="BRM338" s="62"/>
      <c r="BRN338" s="62"/>
      <c r="BRO338" s="62"/>
      <c r="BRP338" s="62"/>
      <c r="BRQ338" s="62"/>
      <c r="BRR338" s="62"/>
      <c r="BRS338" s="62"/>
      <c r="BRT338" s="62"/>
      <c r="BRU338" s="62"/>
      <c r="BRV338" s="62"/>
      <c r="BRW338" s="62"/>
      <c r="BRX338" s="62"/>
      <c r="BRY338" s="62"/>
      <c r="BRZ338" s="62"/>
      <c r="BSA338" s="62"/>
      <c r="BSB338" s="62"/>
      <c r="BSC338" s="62"/>
      <c r="BSD338" s="62"/>
      <c r="BSE338" s="62"/>
      <c r="BSF338" s="62"/>
      <c r="BSG338" s="62"/>
      <c r="BSH338" s="62"/>
      <c r="BSI338" s="62"/>
      <c r="BSJ338" s="62"/>
      <c r="BSK338" s="62"/>
      <c r="BSL338" s="62"/>
      <c r="BSM338" s="62"/>
      <c r="BSN338" s="62"/>
      <c r="BSO338" s="62"/>
      <c r="BSP338" s="62"/>
      <c r="BSQ338" s="62"/>
      <c r="BSR338" s="62"/>
      <c r="BSS338" s="62"/>
      <c r="BST338" s="62"/>
      <c r="BSU338" s="62"/>
      <c r="BSV338" s="62"/>
      <c r="BSW338" s="62"/>
      <c r="BSX338" s="62"/>
      <c r="BSY338" s="62"/>
      <c r="BSZ338" s="62"/>
      <c r="BTA338" s="62"/>
      <c r="BTB338" s="62"/>
      <c r="BTC338" s="62"/>
      <c r="BTD338" s="62"/>
      <c r="BTE338" s="62"/>
      <c r="BTF338" s="62"/>
      <c r="BTG338" s="62"/>
      <c r="BTH338" s="62"/>
      <c r="BTI338" s="62"/>
      <c r="BTJ338" s="62"/>
      <c r="BTK338" s="62"/>
      <c r="BTL338" s="62"/>
      <c r="BTM338" s="62"/>
      <c r="BTN338" s="62"/>
      <c r="BTO338" s="62"/>
      <c r="BTP338" s="62"/>
      <c r="BTQ338" s="62"/>
      <c r="BTR338" s="62"/>
      <c r="BTS338" s="62"/>
      <c r="BTT338" s="62"/>
      <c r="BTU338" s="62"/>
      <c r="BTV338" s="62"/>
      <c r="BTW338" s="62"/>
      <c r="BTX338" s="62"/>
      <c r="BTY338" s="62"/>
      <c r="BTZ338" s="62"/>
      <c r="BUA338" s="62"/>
      <c r="BUB338" s="62"/>
      <c r="BUC338" s="62"/>
      <c r="BUD338" s="62"/>
      <c r="BUE338" s="62"/>
      <c r="BUF338" s="62"/>
      <c r="BUG338" s="62"/>
      <c r="BUH338" s="62"/>
      <c r="BUI338" s="62"/>
      <c r="BUJ338" s="62"/>
      <c r="BUK338" s="62"/>
      <c r="BUL338" s="62"/>
      <c r="BUM338" s="62"/>
      <c r="BUN338" s="62"/>
      <c r="BUO338" s="62"/>
      <c r="BUP338" s="62"/>
      <c r="BUQ338" s="62"/>
      <c r="BUR338" s="62"/>
      <c r="BUS338" s="62"/>
      <c r="BUT338" s="62"/>
      <c r="BUU338" s="62"/>
      <c r="BUV338" s="62"/>
      <c r="BUW338" s="62"/>
      <c r="BUX338" s="62"/>
      <c r="BUY338" s="62"/>
      <c r="BUZ338" s="62"/>
      <c r="BVA338" s="62"/>
      <c r="BVB338" s="62"/>
      <c r="BVC338" s="62"/>
      <c r="BVD338" s="62"/>
      <c r="BVE338" s="62"/>
      <c r="BVF338" s="62"/>
      <c r="BVG338" s="62"/>
      <c r="BVH338" s="62"/>
      <c r="BVI338" s="62"/>
      <c r="BVJ338" s="62"/>
      <c r="BVK338" s="62"/>
      <c r="BVL338" s="62"/>
      <c r="BVM338" s="62"/>
      <c r="BVN338" s="62"/>
      <c r="BVO338" s="62"/>
      <c r="BVP338" s="62"/>
      <c r="BVQ338" s="62"/>
      <c r="BVR338" s="62"/>
      <c r="BVS338" s="62"/>
      <c r="BVT338" s="62"/>
      <c r="BVU338" s="62"/>
      <c r="BVV338" s="62"/>
      <c r="BVW338" s="62"/>
      <c r="BVX338" s="62"/>
      <c r="BVY338" s="62"/>
      <c r="BVZ338" s="62"/>
      <c r="BWA338" s="62"/>
      <c r="BWB338" s="62"/>
      <c r="BWC338" s="62"/>
      <c r="BWD338" s="62"/>
      <c r="BWE338" s="62"/>
      <c r="BWF338" s="62"/>
      <c r="BWG338" s="62"/>
      <c r="BWH338" s="62"/>
      <c r="BWI338" s="62"/>
      <c r="BWJ338" s="62"/>
      <c r="BWK338" s="62"/>
      <c r="BWL338" s="62"/>
      <c r="BWM338" s="62"/>
      <c r="BWN338" s="62"/>
      <c r="BWO338" s="62"/>
      <c r="BWP338" s="62"/>
      <c r="BWQ338" s="62"/>
      <c r="BWR338" s="62"/>
      <c r="BWS338" s="62"/>
      <c r="BWT338" s="62"/>
      <c r="BWU338" s="62"/>
      <c r="BWV338" s="62"/>
      <c r="BWW338" s="62"/>
      <c r="BWX338" s="62"/>
      <c r="BWY338" s="62"/>
      <c r="BWZ338" s="62"/>
      <c r="BXA338" s="62"/>
      <c r="BXB338" s="62"/>
      <c r="BXC338" s="62"/>
      <c r="BXD338" s="62"/>
      <c r="BXE338" s="62"/>
      <c r="BXF338" s="62"/>
      <c r="BXG338" s="62"/>
      <c r="BXH338" s="62"/>
      <c r="BXI338" s="62"/>
      <c r="BXJ338" s="62"/>
      <c r="BXK338" s="62"/>
      <c r="BXL338" s="62"/>
      <c r="BXM338" s="62"/>
      <c r="BXN338" s="62"/>
      <c r="BXO338" s="62"/>
      <c r="BXP338" s="62"/>
      <c r="BXQ338" s="62"/>
      <c r="BXR338" s="62"/>
      <c r="BXS338" s="62"/>
      <c r="BXT338" s="62"/>
      <c r="BXU338" s="62"/>
      <c r="BXV338" s="62"/>
      <c r="BXW338" s="62"/>
      <c r="BXX338" s="62"/>
      <c r="BXY338" s="62"/>
      <c r="BXZ338" s="62"/>
      <c r="BYA338" s="62"/>
      <c r="BYB338" s="62"/>
      <c r="BYC338" s="62"/>
      <c r="BYD338" s="62"/>
      <c r="BYE338" s="62"/>
      <c r="BYF338" s="62"/>
      <c r="BYG338" s="62"/>
      <c r="BYH338" s="62"/>
      <c r="BYI338" s="62"/>
      <c r="BYJ338" s="62"/>
      <c r="BYK338" s="62"/>
      <c r="BYL338" s="62"/>
      <c r="BYM338" s="62"/>
      <c r="BYN338" s="62"/>
      <c r="BYO338" s="62"/>
      <c r="BYP338" s="62"/>
      <c r="BYQ338" s="62"/>
      <c r="BYR338" s="62"/>
      <c r="BYS338" s="62"/>
      <c r="BYT338" s="62"/>
      <c r="BYU338" s="62"/>
      <c r="BYV338" s="62"/>
      <c r="BYW338" s="62"/>
      <c r="BYX338" s="62"/>
      <c r="BYY338" s="62"/>
      <c r="BYZ338" s="62"/>
      <c r="BZA338" s="62"/>
      <c r="BZB338" s="62"/>
      <c r="BZC338" s="62"/>
      <c r="BZD338" s="62"/>
      <c r="BZE338" s="62"/>
      <c r="BZF338" s="62"/>
      <c r="BZG338" s="62"/>
      <c r="BZH338" s="62"/>
      <c r="BZI338" s="62"/>
      <c r="BZJ338" s="62"/>
      <c r="BZK338" s="62"/>
      <c r="BZL338" s="62"/>
      <c r="BZM338" s="62"/>
      <c r="BZN338" s="62"/>
      <c r="BZO338" s="62"/>
      <c r="BZP338" s="62"/>
      <c r="BZQ338" s="62"/>
      <c r="BZR338" s="62"/>
      <c r="BZS338" s="62"/>
      <c r="BZT338" s="62"/>
      <c r="BZU338" s="62"/>
      <c r="BZV338" s="62"/>
      <c r="BZW338" s="62"/>
      <c r="BZX338" s="62"/>
      <c r="BZY338" s="62"/>
      <c r="BZZ338" s="62"/>
      <c r="CAA338" s="62"/>
      <c r="CAB338" s="62"/>
      <c r="CAC338" s="62"/>
      <c r="CAD338" s="62"/>
      <c r="CAE338" s="62"/>
      <c r="CAF338" s="62"/>
      <c r="CAG338" s="62"/>
      <c r="CAH338" s="62"/>
      <c r="CAI338" s="62"/>
      <c r="CAJ338" s="62"/>
      <c r="CAK338" s="62"/>
      <c r="CAL338" s="62"/>
      <c r="CAM338" s="62"/>
      <c r="CAN338" s="62"/>
      <c r="CAO338" s="62"/>
      <c r="CAP338" s="62"/>
      <c r="CAQ338" s="62"/>
      <c r="CAR338" s="62"/>
      <c r="CAS338" s="62"/>
      <c r="CAT338" s="62"/>
      <c r="CAU338" s="62"/>
      <c r="CAV338" s="62"/>
      <c r="CAW338" s="62"/>
      <c r="CAX338" s="62"/>
      <c r="CAY338" s="62"/>
      <c r="CAZ338" s="62"/>
      <c r="CBA338" s="62"/>
      <c r="CBB338" s="62"/>
      <c r="CBC338" s="62"/>
      <c r="CBD338" s="62"/>
      <c r="CBE338" s="62"/>
      <c r="CBF338" s="62"/>
      <c r="CBG338" s="62"/>
      <c r="CBH338" s="62"/>
      <c r="CBI338" s="62"/>
      <c r="CBJ338" s="62"/>
      <c r="CBK338" s="62"/>
      <c r="CBL338" s="62"/>
      <c r="CBM338" s="62"/>
      <c r="CBN338" s="62"/>
      <c r="CBO338" s="62"/>
      <c r="CBP338" s="62"/>
      <c r="CBQ338" s="62"/>
      <c r="CBR338" s="62"/>
      <c r="CBS338" s="62"/>
      <c r="CBT338" s="62"/>
      <c r="CBU338" s="62"/>
      <c r="CBV338" s="62"/>
      <c r="CBW338" s="62"/>
      <c r="CBX338" s="62"/>
      <c r="CBY338" s="62"/>
      <c r="CBZ338" s="62"/>
      <c r="CCA338" s="62"/>
      <c r="CCB338" s="62"/>
      <c r="CCC338" s="62"/>
      <c r="CCD338" s="62"/>
      <c r="CCE338" s="62"/>
      <c r="CCF338" s="62"/>
      <c r="CCG338" s="62"/>
      <c r="CCH338" s="62"/>
      <c r="CCI338" s="62"/>
      <c r="CCJ338" s="62"/>
      <c r="CCK338" s="62"/>
      <c r="CCL338" s="62"/>
      <c r="CCM338" s="62"/>
      <c r="CCN338" s="62"/>
      <c r="CCO338" s="62"/>
      <c r="CCP338" s="62"/>
      <c r="CCQ338" s="62"/>
      <c r="CCR338" s="62"/>
      <c r="CCS338" s="62"/>
      <c r="CCT338" s="62"/>
      <c r="CCU338" s="62"/>
      <c r="CCV338" s="62"/>
      <c r="CCW338" s="62"/>
      <c r="CCX338" s="62"/>
      <c r="CCY338" s="62"/>
      <c r="CCZ338" s="62"/>
      <c r="CDA338" s="62"/>
      <c r="CDB338" s="62"/>
      <c r="CDC338" s="62"/>
      <c r="CDD338" s="62"/>
      <c r="CDE338" s="62"/>
      <c r="CDF338" s="62"/>
      <c r="CDG338" s="62"/>
      <c r="CDH338" s="62"/>
      <c r="CDI338" s="62"/>
      <c r="CDJ338" s="62"/>
      <c r="CDK338" s="62"/>
      <c r="CDL338" s="62"/>
      <c r="CDM338" s="62"/>
      <c r="CDN338" s="62"/>
      <c r="CDO338" s="62"/>
      <c r="CDP338" s="62"/>
      <c r="CDQ338" s="62"/>
      <c r="CDR338" s="62"/>
      <c r="CDS338" s="62"/>
      <c r="CDT338" s="62"/>
      <c r="CDU338" s="62"/>
      <c r="CDV338" s="62"/>
      <c r="CDW338" s="62"/>
      <c r="CDX338" s="62"/>
      <c r="CDY338" s="62"/>
      <c r="CDZ338" s="62"/>
      <c r="CEA338" s="62"/>
      <c r="CEB338" s="62"/>
      <c r="CEC338" s="62"/>
      <c r="CED338" s="62"/>
      <c r="CEE338" s="62"/>
      <c r="CEF338" s="62"/>
      <c r="CEG338" s="62"/>
      <c r="CEH338" s="62"/>
      <c r="CEI338" s="62"/>
      <c r="CEJ338" s="62"/>
      <c r="CEK338" s="62"/>
      <c r="CEL338" s="62"/>
      <c r="CEM338" s="62"/>
      <c r="CEN338" s="62"/>
      <c r="CEO338" s="62"/>
      <c r="CEP338" s="62"/>
      <c r="CEQ338" s="62"/>
      <c r="CER338" s="62"/>
      <c r="CES338" s="62"/>
      <c r="CET338" s="62"/>
      <c r="CEU338" s="62"/>
      <c r="CEV338" s="62"/>
      <c r="CEW338" s="62"/>
      <c r="CEX338" s="62"/>
      <c r="CEY338" s="62"/>
      <c r="CEZ338" s="62"/>
      <c r="CFA338" s="62"/>
      <c r="CFB338" s="62"/>
      <c r="CFC338" s="62"/>
      <c r="CFD338" s="62"/>
      <c r="CFE338" s="62"/>
      <c r="CFF338" s="62"/>
      <c r="CFG338" s="62"/>
      <c r="CFH338" s="62"/>
      <c r="CFI338" s="62"/>
      <c r="CFJ338" s="62"/>
      <c r="CFK338" s="62"/>
      <c r="CFL338" s="62"/>
      <c r="CFM338" s="62"/>
      <c r="CFN338" s="62"/>
      <c r="CFO338" s="62"/>
      <c r="CFP338" s="62"/>
      <c r="CFQ338" s="62"/>
      <c r="CFR338" s="62"/>
      <c r="CFS338" s="62"/>
      <c r="CFT338" s="62"/>
      <c r="CFU338" s="62"/>
      <c r="CFV338" s="62"/>
      <c r="CFW338" s="62"/>
      <c r="CFX338" s="62"/>
      <c r="CFY338" s="62"/>
      <c r="CFZ338" s="62"/>
      <c r="CGA338" s="62"/>
      <c r="CGB338" s="62"/>
      <c r="CGC338" s="62"/>
      <c r="CGD338" s="62"/>
      <c r="CGE338" s="62"/>
      <c r="CGF338" s="62"/>
      <c r="CGG338" s="62"/>
      <c r="CGH338" s="62"/>
      <c r="CGI338" s="62"/>
      <c r="CGJ338" s="62"/>
      <c r="CGK338" s="62"/>
      <c r="CGL338" s="62"/>
      <c r="CGM338" s="62"/>
      <c r="CGN338" s="62"/>
      <c r="CGO338" s="62"/>
      <c r="CGP338" s="62"/>
      <c r="CGQ338" s="62"/>
      <c r="CGR338" s="62"/>
      <c r="CGS338" s="62"/>
      <c r="CGT338" s="62"/>
      <c r="CGU338" s="62"/>
      <c r="CGV338" s="62"/>
      <c r="CGW338" s="62"/>
      <c r="CGX338" s="62"/>
      <c r="CGY338" s="62"/>
      <c r="CGZ338" s="62"/>
      <c r="CHA338" s="62"/>
      <c r="CHB338" s="62"/>
      <c r="CHC338" s="62"/>
      <c r="CHD338" s="62"/>
      <c r="CHE338" s="62"/>
      <c r="CHF338" s="62"/>
      <c r="CHG338" s="62"/>
      <c r="CHH338" s="62"/>
      <c r="CHI338" s="62"/>
      <c r="CHJ338" s="62"/>
      <c r="CHK338" s="62"/>
      <c r="CHL338" s="62"/>
      <c r="CHM338" s="62"/>
      <c r="CHN338" s="62"/>
      <c r="CHO338" s="62"/>
      <c r="CHP338" s="62"/>
      <c r="CHQ338" s="62"/>
      <c r="CHR338" s="62"/>
      <c r="CHS338" s="62"/>
      <c r="CHT338" s="62"/>
      <c r="CHU338" s="62"/>
      <c r="CHV338" s="62"/>
      <c r="CHW338" s="62"/>
      <c r="CHX338" s="62"/>
      <c r="CHY338" s="62"/>
      <c r="CHZ338" s="62"/>
      <c r="CIA338" s="62"/>
      <c r="CIB338" s="62"/>
      <c r="CIC338" s="62"/>
      <c r="CID338" s="62"/>
      <c r="CIE338" s="62"/>
      <c r="CIF338" s="62"/>
      <c r="CIG338" s="62"/>
      <c r="CIH338" s="62"/>
      <c r="CII338" s="62"/>
      <c r="CIJ338" s="62"/>
      <c r="CIK338" s="62"/>
      <c r="CIL338" s="62"/>
      <c r="CIM338" s="62"/>
      <c r="CIN338" s="62"/>
      <c r="CIO338" s="62"/>
      <c r="CIP338" s="62"/>
      <c r="CIQ338" s="62"/>
      <c r="CIR338" s="62"/>
      <c r="CIS338" s="62"/>
      <c r="CIT338" s="62"/>
      <c r="CIU338" s="62"/>
      <c r="CIV338" s="62"/>
      <c r="CIW338" s="62"/>
      <c r="CIX338" s="62"/>
      <c r="CIY338" s="62"/>
      <c r="CIZ338" s="62"/>
      <c r="CJA338" s="62"/>
      <c r="CJB338" s="62"/>
      <c r="CJC338" s="62"/>
      <c r="CJD338" s="62"/>
      <c r="CJE338" s="62"/>
      <c r="CJF338" s="62"/>
      <c r="CJG338" s="62"/>
      <c r="CJH338" s="62"/>
      <c r="CJI338" s="62"/>
      <c r="CJJ338" s="62"/>
      <c r="CJK338" s="62"/>
      <c r="CJL338" s="62"/>
      <c r="CJM338" s="62"/>
      <c r="CJN338" s="62"/>
      <c r="CJO338" s="62"/>
      <c r="CJP338" s="62"/>
      <c r="CJQ338" s="62"/>
      <c r="CJR338" s="62"/>
      <c r="CJS338" s="62"/>
      <c r="CJT338" s="62"/>
      <c r="CJU338" s="62"/>
      <c r="CJV338" s="62"/>
      <c r="CJW338" s="62"/>
      <c r="CJX338" s="62"/>
      <c r="CJY338" s="62"/>
      <c r="CJZ338" s="62"/>
      <c r="CKA338" s="62"/>
      <c r="CKB338" s="62"/>
      <c r="CKC338" s="62"/>
      <c r="CKD338" s="62"/>
      <c r="CKE338" s="62"/>
      <c r="CKF338" s="62"/>
      <c r="CKG338" s="62"/>
      <c r="CKH338" s="62"/>
      <c r="CKI338" s="62"/>
      <c r="CKJ338" s="62"/>
      <c r="CKK338" s="62"/>
      <c r="CKL338" s="62"/>
      <c r="CKM338" s="62"/>
      <c r="CKN338" s="62"/>
      <c r="CKO338" s="62"/>
      <c r="CKP338" s="62"/>
      <c r="CKQ338" s="62"/>
      <c r="CKR338" s="62"/>
      <c r="CKS338" s="62"/>
      <c r="CKT338" s="62"/>
      <c r="CKU338" s="62"/>
      <c r="CKV338" s="62"/>
      <c r="CKW338" s="62"/>
      <c r="CKX338" s="62"/>
      <c r="CKY338" s="62"/>
      <c r="CKZ338" s="62"/>
      <c r="CLA338" s="62"/>
      <c r="CLB338" s="62"/>
      <c r="CLC338" s="62"/>
      <c r="CLD338" s="62"/>
      <c r="CLE338" s="62"/>
      <c r="CLF338" s="62"/>
      <c r="CLG338" s="62"/>
      <c r="CLH338" s="62"/>
      <c r="CLI338" s="62"/>
      <c r="CLJ338" s="62"/>
      <c r="CLK338" s="62"/>
      <c r="CLL338" s="62"/>
      <c r="CLM338" s="62"/>
      <c r="CLN338" s="62"/>
      <c r="CLO338" s="62"/>
      <c r="CLP338" s="62"/>
      <c r="CLQ338" s="62"/>
      <c r="CLR338" s="62"/>
      <c r="CLS338" s="62"/>
      <c r="CLT338" s="62"/>
      <c r="CLU338" s="62"/>
      <c r="CLV338" s="62"/>
      <c r="CLW338" s="62"/>
      <c r="CLX338" s="62"/>
      <c r="CLY338" s="62"/>
      <c r="CLZ338" s="62"/>
      <c r="CMA338" s="62"/>
      <c r="CMB338" s="62"/>
      <c r="CMC338" s="62"/>
      <c r="CMD338" s="62"/>
      <c r="CME338" s="62"/>
      <c r="CMF338" s="62"/>
      <c r="CMG338" s="62"/>
      <c r="CMH338" s="62"/>
      <c r="CMI338" s="62"/>
      <c r="CMJ338" s="62"/>
      <c r="CMK338" s="62"/>
      <c r="CML338" s="62"/>
      <c r="CMM338" s="62"/>
      <c r="CMN338" s="62"/>
      <c r="CMO338" s="62"/>
      <c r="CMP338" s="62"/>
      <c r="CMQ338" s="62"/>
      <c r="CMR338" s="62"/>
      <c r="CMS338" s="62"/>
      <c r="CMT338" s="62"/>
      <c r="CMU338" s="62"/>
      <c r="CMV338" s="62"/>
      <c r="CMW338" s="62"/>
      <c r="CMX338" s="62"/>
      <c r="CMY338" s="62"/>
      <c r="CMZ338" s="62"/>
      <c r="CNA338" s="62"/>
      <c r="CNB338" s="62"/>
      <c r="CNC338" s="62"/>
      <c r="CND338" s="62"/>
      <c r="CNE338" s="62"/>
      <c r="CNF338" s="62"/>
      <c r="CNG338" s="62"/>
      <c r="CNH338" s="62"/>
      <c r="CNI338" s="62"/>
      <c r="CNJ338" s="62"/>
      <c r="CNK338" s="62"/>
      <c r="CNL338" s="62"/>
      <c r="CNM338" s="62"/>
      <c r="CNN338" s="62"/>
      <c r="CNO338" s="62"/>
      <c r="CNP338" s="62"/>
      <c r="CNQ338" s="62"/>
      <c r="CNR338" s="62"/>
      <c r="CNS338" s="62"/>
      <c r="CNT338" s="62"/>
      <c r="CNU338" s="62"/>
      <c r="CNV338" s="62"/>
      <c r="CNW338" s="62"/>
      <c r="CNX338" s="62"/>
      <c r="CNY338" s="62"/>
      <c r="CNZ338" s="62"/>
      <c r="COA338" s="62"/>
      <c r="COB338" s="62"/>
      <c r="COC338" s="62"/>
      <c r="COD338" s="62"/>
      <c r="COE338" s="62"/>
      <c r="COF338" s="62"/>
      <c r="COG338" s="62"/>
      <c r="COH338" s="62"/>
      <c r="COI338" s="62"/>
      <c r="COJ338" s="62"/>
      <c r="COK338" s="62"/>
      <c r="COL338" s="62"/>
      <c r="COM338" s="62"/>
      <c r="CON338" s="62"/>
      <c r="COO338" s="62"/>
      <c r="COP338" s="62"/>
      <c r="COQ338" s="62"/>
      <c r="COR338" s="62"/>
      <c r="COS338" s="62"/>
      <c r="COT338" s="62"/>
      <c r="COU338" s="62"/>
      <c r="COV338" s="62"/>
      <c r="COW338" s="62"/>
      <c r="COX338" s="62"/>
      <c r="COY338" s="62"/>
      <c r="COZ338" s="62"/>
      <c r="CPA338" s="62"/>
      <c r="CPB338" s="62"/>
      <c r="CPC338" s="62"/>
      <c r="CPD338" s="62"/>
      <c r="CPE338" s="62"/>
      <c r="CPF338" s="62"/>
      <c r="CPG338" s="62"/>
      <c r="CPH338" s="62"/>
      <c r="CPI338" s="62"/>
      <c r="CPJ338" s="62"/>
      <c r="CPK338" s="62"/>
      <c r="CPL338" s="62"/>
      <c r="CPM338" s="62"/>
      <c r="CPN338" s="62"/>
      <c r="CPO338" s="62"/>
      <c r="CPP338" s="62"/>
      <c r="CPQ338" s="62"/>
      <c r="CPR338" s="62"/>
      <c r="CPS338" s="62"/>
      <c r="CPT338" s="62"/>
      <c r="CPU338" s="62"/>
      <c r="CPV338" s="62"/>
      <c r="CPW338" s="62"/>
      <c r="CPX338" s="62"/>
      <c r="CPY338" s="62"/>
      <c r="CPZ338" s="62"/>
      <c r="CQA338" s="62"/>
      <c r="CQB338" s="62"/>
      <c r="CQC338" s="62"/>
      <c r="CQD338" s="62"/>
      <c r="CQE338" s="62"/>
      <c r="CQF338" s="62"/>
      <c r="CQG338" s="62"/>
      <c r="CQH338" s="62"/>
      <c r="CQI338" s="62"/>
      <c r="CQJ338" s="62"/>
      <c r="CQK338" s="62"/>
      <c r="CQL338" s="62"/>
      <c r="CQM338" s="62"/>
      <c r="CQN338" s="62"/>
      <c r="CQO338" s="62"/>
      <c r="CQP338" s="62"/>
      <c r="CQQ338" s="62"/>
      <c r="CQR338" s="62"/>
      <c r="CQS338" s="62"/>
      <c r="CQT338" s="62"/>
      <c r="CQU338" s="62"/>
      <c r="CQV338" s="62"/>
      <c r="CQW338" s="62"/>
      <c r="CQX338" s="62"/>
      <c r="CQY338" s="62"/>
      <c r="CQZ338" s="62"/>
      <c r="CRA338" s="62"/>
      <c r="CRB338" s="62"/>
      <c r="CRC338" s="62"/>
      <c r="CRD338" s="62"/>
      <c r="CRE338" s="62"/>
      <c r="CRF338" s="62"/>
      <c r="CRG338" s="62"/>
      <c r="CRH338" s="62"/>
      <c r="CRI338" s="62"/>
      <c r="CRJ338" s="62"/>
      <c r="CRK338" s="62"/>
      <c r="CRL338" s="62"/>
      <c r="CRM338" s="62"/>
      <c r="CRN338" s="62"/>
      <c r="CRO338" s="62"/>
      <c r="CRP338" s="62"/>
      <c r="CRQ338" s="62"/>
      <c r="CRR338" s="62"/>
      <c r="CRS338" s="62"/>
      <c r="CRT338" s="62"/>
      <c r="CRU338" s="62"/>
      <c r="CRV338" s="62"/>
      <c r="CRW338" s="62"/>
      <c r="CRX338" s="62"/>
      <c r="CRY338" s="62"/>
      <c r="CRZ338" s="62"/>
      <c r="CSA338" s="62"/>
      <c r="CSB338" s="62"/>
      <c r="CSC338" s="62"/>
      <c r="CSD338" s="62"/>
      <c r="CSE338" s="62"/>
      <c r="CSF338" s="62"/>
      <c r="CSG338" s="62"/>
      <c r="CSH338" s="62"/>
      <c r="CSI338" s="62"/>
      <c r="CSJ338" s="62"/>
      <c r="CSK338" s="62"/>
      <c r="CSL338" s="62"/>
      <c r="CSM338" s="62"/>
      <c r="CSN338" s="62"/>
      <c r="CSO338" s="62"/>
      <c r="CSP338" s="62"/>
      <c r="CSQ338" s="62"/>
      <c r="CSR338" s="62"/>
      <c r="CSS338" s="62"/>
      <c r="CST338" s="62"/>
      <c r="CSU338" s="62"/>
      <c r="CSV338" s="62"/>
      <c r="CSW338" s="62"/>
      <c r="CSX338" s="62"/>
      <c r="CSY338" s="62"/>
      <c r="CSZ338" s="62"/>
      <c r="CTA338" s="62"/>
      <c r="CTB338" s="62"/>
      <c r="CTC338" s="62"/>
      <c r="CTD338" s="62"/>
      <c r="CTE338" s="62"/>
      <c r="CTF338" s="62"/>
      <c r="CTG338" s="62"/>
      <c r="CTH338" s="62"/>
      <c r="CTI338" s="62"/>
      <c r="CTJ338" s="62"/>
      <c r="CTK338" s="62"/>
      <c r="CTL338" s="62"/>
      <c r="CTM338" s="62"/>
      <c r="CTN338" s="62"/>
      <c r="CTO338" s="62"/>
      <c r="CTP338" s="62"/>
      <c r="CTQ338" s="62"/>
      <c r="CTR338" s="62"/>
      <c r="CTS338" s="62"/>
      <c r="CTT338" s="62"/>
      <c r="CTU338" s="62"/>
      <c r="CTV338" s="62"/>
      <c r="CTW338" s="62"/>
      <c r="CTX338" s="62"/>
      <c r="CTY338" s="62"/>
      <c r="CTZ338" s="62"/>
      <c r="CUA338" s="62"/>
      <c r="CUB338" s="62"/>
      <c r="CUC338" s="62"/>
      <c r="CUD338" s="62"/>
      <c r="CUE338" s="62"/>
      <c r="CUF338" s="62"/>
      <c r="CUG338" s="62"/>
      <c r="CUH338" s="62"/>
      <c r="CUI338" s="62"/>
      <c r="CUJ338" s="62"/>
      <c r="CUK338" s="62"/>
      <c r="CUL338" s="62"/>
      <c r="CUM338" s="62"/>
      <c r="CUN338" s="62"/>
      <c r="CUO338" s="62"/>
      <c r="CUP338" s="62"/>
      <c r="CUQ338" s="62"/>
      <c r="CUR338" s="62"/>
      <c r="CUS338" s="62"/>
      <c r="CUT338" s="62"/>
      <c r="CUU338" s="62"/>
      <c r="CUV338" s="62"/>
      <c r="CUW338" s="62"/>
      <c r="CUX338" s="62"/>
      <c r="CUY338" s="62"/>
      <c r="CUZ338" s="62"/>
      <c r="CVA338" s="62"/>
      <c r="CVB338" s="62"/>
      <c r="CVC338" s="62"/>
      <c r="CVD338" s="62"/>
      <c r="CVE338" s="62"/>
      <c r="CVF338" s="62"/>
      <c r="CVG338" s="62"/>
      <c r="CVH338" s="62"/>
      <c r="CVI338" s="62"/>
      <c r="CVJ338" s="62"/>
      <c r="CVK338" s="62"/>
      <c r="CVL338" s="62"/>
      <c r="CVM338" s="62"/>
      <c r="CVN338" s="62"/>
      <c r="CVO338" s="62"/>
      <c r="CVP338" s="62"/>
      <c r="CVQ338" s="62"/>
      <c r="CVR338" s="62"/>
      <c r="CVS338" s="62"/>
      <c r="CVT338" s="62"/>
      <c r="CVU338" s="62"/>
      <c r="CVV338" s="62"/>
      <c r="CVW338" s="62"/>
      <c r="CVX338" s="62"/>
      <c r="CVY338" s="62"/>
      <c r="CVZ338" s="62"/>
      <c r="CWA338" s="62"/>
      <c r="CWB338" s="62"/>
      <c r="CWC338" s="62"/>
      <c r="CWD338" s="62"/>
      <c r="CWE338" s="62"/>
      <c r="CWF338" s="62"/>
      <c r="CWG338" s="62"/>
      <c r="CWH338" s="62"/>
      <c r="CWI338" s="62"/>
      <c r="CWJ338" s="62"/>
      <c r="CWK338" s="62"/>
      <c r="CWL338" s="62"/>
      <c r="CWM338" s="62"/>
      <c r="CWN338" s="62"/>
      <c r="CWO338" s="62"/>
      <c r="CWP338" s="62"/>
      <c r="CWQ338" s="62"/>
      <c r="CWR338" s="62"/>
      <c r="CWS338" s="62"/>
      <c r="CWT338" s="62"/>
      <c r="CWU338" s="62"/>
      <c r="CWV338" s="62"/>
      <c r="CWW338" s="62"/>
      <c r="CWX338" s="62"/>
      <c r="CWY338" s="62"/>
      <c r="CWZ338" s="62"/>
      <c r="CXA338" s="62"/>
      <c r="CXB338" s="62"/>
      <c r="CXC338" s="62"/>
      <c r="CXD338" s="62"/>
      <c r="CXE338" s="62"/>
      <c r="CXF338" s="62"/>
      <c r="CXG338" s="62"/>
      <c r="CXH338" s="62"/>
      <c r="CXI338" s="62"/>
      <c r="CXJ338" s="62"/>
      <c r="CXK338" s="62"/>
      <c r="CXL338" s="62"/>
      <c r="CXM338" s="62"/>
      <c r="CXN338" s="62"/>
      <c r="CXO338" s="62"/>
      <c r="CXP338" s="62"/>
      <c r="CXQ338" s="62"/>
      <c r="CXR338" s="62"/>
      <c r="CXS338" s="62"/>
      <c r="CXT338" s="62"/>
      <c r="CXU338" s="62"/>
      <c r="CXV338" s="62"/>
      <c r="CXW338" s="62"/>
      <c r="CXX338" s="62"/>
      <c r="CXY338" s="62"/>
      <c r="CXZ338" s="62"/>
      <c r="CYA338" s="62"/>
      <c r="CYB338" s="62"/>
      <c r="CYC338" s="62"/>
      <c r="CYD338" s="62"/>
      <c r="CYE338" s="62"/>
      <c r="CYF338" s="62"/>
      <c r="CYG338" s="62"/>
      <c r="CYH338" s="62"/>
      <c r="CYI338" s="62"/>
      <c r="CYJ338" s="62"/>
      <c r="CYK338" s="62"/>
      <c r="CYL338" s="62"/>
      <c r="CYM338" s="62"/>
      <c r="CYN338" s="62"/>
      <c r="CYO338" s="62"/>
      <c r="CYP338" s="62"/>
      <c r="CYQ338" s="62"/>
      <c r="CYR338" s="62"/>
      <c r="CYS338" s="62"/>
      <c r="CYT338" s="62"/>
      <c r="CYU338" s="62"/>
      <c r="CYV338" s="62"/>
      <c r="CYW338" s="62"/>
      <c r="CYX338" s="62"/>
      <c r="CYY338" s="62"/>
      <c r="CYZ338" s="62"/>
      <c r="CZA338" s="62"/>
      <c r="CZB338" s="62"/>
      <c r="CZC338" s="62"/>
      <c r="CZD338" s="62"/>
      <c r="CZE338" s="62"/>
      <c r="CZF338" s="62"/>
      <c r="CZG338" s="62"/>
      <c r="CZH338" s="62"/>
      <c r="CZI338" s="62"/>
      <c r="CZJ338" s="62"/>
      <c r="CZK338" s="62"/>
      <c r="CZL338" s="62"/>
      <c r="CZM338" s="62"/>
      <c r="CZN338" s="62"/>
      <c r="CZO338" s="62"/>
      <c r="CZP338" s="62"/>
      <c r="CZQ338" s="62"/>
      <c r="CZR338" s="62"/>
      <c r="CZS338" s="62"/>
      <c r="CZT338" s="62"/>
      <c r="CZU338" s="62"/>
      <c r="CZV338" s="62"/>
      <c r="CZW338" s="62"/>
      <c r="CZX338" s="62"/>
      <c r="CZY338" s="62"/>
      <c r="CZZ338" s="62"/>
      <c r="DAA338" s="62"/>
      <c r="DAB338" s="62"/>
      <c r="DAC338" s="62"/>
      <c r="DAD338" s="62"/>
      <c r="DAE338" s="62"/>
      <c r="DAF338" s="62"/>
      <c r="DAG338" s="62"/>
      <c r="DAH338" s="62"/>
      <c r="DAI338" s="62"/>
      <c r="DAJ338" s="62"/>
      <c r="DAK338" s="62"/>
      <c r="DAL338" s="62"/>
      <c r="DAM338" s="62"/>
      <c r="DAN338" s="62"/>
      <c r="DAO338" s="62"/>
      <c r="DAP338" s="62"/>
      <c r="DAQ338" s="62"/>
      <c r="DAR338" s="62"/>
      <c r="DAS338" s="62"/>
      <c r="DAT338" s="62"/>
      <c r="DAU338" s="62"/>
      <c r="DAV338" s="62"/>
      <c r="DAW338" s="62"/>
      <c r="DAX338" s="62"/>
      <c r="DAY338" s="62"/>
      <c r="DAZ338" s="62"/>
      <c r="DBA338" s="62"/>
      <c r="DBB338" s="62"/>
      <c r="DBC338" s="62"/>
      <c r="DBD338" s="62"/>
      <c r="DBE338" s="62"/>
      <c r="DBF338" s="62"/>
      <c r="DBG338" s="62"/>
      <c r="DBH338" s="62"/>
      <c r="DBI338" s="62"/>
      <c r="DBJ338" s="62"/>
      <c r="DBK338" s="62"/>
      <c r="DBL338" s="62"/>
      <c r="DBM338" s="62"/>
      <c r="DBN338" s="62"/>
      <c r="DBO338" s="62"/>
      <c r="DBP338" s="62"/>
      <c r="DBQ338" s="62"/>
      <c r="DBR338" s="62"/>
      <c r="DBS338" s="62"/>
      <c r="DBT338" s="62"/>
      <c r="DBU338" s="62"/>
      <c r="DBV338" s="62"/>
      <c r="DBW338" s="62"/>
      <c r="DBX338" s="62"/>
      <c r="DBY338" s="62"/>
      <c r="DBZ338" s="62"/>
      <c r="DCA338" s="62"/>
      <c r="DCB338" s="62"/>
      <c r="DCC338" s="62"/>
      <c r="DCD338" s="62"/>
      <c r="DCE338" s="62"/>
      <c r="DCF338" s="62"/>
      <c r="DCG338" s="62"/>
      <c r="DCH338" s="62"/>
      <c r="DCI338" s="62"/>
      <c r="DCJ338" s="62"/>
      <c r="DCK338" s="62"/>
      <c r="DCL338" s="62"/>
      <c r="DCM338" s="62"/>
      <c r="DCN338" s="62"/>
      <c r="DCO338" s="62"/>
      <c r="DCP338" s="62"/>
      <c r="DCQ338" s="62"/>
      <c r="DCR338" s="62"/>
      <c r="DCS338" s="62"/>
      <c r="DCT338" s="62"/>
      <c r="DCU338" s="62"/>
      <c r="DCV338" s="62"/>
      <c r="DCW338" s="62"/>
      <c r="DCX338" s="62"/>
      <c r="DCY338" s="62"/>
      <c r="DCZ338" s="62"/>
      <c r="DDA338" s="62"/>
      <c r="DDB338" s="62"/>
      <c r="DDC338" s="62"/>
      <c r="DDD338" s="62"/>
      <c r="DDE338" s="62"/>
      <c r="DDF338" s="62"/>
      <c r="DDG338" s="62"/>
      <c r="DDH338" s="62"/>
      <c r="DDI338" s="62"/>
      <c r="DDJ338" s="62"/>
      <c r="DDK338" s="62"/>
      <c r="DDL338" s="62"/>
      <c r="DDM338" s="62"/>
      <c r="DDN338" s="62"/>
      <c r="DDO338" s="62"/>
      <c r="DDP338" s="62"/>
      <c r="DDQ338" s="62"/>
      <c r="DDR338" s="62"/>
      <c r="DDS338" s="62"/>
      <c r="DDT338" s="62"/>
      <c r="DDU338" s="62"/>
      <c r="DDV338" s="62"/>
      <c r="DDW338" s="62"/>
      <c r="DDX338" s="62"/>
      <c r="DDY338" s="62"/>
      <c r="DDZ338" s="62"/>
      <c r="DEA338" s="62"/>
      <c r="DEB338" s="62"/>
      <c r="DEC338" s="62"/>
      <c r="DED338" s="62"/>
      <c r="DEE338" s="62"/>
      <c r="DEF338" s="62"/>
      <c r="DEG338" s="62"/>
      <c r="DEH338" s="62"/>
      <c r="DEI338" s="62"/>
      <c r="DEJ338" s="62"/>
      <c r="DEK338" s="62"/>
      <c r="DEL338" s="62"/>
      <c r="DEM338" s="62"/>
      <c r="DEN338" s="62"/>
      <c r="DEO338" s="62"/>
      <c r="DEP338" s="62"/>
      <c r="DEQ338" s="62"/>
      <c r="DER338" s="62"/>
      <c r="DES338" s="62"/>
      <c r="DET338" s="62"/>
      <c r="DEU338" s="62"/>
      <c r="DEV338" s="62"/>
      <c r="DEW338" s="62"/>
      <c r="DEX338" s="62"/>
      <c r="DEY338" s="62"/>
      <c r="DEZ338" s="62"/>
      <c r="DFA338" s="62"/>
      <c r="DFB338" s="62"/>
      <c r="DFC338" s="62"/>
      <c r="DFD338" s="62"/>
      <c r="DFE338" s="62"/>
      <c r="DFF338" s="62"/>
      <c r="DFG338" s="62"/>
      <c r="DFH338" s="62"/>
      <c r="DFI338" s="62"/>
      <c r="DFJ338" s="62"/>
      <c r="DFK338" s="62"/>
      <c r="DFL338" s="62"/>
      <c r="DFM338" s="62"/>
      <c r="DFN338" s="62"/>
      <c r="DFO338" s="62"/>
      <c r="DFP338" s="62"/>
      <c r="DFQ338" s="62"/>
      <c r="DFR338" s="62"/>
      <c r="DFS338" s="62"/>
      <c r="DFT338" s="62"/>
      <c r="DFU338" s="62"/>
      <c r="DFV338" s="62"/>
      <c r="DFW338" s="62"/>
      <c r="DFX338" s="62"/>
      <c r="DFY338" s="62"/>
      <c r="DFZ338" s="62"/>
      <c r="DGA338" s="62"/>
      <c r="DGB338" s="62"/>
      <c r="DGC338" s="62"/>
      <c r="DGD338" s="62"/>
      <c r="DGE338" s="62"/>
      <c r="DGF338" s="62"/>
      <c r="DGG338" s="62"/>
      <c r="DGH338" s="62"/>
      <c r="DGI338" s="62"/>
      <c r="DGJ338" s="62"/>
      <c r="DGK338" s="62"/>
      <c r="DGL338" s="62"/>
      <c r="DGM338" s="62"/>
      <c r="DGN338" s="62"/>
      <c r="DGO338" s="62"/>
      <c r="DGP338" s="62"/>
      <c r="DGQ338" s="62"/>
      <c r="DGR338" s="62"/>
      <c r="DGS338" s="62"/>
      <c r="DGT338" s="62"/>
      <c r="DGU338" s="62"/>
      <c r="DGV338" s="62"/>
      <c r="DGW338" s="62"/>
      <c r="DGX338" s="62"/>
      <c r="DGY338" s="62"/>
      <c r="DGZ338" s="62"/>
      <c r="DHA338" s="62"/>
      <c r="DHB338" s="62"/>
      <c r="DHC338" s="62"/>
      <c r="DHD338" s="62"/>
      <c r="DHE338" s="62"/>
      <c r="DHF338" s="62"/>
      <c r="DHG338" s="62"/>
      <c r="DHH338" s="62"/>
      <c r="DHI338" s="62"/>
      <c r="DHJ338" s="62"/>
      <c r="DHK338" s="62"/>
      <c r="DHL338" s="62"/>
      <c r="DHM338" s="62"/>
      <c r="DHN338" s="62"/>
      <c r="DHO338" s="62"/>
      <c r="DHP338" s="62"/>
      <c r="DHQ338" s="62"/>
      <c r="DHR338" s="62"/>
      <c r="DHS338" s="62"/>
      <c r="DHT338" s="62"/>
      <c r="DHU338" s="62"/>
      <c r="DHV338" s="62"/>
      <c r="DHW338" s="62"/>
      <c r="DHX338" s="62"/>
      <c r="DHY338" s="62"/>
      <c r="DHZ338" s="62"/>
      <c r="DIA338" s="62"/>
      <c r="DIB338" s="62"/>
      <c r="DIC338" s="62"/>
      <c r="DID338" s="62"/>
      <c r="DIE338" s="62"/>
      <c r="DIF338" s="62"/>
      <c r="DIG338" s="62"/>
      <c r="DIH338" s="62"/>
      <c r="DII338" s="62"/>
      <c r="DIJ338" s="62"/>
      <c r="DIK338" s="62"/>
      <c r="DIL338" s="62"/>
      <c r="DIM338" s="62"/>
      <c r="DIN338" s="62"/>
      <c r="DIO338" s="62"/>
      <c r="DIP338" s="62"/>
      <c r="DIQ338" s="62"/>
      <c r="DIR338" s="62"/>
      <c r="DIS338" s="62"/>
      <c r="DIT338" s="62"/>
      <c r="DIU338" s="62"/>
      <c r="DIV338" s="62"/>
      <c r="DIW338" s="62"/>
      <c r="DIX338" s="62"/>
      <c r="DIY338" s="62"/>
      <c r="DIZ338" s="62"/>
      <c r="DJA338" s="62"/>
      <c r="DJB338" s="62"/>
      <c r="DJC338" s="62"/>
      <c r="DJD338" s="62"/>
      <c r="DJE338" s="62"/>
      <c r="DJF338" s="62"/>
      <c r="DJG338" s="62"/>
      <c r="DJH338" s="62"/>
      <c r="DJI338" s="62"/>
      <c r="DJJ338" s="62"/>
      <c r="DJK338" s="62"/>
      <c r="DJL338" s="62"/>
      <c r="DJM338" s="62"/>
      <c r="DJN338" s="62"/>
      <c r="DJO338" s="62"/>
      <c r="DJP338" s="62"/>
      <c r="DJQ338" s="62"/>
      <c r="DJR338" s="62"/>
      <c r="DJS338" s="62"/>
      <c r="DJT338" s="62"/>
      <c r="DJU338" s="62"/>
      <c r="DJV338" s="62"/>
      <c r="DJW338" s="62"/>
      <c r="DJX338" s="62"/>
      <c r="DJY338" s="62"/>
      <c r="DJZ338" s="62"/>
      <c r="DKA338" s="62"/>
      <c r="DKB338" s="62"/>
      <c r="DKC338" s="62"/>
      <c r="DKD338" s="62"/>
      <c r="DKE338" s="62"/>
      <c r="DKF338" s="62"/>
      <c r="DKG338" s="62"/>
      <c r="DKH338" s="62"/>
      <c r="DKI338" s="62"/>
      <c r="DKJ338" s="62"/>
      <c r="DKK338" s="62"/>
      <c r="DKL338" s="62"/>
      <c r="DKM338" s="62"/>
      <c r="DKN338" s="62"/>
      <c r="DKO338" s="62"/>
      <c r="DKP338" s="62"/>
      <c r="DKQ338" s="62"/>
      <c r="DKR338" s="62"/>
      <c r="DKS338" s="62"/>
      <c r="DKT338" s="62"/>
      <c r="DKU338" s="62"/>
      <c r="DKV338" s="62"/>
      <c r="DKW338" s="62"/>
      <c r="DKX338" s="62"/>
      <c r="DKY338" s="62"/>
      <c r="DKZ338" s="62"/>
      <c r="DLA338" s="62"/>
      <c r="DLB338" s="62"/>
      <c r="DLC338" s="62"/>
      <c r="DLD338" s="62"/>
      <c r="DLE338" s="62"/>
      <c r="DLF338" s="62"/>
      <c r="DLG338" s="62"/>
      <c r="DLH338" s="62"/>
      <c r="DLI338" s="62"/>
      <c r="DLJ338" s="62"/>
      <c r="DLK338" s="62"/>
      <c r="DLL338" s="62"/>
      <c r="DLM338" s="62"/>
      <c r="DLN338" s="62"/>
      <c r="DLO338" s="62"/>
      <c r="DLP338" s="62"/>
      <c r="DLQ338" s="62"/>
      <c r="DLR338" s="62"/>
      <c r="DLS338" s="62"/>
      <c r="DLT338" s="62"/>
      <c r="DLU338" s="62"/>
      <c r="DLV338" s="62"/>
      <c r="DLW338" s="62"/>
      <c r="DLX338" s="62"/>
      <c r="DLY338" s="62"/>
      <c r="DLZ338" s="62"/>
      <c r="DMA338" s="62"/>
      <c r="DMB338" s="62"/>
      <c r="DMC338" s="62"/>
      <c r="DMD338" s="62"/>
      <c r="DME338" s="62"/>
      <c r="DMF338" s="62"/>
      <c r="DMG338" s="62"/>
      <c r="DMH338" s="62"/>
      <c r="DMI338" s="62"/>
      <c r="DMJ338" s="62"/>
      <c r="DMK338" s="62"/>
      <c r="DML338" s="62"/>
      <c r="DMM338" s="62"/>
      <c r="DMN338" s="62"/>
      <c r="DMO338" s="62"/>
      <c r="DMP338" s="62"/>
      <c r="DMQ338" s="62"/>
      <c r="DMR338" s="62"/>
      <c r="DMS338" s="62"/>
      <c r="DMT338" s="62"/>
      <c r="DMU338" s="62"/>
      <c r="DMV338" s="62"/>
      <c r="DMW338" s="62"/>
      <c r="DMX338" s="62"/>
      <c r="DMY338" s="62"/>
      <c r="DMZ338" s="62"/>
      <c r="DNA338" s="62"/>
      <c r="DNB338" s="62"/>
      <c r="DNC338" s="62"/>
      <c r="DND338" s="62"/>
      <c r="DNE338" s="62"/>
      <c r="DNF338" s="62"/>
      <c r="DNG338" s="62"/>
      <c r="DNH338" s="62"/>
      <c r="DNI338" s="62"/>
      <c r="DNJ338" s="62"/>
      <c r="DNK338" s="62"/>
      <c r="DNL338" s="62"/>
      <c r="DNM338" s="62"/>
      <c r="DNN338" s="62"/>
      <c r="DNO338" s="62"/>
      <c r="DNP338" s="62"/>
      <c r="DNQ338" s="62"/>
      <c r="DNR338" s="62"/>
      <c r="DNS338" s="62"/>
      <c r="DNT338" s="62"/>
      <c r="DNU338" s="62"/>
      <c r="DNV338" s="62"/>
      <c r="DNW338" s="62"/>
      <c r="DNX338" s="62"/>
      <c r="DNY338" s="62"/>
      <c r="DNZ338" s="62"/>
      <c r="DOA338" s="62"/>
      <c r="DOB338" s="62"/>
      <c r="DOC338" s="62"/>
      <c r="DOD338" s="62"/>
      <c r="DOE338" s="62"/>
      <c r="DOF338" s="62"/>
      <c r="DOG338" s="62"/>
      <c r="DOH338" s="62"/>
      <c r="DOI338" s="62"/>
      <c r="DOJ338" s="62"/>
      <c r="DOK338" s="62"/>
      <c r="DOL338" s="62"/>
      <c r="DOM338" s="62"/>
      <c r="DON338" s="62"/>
      <c r="DOO338" s="62"/>
      <c r="DOP338" s="62"/>
      <c r="DOQ338" s="62"/>
      <c r="DOR338" s="62"/>
      <c r="DOS338" s="62"/>
      <c r="DOT338" s="62"/>
      <c r="DOU338" s="62"/>
      <c r="DOV338" s="62"/>
      <c r="DOW338" s="62"/>
      <c r="DOX338" s="62"/>
      <c r="DOY338" s="62"/>
      <c r="DOZ338" s="62"/>
      <c r="DPA338" s="62"/>
      <c r="DPB338" s="62"/>
      <c r="DPC338" s="62"/>
      <c r="DPD338" s="62"/>
      <c r="DPE338" s="62"/>
      <c r="DPF338" s="62"/>
      <c r="DPG338" s="62"/>
      <c r="DPH338" s="62"/>
      <c r="DPI338" s="62"/>
      <c r="DPJ338" s="62"/>
      <c r="DPK338" s="62"/>
      <c r="DPL338" s="62"/>
      <c r="DPM338" s="62"/>
      <c r="DPN338" s="62"/>
      <c r="DPO338" s="62"/>
      <c r="DPP338" s="62"/>
      <c r="DPQ338" s="62"/>
      <c r="DPR338" s="62"/>
      <c r="DPS338" s="62"/>
      <c r="DPT338" s="62"/>
      <c r="DPU338" s="62"/>
      <c r="DPV338" s="62"/>
      <c r="DPW338" s="62"/>
      <c r="DPX338" s="62"/>
      <c r="DPY338" s="62"/>
      <c r="DPZ338" s="62"/>
      <c r="DQA338" s="62"/>
      <c r="DQB338" s="62"/>
      <c r="DQC338" s="62"/>
      <c r="DQD338" s="62"/>
      <c r="DQE338" s="62"/>
      <c r="DQF338" s="62"/>
      <c r="DQG338" s="62"/>
      <c r="DQH338" s="62"/>
      <c r="DQI338" s="62"/>
      <c r="DQJ338" s="62"/>
      <c r="DQK338" s="62"/>
      <c r="DQL338" s="62"/>
      <c r="DQM338" s="62"/>
      <c r="DQN338" s="62"/>
      <c r="DQO338" s="62"/>
      <c r="DQP338" s="62"/>
      <c r="DQQ338" s="62"/>
      <c r="DQR338" s="62"/>
      <c r="DQS338" s="62"/>
      <c r="DQT338" s="62"/>
      <c r="DQU338" s="62"/>
      <c r="DQV338" s="62"/>
      <c r="DQW338" s="62"/>
      <c r="DQX338" s="62"/>
      <c r="DQY338" s="62"/>
      <c r="DQZ338" s="62"/>
      <c r="DRA338" s="62"/>
      <c r="DRB338" s="62"/>
      <c r="DRC338" s="62"/>
      <c r="DRD338" s="62"/>
      <c r="DRE338" s="62"/>
      <c r="DRF338" s="62"/>
      <c r="DRG338" s="62"/>
    </row>
  </sheetData>
  <mergeCells count="8">
    <mergeCell ref="AN4:AW4"/>
    <mergeCell ref="AX4:BJ4"/>
    <mergeCell ref="A4:A6"/>
    <mergeCell ref="B4:B6"/>
    <mergeCell ref="C4:C6"/>
    <mergeCell ref="D4:W4"/>
    <mergeCell ref="X4:AA4"/>
    <mergeCell ref="AB4:AM4"/>
  </mergeCells>
  <phoneticPr fontId="5"/>
  <pageMargins left="0.23622047244094491" right="0.23622047244094491" top="0.74803149606299213" bottom="0.74803149606299213" header="0.31496062992125984" footer="0.31496062992125984"/>
  <pageSetup paperSize="8" scale="1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0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:A6"/>
    </sheetView>
  </sheetViews>
  <sheetFormatPr defaultRowHeight="18.75" x14ac:dyDescent="0.4"/>
  <cols>
    <col min="1" max="1" width="9" style="27"/>
    <col min="2" max="2" width="5.5" style="27" bestFit="1" customWidth="1"/>
    <col min="3" max="3" width="40.125" bestFit="1" customWidth="1"/>
    <col min="4" max="4" width="9.75" bestFit="1" customWidth="1"/>
    <col min="5" max="6" width="14" bestFit="1" customWidth="1"/>
    <col min="7" max="7" width="15.375" bestFit="1" customWidth="1"/>
    <col min="8" max="12" width="14" bestFit="1" customWidth="1"/>
    <col min="13" max="13" width="9.75" bestFit="1" customWidth="1"/>
    <col min="14" max="14" width="14" bestFit="1" customWidth="1"/>
    <col min="15" max="15" width="17.5" bestFit="1" customWidth="1"/>
    <col min="16" max="16" width="14" bestFit="1" customWidth="1"/>
    <col min="17" max="17" width="23.75" bestFit="1" customWidth="1"/>
    <col min="18" max="18" width="15.75" bestFit="1" customWidth="1"/>
  </cols>
  <sheetData>
    <row r="1" spans="1:18" x14ac:dyDescent="0.4">
      <c r="A1" s="81" t="s">
        <v>1047</v>
      </c>
    </row>
    <row r="2" spans="1:18" x14ac:dyDescent="0.4">
      <c r="A2" s="1" t="s">
        <v>0</v>
      </c>
    </row>
    <row r="3" spans="1:18" x14ac:dyDescent="0.4">
      <c r="A3" s="3" t="s">
        <v>969</v>
      </c>
      <c r="B3" s="82"/>
      <c r="C3" s="8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27" customFormat="1" x14ac:dyDescent="0.4">
      <c r="A4" s="116" t="s">
        <v>875</v>
      </c>
      <c r="B4" s="114" t="s">
        <v>4</v>
      </c>
      <c r="C4" s="108" t="s">
        <v>876</v>
      </c>
      <c r="D4" s="113" t="s">
        <v>970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5"/>
    </row>
    <row r="5" spans="1:18" s="27" customFormat="1" x14ac:dyDescent="0.4">
      <c r="A5" s="114"/>
      <c r="B5" s="114"/>
      <c r="C5" s="108"/>
      <c r="D5" s="9">
        <v>133</v>
      </c>
      <c r="E5" s="9">
        <v>134</v>
      </c>
      <c r="F5" s="9">
        <v>135</v>
      </c>
      <c r="G5" s="9">
        <v>137</v>
      </c>
      <c r="H5" s="9">
        <v>138</v>
      </c>
      <c r="I5" s="9">
        <v>140</v>
      </c>
      <c r="J5" s="9">
        <v>141</v>
      </c>
      <c r="K5" s="9">
        <v>143</v>
      </c>
      <c r="L5" s="9">
        <v>144</v>
      </c>
      <c r="M5" s="9">
        <v>145</v>
      </c>
      <c r="N5" s="9">
        <v>146</v>
      </c>
      <c r="O5" s="9">
        <v>147</v>
      </c>
      <c r="P5" s="9">
        <v>149</v>
      </c>
      <c r="Q5" s="9">
        <v>158</v>
      </c>
      <c r="R5" s="9" t="s">
        <v>818</v>
      </c>
    </row>
    <row r="6" spans="1:18" s="27" customFormat="1" x14ac:dyDescent="0.4">
      <c r="A6" s="115"/>
      <c r="B6" s="115"/>
      <c r="C6" s="120"/>
      <c r="D6" s="9" t="s">
        <v>971</v>
      </c>
      <c r="E6" s="9" t="s">
        <v>972</v>
      </c>
      <c r="F6" s="9" t="s">
        <v>973</v>
      </c>
      <c r="G6" s="9" t="s">
        <v>974</v>
      </c>
      <c r="H6" s="9" t="s">
        <v>975</v>
      </c>
      <c r="I6" s="9" t="s">
        <v>976</v>
      </c>
      <c r="J6" s="9" t="s">
        <v>977</v>
      </c>
      <c r="K6" s="9" t="s">
        <v>978</v>
      </c>
      <c r="L6" s="9" t="s">
        <v>979</v>
      </c>
      <c r="M6" s="9" t="s">
        <v>980</v>
      </c>
      <c r="N6" s="9" t="s">
        <v>981</v>
      </c>
      <c r="O6" s="9" t="s">
        <v>982</v>
      </c>
      <c r="P6" s="9" t="s">
        <v>983</v>
      </c>
      <c r="Q6" s="9" t="s">
        <v>984</v>
      </c>
      <c r="R6" s="9"/>
    </row>
    <row r="7" spans="1:18" x14ac:dyDescent="0.4">
      <c r="A7" s="57" t="s">
        <v>35</v>
      </c>
      <c r="B7" s="57">
        <v>1</v>
      </c>
      <c r="C7" s="74" t="s">
        <v>36</v>
      </c>
      <c r="D7" s="84"/>
      <c r="E7" s="84"/>
      <c r="F7" s="84"/>
      <c r="G7" s="84">
        <v>176278</v>
      </c>
      <c r="H7" s="84">
        <v>4514</v>
      </c>
      <c r="I7" s="84"/>
      <c r="J7" s="84"/>
      <c r="K7" s="84"/>
      <c r="L7" s="84">
        <v>25739</v>
      </c>
      <c r="M7" s="84"/>
      <c r="N7" s="84">
        <v>10187</v>
      </c>
      <c r="O7" s="84">
        <v>108585</v>
      </c>
      <c r="P7" s="84"/>
      <c r="Q7" s="84"/>
      <c r="R7" s="84">
        <f>SUM(D7:Q7)</f>
        <v>325303</v>
      </c>
    </row>
    <row r="8" spans="1:18" x14ac:dyDescent="0.4">
      <c r="A8" s="20" t="s">
        <v>45</v>
      </c>
      <c r="B8" s="20">
        <v>2</v>
      </c>
      <c r="C8" s="77" t="s">
        <v>46</v>
      </c>
      <c r="D8" s="85"/>
      <c r="E8" s="85"/>
      <c r="F8" s="85"/>
      <c r="G8" s="85"/>
      <c r="H8" s="85"/>
      <c r="I8" s="85"/>
      <c r="J8" s="85"/>
      <c r="K8" s="85"/>
      <c r="L8" s="85">
        <v>14852</v>
      </c>
      <c r="M8" s="85"/>
      <c r="N8" s="85">
        <v>10187</v>
      </c>
      <c r="O8" s="85">
        <v>35593</v>
      </c>
      <c r="P8" s="85"/>
      <c r="Q8" s="85"/>
      <c r="R8" s="101">
        <f t="shared" ref="R8:R71" si="0">SUM(D8:Q8)</f>
        <v>60632</v>
      </c>
    </row>
    <row r="9" spans="1:18" x14ac:dyDescent="0.4">
      <c r="A9" s="20" t="s">
        <v>47</v>
      </c>
      <c r="B9" s="20">
        <v>3</v>
      </c>
      <c r="C9" s="77" t="s">
        <v>48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>
        <v>3625</v>
      </c>
      <c r="P9" s="85"/>
      <c r="Q9" s="85"/>
      <c r="R9" s="101">
        <f t="shared" si="0"/>
        <v>3625</v>
      </c>
    </row>
    <row r="10" spans="1:18" x14ac:dyDescent="0.4">
      <c r="A10" s="20" t="s">
        <v>49</v>
      </c>
      <c r="B10" s="20">
        <v>4</v>
      </c>
      <c r="C10" s="77" t="s">
        <v>50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>
        <v>1787</v>
      </c>
      <c r="P10" s="85"/>
      <c r="Q10" s="85"/>
      <c r="R10" s="101">
        <f t="shared" si="0"/>
        <v>1787</v>
      </c>
    </row>
    <row r="11" spans="1:18" x14ac:dyDescent="0.4">
      <c r="A11" s="20" t="s">
        <v>57</v>
      </c>
      <c r="B11" s="20">
        <v>4</v>
      </c>
      <c r="C11" s="77" t="s">
        <v>985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>
        <v>1838</v>
      </c>
      <c r="P11" s="85"/>
      <c r="Q11" s="85"/>
      <c r="R11" s="101">
        <f t="shared" si="0"/>
        <v>1838</v>
      </c>
    </row>
    <row r="12" spans="1:18" x14ac:dyDescent="0.4">
      <c r="A12" s="20" t="s">
        <v>61</v>
      </c>
      <c r="B12" s="20">
        <v>3</v>
      </c>
      <c r="C12" s="77" t="s">
        <v>62</v>
      </c>
      <c r="D12" s="85"/>
      <c r="E12" s="85"/>
      <c r="F12" s="85"/>
      <c r="G12" s="85"/>
      <c r="H12" s="85"/>
      <c r="I12" s="85"/>
      <c r="J12" s="85"/>
      <c r="K12" s="85"/>
      <c r="L12" s="85">
        <v>14852</v>
      </c>
      <c r="M12" s="85"/>
      <c r="N12" s="85">
        <v>10187</v>
      </c>
      <c r="O12" s="85">
        <v>31968</v>
      </c>
      <c r="P12" s="85"/>
      <c r="Q12" s="85"/>
      <c r="R12" s="101">
        <f t="shared" si="0"/>
        <v>57007</v>
      </c>
    </row>
    <row r="13" spans="1:18" x14ac:dyDescent="0.4">
      <c r="A13" s="20" t="s">
        <v>63</v>
      </c>
      <c r="B13" s="20">
        <v>2</v>
      </c>
      <c r="C13" s="77" t="s">
        <v>64</v>
      </c>
      <c r="D13" s="85"/>
      <c r="E13" s="85"/>
      <c r="F13" s="85"/>
      <c r="G13" s="85"/>
      <c r="H13" s="85"/>
      <c r="I13" s="85"/>
      <c r="J13" s="85"/>
      <c r="K13" s="85"/>
      <c r="L13" s="85">
        <v>942</v>
      </c>
      <c r="M13" s="85"/>
      <c r="N13" s="85"/>
      <c r="O13" s="85">
        <v>2420</v>
      </c>
      <c r="P13" s="85"/>
      <c r="Q13" s="85"/>
      <c r="R13" s="101">
        <f t="shared" si="0"/>
        <v>3362</v>
      </c>
    </row>
    <row r="14" spans="1:18" x14ac:dyDescent="0.4">
      <c r="A14" s="20" t="s">
        <v>79</v>
      </c>
      <c r="B14" s="20">
        <v>2</v>
      </c>
      <c r="C14" s="77" t="s">
        <v>80</v>
      </c>
      <c r="D14" s="85"/>
      <c r="E14" s="85"/>
      <c r="F14" s="85"/>
      <c r="G14" s="85">
        <v>162198</v>
      </c>
      <c r="H14" s="85"/>
      <c r="I14" s="85"/>
      <c r="J14" s="85"/>
      <c r="K14" s="85"/>
      <c r="L14" s="85">
        <v>9945</v>
      </c>
      <c r="M14" s="85"/>
      <c r="N14" s="85"/>
      <c r="O14" s="85">
        <v>63896</v>
      </c>
      <c r="P14" s="85"/>
      <c r="Q14" s="85"/>
      <c r="R14" s="101">
        <f t="shared" si="0"/>
        <v>236039</v>
      </c>
    </row>
    <row r="15" spans="1:18" x14ac:dyDescent="0.4">
      <c r="A15" s="20" t="s">
        <v>81</v>
      </c>
      <c r="B15" s="20">
        <v>2</v>
      </c>
      <c r="C15" s="77" t="s">
        <v>82</v>
      </c>
      <c r="D15" s="85"/>
      <c r="E15" s="85"/>
      <c r="F15" s="85"/>
      <c r="G15" s="85"/>
      <c r="H15" s="85">
        <v>4149</v>
      </c>
      <c r="I15" s="85"/>
      <c r="J15" s="85"/>
      <c r="K15" s="85"/>
      <c r="L15" s="85"/>
      <c r="M15" s="85"/>
      <c r="N15" s="85"/>
      <c r="O15" s="85">
        <v>3997</v>
      </c>
      <c r="P15" s="85"/>
      <c r="Q15" s="85"/>
      <c r="R15" s="101">
        <f t="shared" si="0"/>
        <v>8146</v>
      </c>
    </row>
    <row r="16" spans="1:18" x14ac:dyDescent="0.4">
      <c r="A16" s="20" t="s">
        <v>83</v>
      </c>
      <c r="B16" s="20">
        <v>3</v>
      </c>
      <c r="C16" s="77" t="s">
        <v>84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>
        <v>280</v>
      </c>
      <c r="P16" s="85"/>
      <c r="Q16" s="85"/>
      <c r="R16" s="101">
        <f t="shared" si="0"/>
        <v>280</v>
      </c>
    </row>
    <row r="17" spans="1:18" x14ac:dyDescent="0.4">
      <c r="A17" s="20" t="s">
        <v>89</v>
      </c>
      <c r="B17" s="20">
        <v>2</v>
      </c>
      <c r="C17" s="77" t="s">
        <v>90</v>
      </c>
      <c r="D17" s="85"/>
      <c r="E17" s="85"/>
      <c r="F17" s="85"/>
      <c r="G17" s="85">
        <v>14080</v>
      </c>
      <c r="H17" s="85">
        <v>365</v>
      </c>
      <c r="I17" s="85"/>
      <c r="J17" s="85"/>
      <c r="K17" s="85"/>
      <c r="L17" s="85"/>
      <c r="M17" s="85"/>
      <c r="N17" s="85"/>
      <c r="O17" s="85">
        <v>2679</v>
      </c>
      <c r="P17" s="85"/>
      <c r="Q17" s="85"/>
      <c r="R17" s="101">
        <f t="shared" si="0"/>
        <v>17124</v>
      </c>
    </row>
    <row r="18" spans="1:18" x14ac:dyDescent="0.4">
      <c r="A18" s="57" t="s">
        <v>91</v>
      </c>
      <c r="B18" s="57">
        <v>1</v>
      </c>
      <c r="C18" s="74" t="s">
        <v>92</v>
      </c>
      <c r="D18" s="84"/>
      <c r="E18" s="84"/>
      <c r="F18" s="84"/>
      <c r="G18" s="84">
        <v>1154</v>
      </c>
      <c r="H18" s="84">
        <v>865</v>
      </c>
      <c r="I18" s="84"/>
      <c r="J18" s="84"/>
      <c r="K18" s="84">
        <v>5497</v>
      </c>
      <c r="L18" s="84"/>
      <c r="M18" s="84"/>
      <c r="N18" s="84"/>
      <c r="O18" s="84">
        <v>707574</v>
      </c>
      <c r="P18" s="84"/>
      <c r="Q18" s="84"/>
      <c r="R18" s="84">
        <f t="shared" si="0"/>
        <v>715090</v>
      </c>
    </row>
    <row r="19" spans="1:18" x14ac:dyDescent="0.4">
      <c r="A19" s="20" t="s">
        <v>93</v>
      </c>
      <c r="B19" s="20">
        <v>2</v>
      </c>
      <c r="C19" s="77" t="s">
        <v>94</v>
      </c>
      <c r="D19" s="85"/>
      <c r="E19" s="85"/>
      <c r="F19" s="85"/>
      <c r="G19" s="85">
        <v>1154</v>
      </c>
      <c r="H19" s="85">
        <v>865</v>
      </c>
      <c r="I19" s="85"/>
      <c r="J19" s="85"/>
      <c r="K19" s="85">
        <v>5497</v>
      </c>
      <c r="L19" s="85"/>
      <c r="M19" s="85"/>
      <c r="N19" s="85"/>
      <c r="O19" s="85">
        <v>707574</v>
      </c>
      <c r="P19" s="85"/>
      <c r="Q19" s="85"/>
      <c r="R19" s="101">
        <f t="shared" si="0"/>
        <v>715090</v>
      </c>
    </row>
    <row r="20" spans="1:18" x14ac:dyDescent="0.4">
      <c r="A20" s="57" t="s">
        <v>97</v>
      </c>
      <c r="B20" s="57">
        <v>1</v>
      </c>
      <c r="C20" s="74" t="s">
        <v>98</v>
      </c>
      <c r="D20" s="84"/>
      <c r="E20" s="84"/>
      <c r="F20" s="84"/>
      <c r="G20" s="84">
        <v>36573</v>
      </c>
      <c r="H20" s="84">
        <v>10092</v>
      </c>
      <c r="I20" s="84"/>
      <c r="J20" s="84"/>
      <c r="K20" s="84">
        <v>3613</v>
      </c>
      <c r="L20" s="84"/>
      <c r="M20" s="84"/>
      <c r="N20" s="84"/>
      <c r="O20" s="84">
        <v>143389</v>
      </c>
      <c r="P20" s="84"/>
      <c r="Q20" s="84"/>
      <c r="R20" s="84">
        <f t="shared" si="0"/>
        <v>193667</v>
      </c>
    </row>
    <row r="21" spans="1:18" x14ac:dyDescent="0.4">
      <c r="A21" s="20" t="s">
        <v>115</v>
      </c>
      <c r="B21" s="20">
        <v>2</v>
      </c>
      <c r="C21" s="77" t="s">
        <v>116</v>
      </c>
      <c r="D21" s="85"/>
      <c r="E21" s="85"/>
      <c r="F21" s="85"/>
      <c r="G21" s="85">
        <v>36573</v>
      </c>
      <c r="H21" s="85">
        <v>10092</v>
      </c>
      <c r="I21" s="85"/>
      <c r="J21" s="85"/>
      <c r="K21" s="85">
        <v>3613</v>
      </c>
      <c r="L21" s="85"/>
      <c r="M21" s="85"/>
      <c r="N21" s="85"/>
      <c r="O21" s="85">
        <v>81376</v>
      </c>
      <c r="P21" s="85"/>
      <c r="Q21" s="85"/>
      <c r="R21" s="101">
        <f t="shared" si="0"/>
        <v>131654</v>
      </c>
    </row>
    <row r="22" spans="1:18" x14ac:dyDescent="0.4">
      <c r="A22" s="20" t="s">
        <v>117</v>
      </c>
      <c r="B22" s="20">
        <v>3</v>
      </c>
      <c r="C22" s="77" t="s">
        <v>118</v>
      </c>
      <c r="D22" s="85"/>
      <c r="E22" s="85"/>
      <c r="F22" s="85"/>
      <c r="G22" s="85"/>
      <c r="H22" s="85"/>
      <c r="I22" s="85"/>
      <c r="J22" s="85"/>
      <c r="K22" s="85">
        <v>3613</v>
      </c>
      <c r="L22" s="85"/>
      <c r="M22" s="85"/>
      <c r="N22" s="85"/>
      <c r="O22" s="85"/>
      <c r="P22" s="85"/>
      <c r="Q22" s="85"/>
      <c r="R22" s="101">
        <f t="shared" si="0"/>
        <v>3613</v>
      </c>
    </row>
    <row r="23" spans="1:18" x14ac:dyDescent="0.4">
      <c r="A23" s="20" t="s">
        <v>119</v>
      </c>
      <c r="B23" s="20">
        <v>4</v>
      </c>
      <c r="C23" s="77" t="s">
        <v>120</v>
      </c>
      <c r="D23" s="85"/>
      <c r="E23" s="85"/>
      <c r="F23" s="85"/>
      <c r="G23" s="85"/>
      <c r="H23" s="85"/>
      <c r="I23" s="85"/>
      <c r="J23" s="85"/>
      <c r="K23" s="85">
        <v>3613</v>
      </c>
      <c r="L23" s="85"/>
      <c r="M23" s="85"/>
      <c r="N23" s="85"/>
      <c r="O23" s="85"/>
      <c r="P23" s="85"/>
      <c r="Q23" s="85"/>
      <c r="R23" s="101">
        <f t="shared" si="0"/>
        <v>3613</v>
      </c>
    </row>
    <row r="24" spans="1:18" x14ac:dyDescent="0.4">
      <c r="A24" s="20" t="s">
        <v>123</v>
      </c>
      <c r="B24" s="20">
        <v>2</v>
      </c>
      <c r="C24" s="77" t="s">
        <v>124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>
        <v>3606</v>
      </c>
      <c r="P24" s="85"/>
      <c r="Q24" s="85"/>
      <c r="R24" s="101">
        <f t="shared" si="0"/>
        <v>3606</v>
      </c>
    </row>
    <row r="25" spans="1:18" x14ac:dyDescent="0.4">
      <c r="A25" s="20" t="s">
        <v>127</v>
      </c>
      <c r="B25" s="20">
        <v>2</v>
      </c>
      <c r="C25" s="77" t="s">
        <v>128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>
        <v>55487</v>
      </c>
      <c r="P25" s="85"/>
      <c r="Q25" s="85"/>
      <c r="R25" s="101">
        <f t="shared" si="0"/>
        <v>55487</v>
      </c>
    </row>
    <row r="26" spans="1:18" x14ac:dyDescent="0.4">
      <c r="A26" s="20" t="s">
        <v>129</v>
      </c>
      <c r="B26" s="20">
        <v>3</v>
      </c>
      <c r="C26" s="77" t="s">
        <v>130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>
        <v>12743</v>
      </c>
      <c r="P26" s="85"/>
      <c r="Q26" s="85"/>
      <c r="R26" s="101">
        <f t="shared" si="0"/>
        <v>12743</v>
      </c>
    </row>
    <row r="27" spans="1:18" x14ac:dyDescent="0.4">
      <c r="A27" s="20" t="s">
        <v>131</v>
      </c>
      <c r="B27" s="20">
        <v>2</v>
      </c>
      <c r="C27" s="77" t="s">
        <v>132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>
        <v>2920</v>
      </c>
      <c r="P27" s="85"/>
      <c r="Q27" s="85"/>
      <c r="R27" s="101">
        <f t="shared" si="0"/>
        <v>2920</v>
      </c>
    </row>
    <row r="28" spans="1:18" x14ac:dyDescent="0.4">
      <c r="A28" s="57" t="s">
        <v>135</v>
      </c>
      <c r="B28" s="57">
        <v>1</v>
      </c>
      <c r="C28" s="74" t="s">
        <v>136</v>
      </c>
      <c r="D28" s="84"/>
      <c r="E28" s="84">
        <v>207691</v>
      </c>
      <c r="F28" s="84">
        <v>375199</v>
      </c>
      <c r="G28" s="84">
        <v>743978</v>
      </c>
      <c r="H28" s="84">
        <v>59915</v>
      </c>
      <c r="I28" s="84">
        <v>146149</v>
      </c>
      <c r="J28" s="84">
        <v>774047</v>
      </c>
      <c r="K28" s="84">
        <v>3254</v>
      </c>
      <c r="L28" s="84">
        <v>117776</v>
      </c>
      <c r="M28" s="84"/>
      <c r="N28" s="84">
        <v>1423</v>
      </c>
      <c r="O28" s="84">
        <v>320774</v>
      </c>
      <c r="P28" s="84">
        <v>251813</v>
      </c>
      <c r="Q28" s="84"/>
      <c r="R28" s="84">
        <f t="shared" si="0"/>
        <v>3002019</v>
      </c>
    </row>
    <row r="29" spans="1:18" x14ac:dyDescent="0.4">
      <c r="A29" s="20" t="s">
        <v>141</v>
      </c>
      <c r="B29" s="20">
        <v>2</v>
      </c>
      <c r="C29" s="77" t="s">
        <v>142</v>
      </c>
      <c r="D29" s="85"/>
      <c r="E29" s="85">
        <v>207691</v>
      </c>
      <c r="F29" s="85">
        <v>375199</v>
      </c>
      <c r="G29" s="85">
        <v>743978</v>
      </c>
      <c r="H29" s="85">
        <v>59915</v>
      </c>
      <c r="I29" s="85">
        <v>146149</v>
      </c>
      <c r="J29" s="85">
        <v>774047</v>
      </c>
      <c r="K29" s="85">
        <v>3254</v>
      </c>
      <c r="L29" s="85">
        <v>117776</v>
      </c>
      <c r="M29" s="85"/>
      <c r="N29" s="85">
        <v>1423</v>
      </c>
      <c r="O29" s="85">
        <v>320774</v>
      </c>
      <c r="P29" s="85">
        <v>251813</v>
      </c>
      <c r="Q29" s="85"/>
      <c r="R29" s="101">
        <f t="shared" si="0"/>
        <v>3002019</v>
      </c>
    </row>
    <row r="30" spans="1:18" x14ac:dyDescent="0.4">
      <c r="A30" s="20" t="s">
        <v>143</v>
      </c>
      <c r="B30" s="20">
        <v>3</v>
      </c>
      <c r="C30" s="77" t="s">
        <v>144</v>
      </c>
      <c r="D30" s="85"/>
      <c r="E30" s="85">
        <v>207691</v>
      </c>
      <c r="F30" s="85">
        <v>375199</v>
      </c>
      <c r="G30" s="85">
        <v>743978</v>
      </c>
      <c r="H30" s="85">
        <v>59915</v>
      </c>
      <c r="I30" s="85">
        <v>146149</v>
      </c>
      <c r="J30" s="85">
        <v>774047</v>
      </c>
      <c r="K30" s="85">
        <v>3254</v>
      </c>
      <c r="L30" s="85">
        <v>117776</v>
      </c>
      <c r="M30" s="85"/>
      <c r="N30" s="85">
        <v>1423</v>
      </c>
      <c r="O30" s="85">
        <v>320774</v>
      </c>
      <c r="P30" s="85">
        <v>251813</v>
      </c>
      <c r="Q30" s="85"/>
      <c r="R30" s="101">
        <f t="shared" si="0"/>
        <v>3002019</v>
      </c>
    </row>
    <row r="31" spans="1:18" x14ac:dyDescent="0.4">
      <c r="A31" s="20" t="s">
        <v>151</v>
      </c>
      <c r="B31" s="20">
        <v>4</v>
      </c>
      <c r="C31" s="77" t="s">
        <v>152</v>
      </c>
      <c r="D31" s="85"/>
      <c r="E31" s="85">
        <v>148819</v>
      </c>
      <c r="F31" s="85">
        <v>213693</v>
      </c>
      <c r="G31" s="85">
        <v>200045</v>
      </c>
      <c r="H31" s="85">
        <v>19903</v>
      </c>
      <c r="I31" s="85">
        <v>41787</v>
      </c>
      <c r="J31" s="85">
        <v>330641</v>
      </c>
      <c r="K31" s="85">
        <v>3254</v>
      </c>
      <c r="L31" s="85">
        <v>74773</v>
      </c>
      <c r="M31" s="85"/>
      <c r="N31" s="85">
        <v>272</v>
      </c>
      <c r="O31" s="85">
        <v>102882</v>
      </c>
      <c r="P31" s="85">
        <v>157626</v>
      </c>
      <c r="Q31" s="85"/>
      <c r="R31" s="101">
        <f t="shared" si="0"/>
        <v>1293695</v>
      </c>
    </row>
    <row r="32" spans="1:18" x14ac:dyDescent="0.4">
      <c r="A32" s="57" t="s">
        <v>161</v>
      </c>
      <c r="B32" s="57">
        <v>1</v>
      </c>
      <c r="C32" s="74" t="s">
        <v>162</v>
      </c>
      <c r="D32" s="84"/>
      <c r="E32" s="84">
        <v>27570</v>
      </c>
      <c r="F32" s="84">
        <v>51374</v>
      </c>
      <c r="G32" s="84">
        <v>335246</v>
      </c>
      <c r="H32" s="84">
        <v>54251</v>
      </c>
      <c r="I32" s="84">
        <v>117136</v>
      </c>
      <c r="J32" s="84">
        <v>119881</v>
      </c>
      <c r="K32" s="84">
        <v>841841</v>
      </c>
      <c r="L32" s="84">
        <v>64084</v>
      </c>
      <c r="M32" s="84"/>
      <c r="N32" s="84">
        <v>15228</v>
      </c>
      <c r="O32" s="84">
        <v>1082124</v>
      </c>
      <c r="P32" s="84">
        <v>4626</v>
      </c>
      <c r="Q32" s="84"/>
      <c r="R32" s="84">
        <f t="shared" si="0"/>
        <v>2713361</v>
      </c>
    </row>
    <row r="33" spans="1:18" x14ac:dyDescent="0.4">
      <c r="A33" s="20" t="s">
        <v>163</v>
      </c>
      <c r="B33" s="20">
        <v>2</v>
      </c>
      <c r="C33" s="77" t="s">
        <v>164</v>
      </c>
      <c r="D33" s="85"/>
      <c r="E33" s="85"/>
      <c r="F33" s="85"/>
      <c r="G33" s="85">
        <v>41878</v>
      </c>
      <c r="H33" s="85"/>
      <c r="I33" s="85"/>
      <c r="J33" s="85">
        <v>21126</v>
      </c>
      <c r="K33" s="85">
        <v>29894</v>
      </c>
      <c r="L33" s="85"/>
      <c r="M33" s="85"/>
      <c r="N33" s="85"/>
      <c r="O33" s="85">
        <v>576228</v>
      </c>
      <c r="P33" s="85"/>
      <c r="Q33" s="85"/>
      <c r="R33" s="101">
        <f t="shared" si="0"/>
        <v>669126</v>
      </c>
    </row>
    <row r="34" spans="1:18" x14ac:dyDescent="0.4">
      <c r="A34" s="20" t="s">
        <v>165</v>
      </c>
      <c r="B34" s="20">
        <v>3</v>
      </c>
      <c r="C34" s="77" t="s">
        <v>166</v>
      </c>
      <c r="D34" s="85"/>
      <c r="E34" s="85"/>
      <c r="F34" s="85"/>
      <c r="G34" s="85">
        <v>15140</v>
      </c>
      <c r="H34" s="85"/>
      <c r="I34" s="85"/>
      <c r="J34" s="85">
        <v>19028</v>
      </c>
      <c r="K34" s="85">
        <v>28410</v>
      </c>
      <c r="L34" s="85"/>
      <c r="M34" s="85"/>
      <c r="N34" s="85"/>
      <c r="O34" s="85">
        <v>546649</v>
      </c>
      <c r="P34" s="85"/>
      <c r="Q34" s="85"/>
      <c r="R34" s="101">
        <f t="shared" si="0"/>
        <v>609227</v>
      </c>
    </row>
    <row r="35" spans="1:18" x14ac:dyDescent="0.4">
      <c r="A35" s="20" t="s">
        <v>173</v>
      </c>
      <c r="B35" s="20">
        <v>3</v>
      </c>
      <c r="C35" s="77" t="s">
        <v>174</v>
      </c>
      <c r="D35" s="85"/>
      <c r="E35" s="85"/>
      <c r="F35" s="85"/>
      <c r="G35" s="85">
        <v>26738</v>
      </c>
      <c r="H35" s="85"/>
      <c r="I35" s="85"/>
      <c r="J35" s="85">
        <v>2098</v>
      </c>
      <c r="K35" s="85">
        <v>1484</v>
      </c>
      <c r="L35" s="85"/>
      <c r="M35" s="85"/>
      <c r="N35" s="85"/>
      <c r="O35" s="85">
        <v>29579</v>
      </c>
      <c r="P35" s="85"/>
      <c r="Q35" s="85"/>
      <c r="R35" s="101">
        <f t="shared" si="0"/>
        <v>59899</v>
      </c>
    </row>
    <row r="36" spans="1:18" x14ac:dyDescent="0.4">
      <c r="A36" s="20" t="s">
        <v>175</v>
      </c>
      <c r="B36" s="20">
        <v>4</v>
      </c>
      <c r="C36" s="77" t="s">
        <v>176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>
        <v>1868</v>
      </c>
      <c r="P36" s="85"/>
      <c r="Q36" s="85"/>
      <c r="R36" s="101">
        <f t="shared" si="0"/>
        <v>1868</v>
      </c>
    </row>
    <row r="37" spans="1:18" x14ac:dyDescent="0.4">
      <c r="A37" s="20" t="s">
        <v>185</v>
      </c>
      <c r="B37" s="20">
        <v>2</v>
      </c>
      <c r="C37" s="77" t="s">
        <v>186</v>
      </c>
      <c r="D37" s="85"/>
      <c r="E37" s="85"/>
      <c r="F37" s="85">
        <v>37478</v>
      </c>
      <c r="G37" s="85">
        <v>94735</v>
      </c>
      <c r="H37" s="85">
        <v>6284</v>
      </c>
      <c r="I37" s="85">
        <v>17596</v>
      </c>
      <c r="J37" s="85">
        <v>41111</v>
      </c>
      <c r="K37" s="85"/>
      <c r="L37" s="85">
        <v>381</v>
      </c>
      <c r="M37" s="85"/>
      <c r="N37" s="85"/>
      <c r="O37" s="85">
        <v>102897</v>
      </c>
      <c r="P37" s="85">
        <v>2126</v>
      </c>
      <c r="Q37" s="85"/>
      <c r="R37" s="101">
        <f t="shared" si="0"/>
        <v>302608</v>
      </c>
    </row>
    <row r="38" spans="1:18" x14ac:dyDescent="0.4">
      <c r="A38" s="20" t="s">
        <v>187</v>
      </c>
      <c r="B38" s="20">
        <v>3</v>
      </c>
      <c r="C38" s="77" t="s">
        <v>188</v>
      </c>
      <c r="D38" s="85"/>
      <c r="E38" s="85"/>
      <c r="F38" s="85"/>
      <c r="G38" s="85">
        <v>1440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101">
        <f t="shared" si="0"/>
        <v>1440</v>
      </c>
    </row>
    <row r="39" spans="1:18" x14ac:dyDescent="0.4">
      <c r="A39" s="20" t="s">
        <v>189</v>
      </c>
      <c r="B39" s="20">
        <v>3</v>
      </c>
      <c r="C39" s="77" t="s">
        <v>190</v>
      </c>
      <c r="D39" s="85"/>
      <c r="E39" s="85"/>
      <c r="F39" s="85">
        <v>37478</v>
      </c>
      <c r="G39" s="85">
        <v>91213</v>
      </c>
      <c r="H39" s="85">
        <v>6284</v>
      </c>
      <c r="I39" s="85">
        <v>17596</v>
      </c>
      <c r="J39" s="85">
        <v>41111</v>
      </c>
      <c r="K39" s="85"/>
      <c r="L39" s="85">
        <v>381</v>
      </c>
      <c r="M39" s="85"/>
      <c r="N39" s="85"/>
      <c r="O39" s="85">
        <v>88161</v>
      </c>
      <c r="P39" s="85">
        <v>2126</v>
      </c>
      <c r="Q39" s="85"/>
      <c r="R39" s="101">
        <f t="shared" si="0"/>
        <v>284350</v>
      </c>
    </row>
    <row r="40" spans="1:18" x14ac:dyDescent="0.4">
      <c r="A40" s="20" t="s">
        <v>191</v>
      </c>
      <c r="B40" s="20">
        <v>2</v>
      </c>
      <c r="C40" s="77" t="s">
        <v>192</v>
      </c>
      <c r="D40" s="85"/>
      <c r="E40" s="85"/>
      <c r="F40" s="85"/>
      <c r="G40" s="85">
        <v>58653</v>
      </c>
      <c r="H40" s="85">
        <v>9832</v>
      </c>
      <c r="I40" s="85"/>
      <c r="J40" s="85"/>
      <c r="K40" s="85"/>
      <c r="L40" s="85">
        <v>58377</v>
      </c>
      <c r="M40" s="85"/>
      <c r="N40" s="85">
        <v>960</v>
      </c>
      <c r="O40" s="85">
        <v>9775</v>
      </c>
      <c r="P40" s="85"/>
      <c r="Q40" s="85"/>
      <c r="R40" s="101">
        <f t="shared" si="0"/>
        <v>137597</v>
      </c>
    </row>
    <row r="41" spans="1:18" x14ac:dyDescent="0.4">
      <c r="A41" s="20" t="s">
        <v>201</v>
      </c>
      <c r="B41" s="20">
        <v>2</v>
      </c>
      <c r="C41" s="77" t="s">
        <v>202</v>
      </c>
      <c r="D41" s="85"/>
      <c r="E41" s="85"/>
      <c r="F41" s="85"/>
      <c r="G41" s="85"/>
      <c r="H41" s="85"/>
      <c r="I41" s="85"/>
      <c r="J41" s="85"/>
      <c r="K41" s="85">
        <v>28133</v>
      </c>
      <c r="L41" s="85"/>
      <c r="M41" s="85"/>
      <c r="N41" s="85"/>
      <c r="O41" s="85">
        <v>1501</v>
      </c>
      <c r="P41" s="85"/>
      <c r="Q41" s="85"/>
      <c r="R41" s="101">
        <f t="shared" si="0"/>
        <v>29634</v>
      </c>
    </row>
    <row r="42" spans="1:18" x14ac:dyDescent="0.4">
      <c r="A42" s="20" t="s">
        <v>203</v>
      </c>
      <c r="B42" s="20">
        <v>3</v>
      </c>
      <c r="C42" s="77" t="s">
        <v>204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>
        <v>440</v>
      </c>
      <c r="P42" s="85"/>
      <c r="Q42" s="85"/>
      <c r="R42" s="101">
        <f t="shared" si="0"/>
        <v>440</v>
      </c>
    </row>
    <row r="43" spans="1:18" x14ac:dyDescent="0.4">
      <c r="A43" s="20" t="s">
        <v>205</v>
      </c>
      <c r="B43" s="20">
        <v>3</v>
      </c>
      <c r="C43" s="77" t="s">
        <v>206</v>
      </c>
      <c r="D43" s="85"/>
      <c r="E43" s="85"/>
      <c r="F43" s="85"/>
      <c r="G43" s="85"/>
      <c r="H43" s="85"/>
      <c r="I43" s="85"/>
      <c r="J43" s="85"/>
      <c r="K43" s="85">
        <v>27093</v>
      </c>
      <c r="L43" s="85"/>
      <c r="M43" s="85"/>
      <c r="N43" s="85"/>
      <c r="O43" s="85">
        <v>297</v>
      </c>
      <c r="P43" s="85"/>
      <c r="Q43" s="85"/>
      <c r="R43" s="101">
        <f t="shared" si="0"/>
        <v>27390</v>
      </c>
    </row>
    <row r="44" spans="1:18" x14ac:dyDescent="0.4">
      <c r="A44" s="20" t="s">
        <v>215</v>
      </c>
      <c r="B44" s="20">
        <v>2</v>
      </c>
      <c r="C44" s="77" t="s">
        <v>216</v>
      </c>
      <c r="D44" s="85"/>
      <c r="E44" s="85"/>
      <c r="F44" s="85">
        <v>4424</v>
      </c>
      <c r="G44" s="85">
        <v>22137</v>
      </c>
      <c r="H44" s="85">
        <v>610</v>
      </c>
      <c r="I44" s="85">
        <v>85386</v>
      </c>
      <c r="J44" s="85">
        <v>44774</v>
      </c>
      <c r="K44" s="85">
        <v>103364</v>
      </c>
      <c r="L44" s="85"/>
      <c r="M44" s="85"/>
      <c r="N44" s="85"/>
      <c r="O44" s="85">
        <v>40908</v>
      </c>
      <c r="P44" s="85"/>
      <c r="Q44" s="85"/>
      <c r="R44" s="101">
        <f t="shared" si="0"/>
        <v>301603</v>
      </c>
    </row>
    <row r="45" spans="1:18" x14ac:dyDescent="0.4">
      <c r="A45" s="20" t="s">
        <v>219</v>
      </c>
      <c r="B45" s="20">
        <v>3</v>
      </c>
      <c r="C45" s="77" t="s">
        <v>220</v>
      </c>
      <c r="D45" s="85"/>
      <c r="E45" s="85"/>
      <c r="F45" s="85"/>
      <c r="G45" s="85">
        <v>10596</v>
      </c>
      <c r="H45" s="85">
        <v>610</v>
      </c>
      <c r="I45" s="85">
        <v>85386</v>
      </c>
      <c r="J45" s="85">
        <v>24352</v>
      </c>
      <c r="K45" s="85"/>
      <c r="L45" s="85"/>
      <c r="M45" s="85"/>
      <c r="N45" s="85"/>
      <c r="O45" s="85">
        <v>743</v>
      </c>
      <c r="P45" s="85"/>
      <c r="Q45" s="85"/>
      <c r="R45" s="101">
        <f t="shared" si="0"/>
        <v>121687</v>
      </c>
    </row>
    <row r="46" spans="1:18" x14ac:dyDescent="0.4">
      <c r="A46" s="20" t="s">
        <v>223</v>
      </c>
      <c r="B46" s="20">
        <v>4</v>
      </c>
      <c r="C46" s="77" t="s">
        <v>224</v>
      </c>
      <c r="D46" s="85"/>
      <c r="E46" s="85"/>
      <c r="F46" s="85"/>
      <c r="G46" s="85">
        <v>10596</v>
      </c>
      <c r="H46" s="85">
        <v>610</v>
      </c>
      <c r="I46" s="85">
        <v>85386</v>
      </c>
      <c r="J46" s="85">
        <v>24352</v>
      </c>
      <c r="K46" s="85"/>
      <c r="L46" s="85"/>
      <c r="M46" s="85"/>
      <c r="N46" s="85"/>
      <c r="O46" s="85">
        <v>743</v>
      </c>
      <c r="P46" s="85"/>
      <c r="Q46" s="85"/>
      <c r="R46" s="101">
        <f t="shared" si="0"/>
        <v>121687</v>
      </c>
    </row>
    <row r="47" spans="1:18" x14ac:dyDescent="0.4">
      <c r="A47" s="20" t="s">
        <v>229</v>
      </c>
      <c r="B47" s="20">
        <v>2</v>
      </c>
      <c r="C47" s="77" t="s">
        <v>230</v>
      </c>
      <c r="D47" s="85"/>
      <c r="E47" s="85">
        <v>27570</v>
      </c>
      <c r="F47" s="85">
        <v>9472</v>
      </c>
      <c r="G47" s="85">
        <v>117843</v>
      </c>
      <c r="H47" s="85">
        <v>37525</v>
      </c>
      <c r="I47" s="85">
        <v>14154</v>
      </c>
      <c r="J47" s="85">
        <v>12870</v>
      </c>
      <c r="K47" s="85">
        <v>680450</v>
      </c>
      <c r="L47" s="85">
        <v>5326</v>
      </c>
      <c r="M47" s="85"/>
      <c r="N47" s="85">
        <v>14268</v>
      </c>
      <c r="O47" s="85">
        <v>350815</v>
      </c>
      <c r="P47" s="85">
        <v>2500</v>
      </c>
      <c r="Q47" s="85"/>
      <c r="R47" s="101">
        <f t="shared" si="0"/>
        <v>1272793</v>
      </c>
    </row>
    <row r="48" spans="1:18" x14ac:dyDescent="0.4">
      <c r="A48" s="57" t="s">
        <v>231</v>
      </c>
      <c r="B48" s="57">
        <v>1</v>
      </c>
      <c r="C48" s="74" t="s">
        <v>232</v>
      </c>
      <c r="D48" s="84">
        <v>26092</v>
      </c>
      <c r="E48" s="84">
        <v>1813830</v>
      </c>
      <c r="F48" s="84">
        <v>1326050</v>
      </c>
      <c r="G48" s="84">
        <v>10539843</v>
      </c>
      <c r="H48" s="84">
        <v>2274088</v>
      </c>
      <c r="I48" s="84">
        <v>1773258</v>
      </c>
      <c r="J48" s="84">
        <v>4896444</v>
      </c>
      <c r="K48" s="84">
        <v>635793</v>
      </c>
      <c r="L48" s="84">
        <v>1037911</v>
      </c>
      <c r="M48" s="84">
        <v>29309</v>
      </c>
      <c r="N48" s="84">
        <v>678311</v>
      </c>
      <c r="O48" s="84">
        <v>8805180</v>
      </c>
      <c r="P48" s="84">
        <v>994476</v>
      </c>
      <c r="Q48" s="84"/>
      <c r="R48" s="84">
        <f t="shared" si="0"/>
        <v>34830585</v>
      </c>
    </row>
    <row r="49" spans="1:18" x14ac:dyDescent="0.4">
      <c r="A49" s="20" t="s">
        <v>235</v>
      </c>
      <c r="B49" s="20">
        <v>2</v>
      </c>
      <c r="C49" s="77" t="s">
        <v>236</v>
      </c>
      <c r="D49" s="85"/>
      <c r="E49" s="85">
        <v>133283</v>
      </c>
      <c r="F49" s="85">
        <v>493051</v>
      </c>
      <c r="G49" s="85">
        <v>4548153</v>
      </c>
      <c r="H49" s="85">
        <v>803150</v>
      </c>
      <c r="I49" s="85">
        <v>821502</v>
      </c>
      <c r="J49" s="85">
        <v>1643958</v>
      </c>
      <c r="K49" s="85">
        <v>221204</v>
      </c>
      <c r="L49" s="85">
        <v>554985</v>
      </c>
      <c r="M49" s="85">
        <v>29309</v>
      </c>
      <c r="N49" s="85">
        <v>513562</v>
      </c>
      <c r="O49" s="85">
        <v>4068874</v>
      </c>
      <c r="P49" s="85">
        <v>368007</v>
      </c>
      <c r="Q49" s="85"/>
      <c r="R49" s="101">
        <f t="shared" si="0"/>
        <v>14199038</v>
      </c>
    </row>
    <row r="50" spans="1:18" x14ac:dyDescent="0.4">
      <c r="A50" s="20" t="s">
        <v>237</v>
      </c>
      <c r="B50" s="20">
        <v>3</v>
      </c>
      <c r="C50" s="77" t="s">
        <v>238</v>
      </c>
      <c r="D50" s="85"/>
      <c r="E50" s="85"/>
      <c r="F50" s="85">
        <v>37507</v>
      </c>
      <c r="G50" s="85">
        <v>160202</v>
      </c>
      <c r="H50" s="85">
        <v>42486</v>
      </c>
      <c r="I50" s="85">
        <v>39558</v>
      </c>
      <c r="J50" s="85">
        <v>164948</v>
      </c>
      <c r="K50" s="85"/>
      <c r="L50" s="85">
        <v>2517</v>
      </c>
      <c r="M50" s="85"/>
      <c r="N50" s="85"/>
      <c r="O50" s="85">
        <v>118195</v>
      </c>
      <c r="P50" s="85">
        <v>30671</v>
      </c>
      <c r="Q50" s="85"/>
      <c r="R50" s="101">
        <f t="shared" si="0"/>
        <v>596084</v>
      </c>
    </row>
    <row r="51" spans="1:18" x14ac:dyDescent="0.4">
      <c r="A51" s="20" t="s">
        <v>239</v>
      </c>
      <c r="B51" s="20">
        <v>3</v>
      </c>
      <c r="C51" s="77" t="s">
        <v>240</v>
      </c>
      <c r="D51" s="85"/>
      <c r="E51" s="85">
        <v>124324</v>
      </c>
      <c r="F51" s="85">
        <v>185530</v>
      </c>
      <c r="G51" s="85">
        <v>3379227</v>
      </c>
      <c r="H51" s="85">
        <v>392115</v>
      </c>
      <c r="I51" s="85">
        <v>630439</v>
      </c>
      <c r="J51" s="85">
        <v>819283</v>
      </c>
      <c r="K51" s="85">
        <v>219639</v>
      </c>
      <c r="L51" s="85">
        <v>471921</v>
      </c>
      <c r="M51" s="85">
        <v>29309</v>
      </c>
      <c r="N51" s="85">
        <v>512816</v>
      </c>
      <c r="O51" s="85">
        <v>2848542</v>
      </c>
      <c r="P51" s="85">
        <v>91060</v>
      </c>
      <c r="Q51" s="85"/>
      <c r="R51" s="101">
        <f t="shared" si="0"/>
        <v>9704205</v>
      </c>
    </row>
    <row r="52" spans="1:18" x14ac:dyDescent="0.4">
      <c r="A52" s="20" t="s">
        <v>241</v>
      </c>
      <c r="B52" s="20">
        <v>4</v>
      </c>
      <c r="C52" s="77" t="s">
        <v>242</v>
      </c>
      <c r="D52" s="85"/>
      <c r="E52" s="85">
        <v>124033</v>
      </c>
      <c r="F52" s="85">
        <v>183443</v>
      </c>
      <c r="G52" s="85">
        <v>3358358</v>
      </c>
      <c r="H52" s="85">
        <v>390603</v>
      </c>
      <c r="I52" s="85">
        <v>627723</v>
      </c>
      <c r="J52" s="85">
        <v>819283</v>
      </c>
      <c r="K52" s="85">
        <v>188753</v>
      </c>
      <c r="L52" s="85">
        <v>466026</v>
      </c>
      <c r="M52" s="85">
        <v>29309</v>
      </c>
      <c r="N52" s="85">
        <v>512816</v>
      </c>
      <c r="O52" s="85">
        <v>2640113</v>
      </c>
      <c r="P52" s="85">
        <v>90644</v>
      </c>
      <c r="Q52" s="85"/>
      <c r="R52" s="101">
        <f t="shared" si="0"/>
        <v>9431104</v>
      </c>
    </row>
    <row r="53" spans="1:18" x14ac:dyDescent="0.4">
      <c r="A53" s="20" t="s">
        <v>245</v>
      </c>
      <c r="B53" s="20">
        <v>3</v>
      </c>
      <c r="C53" s="77" t="s">
        <v>246</v>
      </c>
      <c r="D53" s="85"/>
      <c r="E53" s="85">
        <v>3934</v>
      </c>
      <c r="F53" s="85">
        <v>213903</v>
      </c>
      <c r="G53" s="85">
        <v>768001</v>
      </c>
      <c r="H53" s="85">
        <v>281432</v>
      </c>
      <c r="I53" s="85">
        <v>83866</v>
      </c>
      <c r="J53" s="85">
        <v>452901</v>
      </c>
      <c r="K53" s="85">
        <v>1565</v>
      </c>
      <c r="L53" s="85">
        <v>73910</v>
      </c>
      <c r="M53" s="85"/>
      <c r="N53" s="85">
        <v>217</v>
      </c>
      <c r="O53" s="85">
        <v>622114</v>
      </c>
      <c r="P53" s="85">
        <v>217717</v>
      </c>
      <c r="Q53" s="85"/>
      <c r="R53" s="101">
        <f t="shared" si="0"/>
        <v>2719560</v>
      </c>
    </row>
    <row r="54" spans="1:18" x14ac:dyDescent="0.4">
      <c r="A54" s="20" t="s">
        <v>247</v>
      </c>
      <c r="B54" s="20">
        <v>2</v>
      </c>
      <c r="C54" s="77" t="s">
        <v>248</v>
      </c>
      <c r="D54" s="85"/>
      <c r="E54" s="85"/>
      <c r="F54" s="85">
        <v>327</v>
      </c>
      <c r="G54" s="85">
        <v>732</v>
      </c>
      <c r="H54" s="85"/>
      <c r="I54" s="85"/>
      <c r="J54" s="85"/>
      <c r="K54" s="85"/>
      <c r="L54" s="85"/>
      <c r="M54" s="85"/>
      <c r="N54" s="85"/>
      <c r="O54" s="85">
        <v>3842</v>
      </c>
      <c r="P54" s="85"/>
      <c r="Q54" s="85"/>
      <c r="R54" s="101">
        <f t="shared" si="0"/>
        <v>4901</v>
      </c>
    </row>
    <row r="55" spans="1:18" x14ac:dyDescent="0.4">
      <c r="A55" s="20" t="s">
        <v>255</v>
      </c>
      <c r="B55" s="20">
        <v>3</v>
      </c>
      <c r="C55" s="77" t="s">
        <v>256</v>
      </c>
      <c r="D55" s="85"/>
      <c r="E55" s="85"/>
      <c r="F55" s="85">
        <v>327</v>
      </c>
      <c r="G55" s="85">
        <v>732</v>
      </c>
      <c r="H55" s="85"/>
      <c r="I55" s="85"/>
      <c r="J55" s="85"/>
      <c r="K55" s="85"/>
      <c r="L55" s="85"/>
      <c r="M55" s="85"/>
      <c r="N55" s="85"/>
      <c r="O55" s="85">
        <v>3842</v>
      </c>
      <c r="P55" s="85"/>
      <c r="Q55" s="85"/>
      <c r="R55" s="101">
        <f t="shared" si="0"/>
        <v>4901</v>
      </c>
    </row>
    <row r="56" spans="1:18" x14ac:dyDescent="0.4">
      <c r="A56" s="20" t="s">
        <v>257</v>
      </c>
      <c r="B56" s="20">
        <v>4</v>
      </c>
      <c r="C56" s="77" t="s">
        <v>258</v>
      </c>
      <c r="D56" s="85"/>
      <c r="E56" s="85"/>
      <c r="F56" s="85">
        <v>327</v>
      </c>
      <c r="G56" s="85">
        <v>732</v>
      </c>
      <c r="H56" s="85"/>
      <c r="I56" s="85"/>
      <c r="J56" s="85"/>
      <c r="K56" s="85"/>
      <c r="L56" s="85"/>
      <c r="M56" s="85"/>
      <c r="N56" s="85"/>
      <c r="O56" s="85">
        <v>3842</v>
      </c>
      <c r="P56" s="85"/>
      <c r="Q56" s="85"/>
      <c r="R56" s="101">
        <f t="shared" si="0"/>
        <v>4901</v>
      </c>
    </row>
    <row r="57" spans="1:18" x14ac:dyDescent="0.4">
      <c r="A57" s="20" t="s">
        <v>259</v>
      </c>
      <c r="B57" s="20">
        <v>2</v>
      </c>
      <c r="C57" s="77" t="s">
        <v>260</v>
      </c>
      <c r="D57" s="85">
        <v>22092</v>
      </c>
      <c r="E57" s="85">
        <v>220</v>
      </c>
      <c r="F57" s="85"/>
      <c r="G57" s="85">
        <v>28721</v>
      </c>
      <c r="H57" s="85">
        <v>925</v>
      </c>
      <c r="I57" s="85">
        <v>313</v>
      </c>
      <c r="J57" s="85"/>
      <c r="K57" s="85">
        <v>568</v>
      </c>
      <c r="L57" s="85">
        <v>2052</v>
      </c>
      <c r="M57" s="85"/>
      <c r="N57" s="85"/>
      <c r="O57" s="85">
        <v>34402</v>
      </c>
      <c r="P57" s="85"/>
      <c r="Q57" s="85"/>
      <c r="R57" s="101">
        <f t="shared" si="0"/>
        <v>89293</v>
      </c>
    </row>
    <row r="58" spans="1:18" x14ac:dyDescent="0.4">
      <c r="A58" s="20" t="s">
        <v>261</v>
      </c>
      <c r="B58" s="20">
        <v>3</v>
      </c>
      <c r="C58" s="77" t="s">
        <v>262</v>
      </c>
      <c r="D58" s="85">
        <v>22092</v>
      </c>
      <c r="E58" s="85"/>
      <c r="F58" s="85"/>
      <c r="G58" s="85">
        <v>27244</v>
      </c>
      <c r="H58" s="85"/>
      <c r="I58" s="85"/>
      <c r="J58" s="85"/>
      <c r="K58" s="85"/>
      <c r="L58" s="85">
        <v>2052</v>
      </c>
      <c r="M58" s="85"/>
      <c r="N58" s="85"/>
      <c r="O58" s="85">
        <v>2778</v>
      </c>
      <c r="P58" s="85"/>
      <c r="Q58" s="85"/>
      <c r="R58" s="101">
        <f t="shared" si="0"/>
        <v>54166</v>
      </c>
    </row>
    <row r="59" spans="1:18" x14ac:dyDescent="0.4">
      <c r="A59" s="20" t="s">
        <v>263</v>
      </c>
      <c r="B59" s="20">
        <v>4</v>
      </c>
      <c r="C59" s="77" t="s">
        <v>264</v>
      </c>
      <c r="D59" s="85"/>
      <c r="E59" s="85"/>
      <c r="F59" s="85"/>
      <c r="G59" s="85">
        <v>13234</v>
      </c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101">
        <f t="shared" si="0"/>
        <v>13234</v>
      </c>
    </row>
    <row r="60" spans="1:18" x14ac:dyDescent="0.4">
      <c r="A60" s="20" t="s">
        <v>265</v>
      </c>
      <c r="B60" s="20">
        <v>4</v>
      </c>
      <c r="C60" s="77" t="s">
        <v>266</v>
      </c>
      <c r="D60" s="85"/>
      <c r="E60" s="85"/>
      <c r="F60" s="85"/>
      <c r="G60" s="85">
        <v>14010</v>
      </c>
      <c r="H60" s="85"/>
      <c r="I60" s="85"/>
      <c r="J60" s="85"/>
      <c r="K60" s="85"/>
      <c r="L60" s="85">
        <v>2052</v>
      </c>
      <c r="M60" s="85"/>
      <c r="N60" s="85"/>
      <c r="O60" s="85">
        <v>1560</v>
      </c>
      <c r="P60" s="85"/>
      <c r="Q60" s="85"/>
      <c r="R60" s="101">
        <f t="shared" si="0"/>
        <v>17622</v>
      </c>
    </row>
    <row r="61" spans="1:18" x14ac:dyDescent="0.4">
      <c r="A61" s="20" t="s">
        <v>267</v>
      </c>
      <c r="B61" s="20">
        <v>5</v>
      </c>
      <c r="C61" s="77" t="s">
        <v>268</v>
      </c>
      <c r="D61" s="85"/>
      <c r="E61" s="85"/>
      <c r="F61" s="85"/>
      <c r="G61" s="85">
        <v>14010</v>
      </c>
      <c r="H61" s="85"/>
      <c r="I61" s="85"/>
      <c r="J61" s="85"/>
      <c r="K61" s="85"/>
      <c r="L61" s="85">
        <v>2052</v>
      </c>
      <c r="M61" s="85"/>
      <c r="N61" s="85"/>
      <c r="O61" s="85">
        <v>1560</v>
      </c>
      <c r="P61" s="85"/>
      <c r="Q61" s="85"/>
      <c r="R61" s="101">
        <f t="shared" si="0"/>
        <v>17622</v>
      </c>
    </row>
    <row r="62" spans="1:18" x14ac:dyDescent="0.4">
      <c r="A62" s="20" t="s">
        <v>274</v>
      </c>
      <c r="B62" s="20">
        <v>4</v>
      </c>
      <c r="C62" s="77" t="s">
        <v>275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>
        <v>1218</v>
      </c>
      <c r="P62" s="85"/>
      <c r="Q62" s="85"/>
      <c r="R62" s="101">
        <f t="shared" si="0"/>
        <v>1218</v>
      </c>
    </row>
    <row r="63" spans="1:18" x14ac:dyDescent="0.4">
      <c r="A63" s="20" t="s">
        <v>276</v>
      </c>
      <c r="B63" s="20">
        <v>3</v>
      </c>
      <c r="C63" s="77" t="s">
        <v>277</v>
      </c>
      <c r="D63" s="85"/>
      <c r="E63" s="85"/>
      <c r="F63" s="85"/>
      <c r="G63" s="85"/>
      <c r="H63" s="85">
        <v>231</v>
      </c>
      <c r="I63" s="85"/>
      <c r="J63" s="85"/>
      <c r="K63" s="85">
        <v>203</v>
      </c>
      <c r="L63" s="85"/>
      <c r="M63" s="85"/>
      <c r="N63" s="85"/>
      <c r="O63" s="85">
        <v>1383</v>
      </c>
      <c r="P63" s="85"/>
      <c r="Q63" s="85"/>
      <c r="R63" s="101">
        <f t="shared" si="0"/>
        <v>1817</v>
      </c>
    </row>
    <row r="64" spans="1:18" x14ac:dyDescent="0.4">
      <c r="A64" s="20" t="s">
        <v>278</v>
      </c>
      <c r="B64" s="20">
        <v>3</v>
      </c>
      <c r="C64" s="77" t="s">
        <v>279</v>
      </c>
      <c r="D64" s="85"/>
      <c r="E64" s="85">
        <v>220</v>
      </c>
      <c r="F64" s="85"/>
      <c r="G64" s="85"/>
      <c r="H64" s="85"/>
      <c r="I64" s="85"/>
      <c r="J64" s="85"/>
      <c r="K64" s="85">
        <v>365</v>
      </c>
      <c r="L64" s="85"/>
      <c r="M64" s="85"/>
      <c r="N64" s="85"/>
      <c r="O64" s="85">
        <v>208</v>
      </c>
      <c r="P64" s="85"/>
      <c r="Q64" s="85"/>
      <c r="R64" s="101">
        <f t="shared" si="0"/>
        <v>793</v>
      </c>
    </row>
    <row r="65" spans="1:18" x14ac:dyDescent="0.4">
      <c r="A65" s="20" t="s">
        <v>280</v>
      </c>
      <c r="B65" s="20">
        <v>2</v>
      </c>
      <c r="C65" s="77" t="s">
        <v>281</v>
      </c>
      <c r="D65" s="85"/>
      <c r="E65" s="85">
        <v>14643</v>
      </c>
      <c r="F65" s="85">
        <v>373</v>
      </c>
      <c r="G65" s="85">
        <v>5505</v>
      </c>
      <c r="H65" s="85">
        <v>221</v>
      </c>
      <c r="I65" s="85">
        <v>7420</v>
      </c>
      <c r="J65" s="85">
        <v>1317</v>
      </c>
      <c r="K65" s="85">
        <v>58258</v>
      </c>
      <c r="L65" s="85">
        <v>26663</v>
      </c>
      <c r="M65" s="85"/>
      <c r="N65" s="85"/>
      <c r="O65" s="85">
        <v>134040</v>
      </c>
      <c r="P65" s="85">
        <v>254</v>
      </c>
      <c r="Q65" s="85"/>
      <c r="R65" s="101">
        <f t="shared" si="0"/>
        <v>248694</v>
      </c>
    </row>
    <row r="66" spans="1:18" x14ac:dyDescent="0.4">
      <c r="A66" s="20" t="s">
        <v>292</v>
      </c>
      <c r="B66" s="20">
        <v>3</v>
      </c>
      <c r="C66" s="77" t="s">
        <v>293</v>
      </c>
      <c r="D66" s="85"/>
      <c r="E66" s="85">
        <v>14348</v>
      </c>
      <c r="F66" s="85">
        <v>373</v>
      </c>
      <c r="G66" s="85"/>
      <c r="H66" s="85"/>
      <c r="I66" s="85"/>
      <c r="J66" s="85"/>
      <c r="K66" s="85"/>
      <c r="L66" s="85">
        <v>26663</v>
      </c>
      <c r="M66" s="85"/>
      <c r="N66" s="85"/>
      <c r="O66" s="85">
        <v>4886</v>
      </c>
      <c r="P66" s="85"/>
      <c r="Q66" s="85"/>
      <c r="R66" s="101">
        <f t="shared" si="0"/>
        <v>46270</v>
      </c>
    </row>
    <row r="67" spans="1:18" x14ac:dyDescent="0.4">
      <c r="A67" s="20" t="s">
        <v>294</v>
      </c>
      <c r="B67" s="20">
        <v>4</v>
      </c>
      <c r="C67" s="77" t="s">
        <v>295</v>
      </c>
      <c r="D67" s="85"/>
      <c r="E67" s="85"/>
      <c r="F67" s="85">
        <v>373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101">
        <f t="shared" si="0"/>
        <v>373</v>
      </c>
    </row>
    <row r="68" spans="1:18" x14ac:dyDescent="0.4">
      <c r="A68" s="20" t="s">
        <v>298</v>
      </c>
      <c r="B68" s="20">
        <v>4</v>
      </c>
      <c r="C68" s="77" t="s">
        <v>299</v>
      </c>
      <c r="D68" s="85"/>
      <c r="E68" s="85"/>
      <c r="F68" s="85"/>
      <c r="G68" s="85"/>
      <c r="H68" s="85"/>
      <c r="I68" s="85"/>
      <c r="J68" s="85"/>
      <c r="K68" s="85"/>
      <c r="L68" s="85">
        <v>8955</v>
      </c>
      <c r="M68" s="85"/>
      <c r="N68" s="85"/>
      <c r="O68" s="85">
        <v>4011</v>
      </c>
      <c r="P68" s="85"/>
      <c r="Q68" s="85"/>
      <c r="R68" s="101">
        <f t="shared" si="0"/>
        <v>12966</v>
      </c>
    </row>
    <row r="69" spans="1:18" x14ac:dyDescent="0.4">
      <c r="A69" s="20" t="s">
        <v>300</v>
      </c>
      <c r="B69" s="20">
        <v>4</v>
      </c>
      <c r="C69" s="77" t="s">
        <v>301</v>
      </c>
      <c r="D69" s="85"/>
      <c r="E69" s="85">
        <v>12823</v>
      </c>
      <c r="F69" s="85"/>
      <c r="G69" s="85"/>
      <c r="H69" s="85"/>
      <c r="I69" s="85"/>
      <c r="J69" s="85"/>
      <c r="K69" s="85"/>
      <c r="L69" s="85">
        <v>14897</v>
      </c>
      <c r="M69" s="85"/>
      <c r="N69" s="85"/>
      <c r="O69" s="85">
        <v>875</v>
      </c>
      <c r="P69" s="85"/>
      <c r="Q69" s="85"/>
      <c r="R69" s="101">
        <f t="shared" si="0"/>
        <v>28595</v>
      </c>
    </row>
    <row r="70" spans="1:18" x14ac:dyDescent="0.4">
      <c r="A70" s="20" t="s">
        <v>302</v>
      </c>
      <c r="B70" s="20">
        <v>4</v>
      </c>
      <c r="C70" s="77" t="s">
        <v>303</v>
      </c>
      <c r="D70" s="85"/>
      <c r="E70" s="85"/>
      <c r="F70" s="85"/>
      <c r="G70" s="85"/>
      <c r="H70" s="85"/>
      <c r="I70" s="85"/>
      <c r="J70" s="85"/>
      <c r="K70" s="85"/>
      <c r="L70" s="85">
        <v>2811</v>
      </c>
      <c r="M70" s="85"/>
      <c r="N70" s="85"/>
      <c r="O70" s="85"/>
      <c r="P70" s="85"/>
      <c r="Q70" s="85"/>
      <c r="R70" s="101">
        <f t="shared" si="0"/>
        <v>2811</v>
      </c>
    </row>
    <row r="71" spans="1:18" x14ac:dyDescent="0.4">
      <c r="A71" s="20" t="s">
        <v>304</v>
      </c>
      <c r="B71" s="20">
        <v>3</v>
      </c>
      <c r="C71" s="77" t="s">
        <v>305</v>
      </c>
      <c r="D71" s="85"/>
      <c r="E71" s="85">
        <v>295</v>
      </c>
      <c r="F71" s="85"/>
      <c r="G71" s="85">
        <v>5505</v>
      </c>
      <c r="H71" s="85">
        <v>221</v>
      </c>
      <c r="I71" s="85">
        <v>7420</v>
      </c>
      <c r="J71" s="85">
        <v>1317</v>
      </c>
      <c r="K71" s="85">
        <v>58258</v>
      </c>
      <c r="L71" s="85"/>
      <c r="M71" s="85"/>
      <c r="N71" s="85"/>
      <c r="O71" s="85">
        <v>129154</v>
      </c>
      <c r="P71" s="85">
        <v>254</v>
      </c>
      <c r="Q71" s="85"/>
      <c r="R71" s="101">
        <f t="shared" si="0"/>
        <v>202424</v>
      </c>
    </row>
    <row r="72" spans="1:18" x14ac:dyDescent="0.4">
      <c r="A72" s="20" t="s">
        <v>306</v>
      </c>
      <c r="B72" s="20">
        <v>4</v>
      </c>
      <c r="C72" s="77" t="s">
        <v>307</v>
      </c>
      <c r="D72" s="85"/>
      <c r="E72" s="85"/>
      <c r="F72" s="85"/>
      <c r="G72" s="85">
        <v>2065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101">
        <f t="shared" ref="R72:R135" si="1">SUM(D72:Q72)</f>
        <v>2065</v>
      </c>
    </row>
    <row r="73" spans="1:18" x14ac:dyDescent="0.4">
      <c r="A73" s="20" t="s">
        <v>314</v>
      </c>
      <c r="B73" s="20">
        <v>4</v>
      </c>
      <c r="C73" s="77" t="s">
        <v>315</v>
      </c>
      <c r="D73" s="85"/>
      <c r="E73" s="85">
        <v>295</v>
      </c>
      <c r="F73" s="85"/>
      <c r="G73" s="85">
        <v>757</v>
      </c>
      <c r="H73" s="85"/>
      <c r="I73" s="85">
        <v>976</v>
      </c>
      <c r="J73" s="85">
        <v>611</v>
      </c>
      <c r="K73" s="85"/>
      <c r="L73" s="85"/>
      <c r="M73" s="85"/>
      <c r="N73" s="85"/>
      <c r="O73" s="85">
        <v>510</v>
      </c>
      <c r="P73" s="85"/>
      <c r="Q73" s="85"/>
      <c r="R73" s="101">
        <f t="shared" si="1"/>
        <v>3149</v>
      </c>
    </row>
    <row r="74" spans="1:18" x14ac:dyDescent="0.4">
      <c r="A74" s="20" t="s">
        <v>316</v>
      </c>
      <c r="B74" s="20">
        <v>5</v>
      </c>
      <c r="C74" s="77" t="s">
        <v>317</v>
      </c>
      <c r="D74" s="85"/>
      <c r="E74" s="85">
        <v>295</v>
      </c>
      <c r="F74" s="85"/>
      <c r="G74" s="85">
        <v>757</v>
      </c>
      <c r="H74" s="85"/>
      <c r="I74" s="85">
        <v>976</v>
      </c>
      <c r="J74" s="85">
        <v>611</v>
      </c>
      <c r="K74" s="85"/>
      <c r="L74" s="85"/>
      <c r="M74" s="85"/>
      <c r="N74" s="85"/>
      <c r="O74" s="85">
        <v>510</v>
      </c>
      <c r="P74" s="85"/>
      <c r="Q74" s="85"/>
      <c r="R74" s="101">
        <f t="shared" si="1"/>
        <v>3149</v>
      </c>
    </row>
    <row r="75" spans="1:18" x14ac:dyDescent="0.4">
      <c r="A75" s="20" t="s">
        <v>318</v>
      </c>
      <c r="B75" s="20">
        <v>4</v>
      </c>
      <c r="C75" s="77" t="s">
        <v>319</v>
      </c>
      <c r="D75" s="85"/>
      <c r="E75" s="85"/>
      <c r="F75" s="85"/>
      <c r="G75" s="85">
        <v>2683</v>
      </c>
      <c r="H75" s="85">
        <v>221</v>
      </c>
      <c r="I75" s="85">
        <v>6444</v>
      </c>
      <c r="J75" s="85">
        <v>706</v>
      </c>
      <c r="K75" s="85">
        <v>58258</v>
      </c>
      <c r="L75" s="85"/>
      <c r="M75" s="85"/>
      <c r="N75" s="85"/>
      <c r="O75" s="85">
        <v>128644</v>
      </c>
      <c r="P75" s="85">
        <v>254</v>
      </c>
      <c r="Q75" s="85"/>
      <c r="R75" s="101">
        <f t="shared" si="1"/>
        <v>197210</v>
      </c>
    </row>
    <row r="76" spans="1:18" x14ac:dyDescent="0.4">
      <c r="A76" s="20" t="s">
        <v>322</v>
      </c>
      <c r="B76" s="20">
        <v>5</v>
      </c>
      <c r="C76" s="77" t="s">
        <v>323</v>
      </c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>
        <v>2592</v>
      </c>
      <c r="P76" s="85"/>
      <c r="Q76" s="85"/>
      <c r="R76" s="101">
        <f t="shared" si="1"/>
        <v>2592</v>
      </c>
    </row>
    <row r="77" spans="1:18" x14ac:dyDescent="0.4">
      <c r="A77" s="20" t="s">
        <v>324</v>
      </c>
      <c r="B77" s="20">
        <v>2</v>
      </c>
      <c r="C77" s="77" t="s">
        <v>325</v>
      </c>
      <c r="D77" s="85">
        <v>3730</v>
      </c>
      <c r="E77" s="85">
        <v>324214</v>
      </c>
      <c r="F77" s="85">
        <v>736714</v>
      </c>
      <c r="G77" s="85">
        <v>3427962</v>
      </c>
      <c r="H77" s="85">
        <v>1000679</v>
      </c>
      <c r="I77" s="85">
        <v>871596</v>
      </c>
      <c r="J77" s="85">
        <v>2194849</v>
      </c>
      <c r="K77" s="85">
        <v>155829</v>
      </c>
      <c r="L77" s="85">
        <v>366946</v>
      </c>
      <c r="M77" s="85"/>
      <c r="N77" s="85">
        <v>37959</v>
      </c>
      <c r="O77" s="85">
        <v>2244564</v>
      </c>
      <c r="P77" s="85">
        <v>438493</v>
      </c>
      <c r="Q77" s="85"/>
      <c r="R77" s="101">
        <f t="shared" si="1"/>
        <v>11803535</v>
      </c>
    </row>
    <row r="78" spans="1:18" x14ac:dyDescent="0.4">
      <c r="A78" s="20" t="s">
        <v>328</v>
      </c>
      <c r="B78" s="20">
        <v>3</v>
      </c>
      <c r="C78" s="77" t="s">
        <v>329</v>
      </c>
      <c r="D78" s="85"/>
      <c r="E78" s="85"/>
      <c r="F78" s="85">
        <v>473</v>
      </c>
      <c r="G78" s="85"/>
      <c r="H78" s="85"/>
      <c r="I78" s="85"/>
      <c r="J78" s="85">
        <v>560</v>
      </c>
      <c r="K78" s="85"/>
      <c r="L78" s="85"/>
      <c r="M78" s="85"/>
      <c r="N78" s="85"/>
      <c r="O78" s="85">
        <v>4048</v>
      </c>
      <c r="P78" s="85"/>
      <c r="Q78" s="85"/>
      <c r="R78" s="101">
        <f t="shared" si="1"/>
        <v>5081</v>
      </c>
    </row>
    <row r="79" spans="1:18" x14ac:dyDescent="0.4">
      <c r="A79" s="20" t="s">
        <v>330</v>
      </c>
      <c r="B79" s="20">
        <v>3</v>
      </c>
      <c r="C79" s="77" t="s">
        <v>331</v>
      </c>
      <c r="D79" s="85"/>
      <c r="E79" s="85">
        <v>4105</v>
      </c>
      <c r="F79" s="85">
        <v>136742</v>
      </c>
      <c r="G79" s="85">
        <v>498042</v>
      </c>
      <c r="H79" s="85">
        <v>290081</v>
      </c>
      <c r="I79" s="85">
        <v>101288</v>
      </c>
      <c r="J79" s="85">
        <v>649039</v>
      </c>
      <c r="K79" s="85">
        <v>79846</v>
      </c>
      <c r="L79" s="85">
        <v>34786</v>
      </c>
      <c r="M79" s="85"/>
      <c r="N79" s="85"/>
      <c r="O79" s="85">
        <v>325094</v>
      </c>
      <c r="P79" s="85">
        <v>89995</v>
      </c>
      <c r="Q79" s="85"/>
      <c r="R79" s="101">
        <f t="shared" si="1"/>
        <v>2209018</v>
      </c>
    </row>
    <row r="80" spans="1:18" x14ac:dyDescent="0.4">
      <c r="A80" s="20" t="s">
        <v>338</v>
      </c>
      <c r="B80" s="20">
        <v>4</v>
      </c>
      <c r="C80" s="77" t="s">
        <v>339</v>
      </c>
      <c r="D80" s="85"/>
      <c r="E80" s="85">
        <v>800</v>
      </c>
      <c r="F80" s="85">
        <v>68233</v>
      </c>
      <c r="G80" s="85">
        <v>163655</v>
      </c>
      <c r="H80" s="85">
        <v>47888</v>
      </c>
      <c r="I80" s="85">
        <v>31101</v>
      </c>
      <c r="J80" s="85">
        <v>193323</v>
      </c>
      <c r="K80" s="85">
        <v>3575</v>
      </c>
      <c r="L80" s="85">
        <v>17607</v>
      </c>
      <c r="M80" s="85"/>
      <c r="N80" s="85"/>
      <c r="O80" s="85">
        <v>107842</v>
      </c>
      <c r="P80" s="85">
        <v>32783</v>
      </c>
      <c r="Q80" s="85"/>
      <c r="R80" s="101">
        <f t="shared" si="1"/>
        <v>666807</v>
      </c>
    </row>
    <row r="81" spans="1:18" x14ac:dyDescent="0.4">
      <c r="A81" s="20" t="s">
        <v>340</v>
      </c>
      <c r="B81" s="20">
        <v>4</v>
      </c>
      <c r="C81" s="77" t="s">
        <v>341</v>
      </c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>
        <v>2427</v>
      </c>
      <c r="P81" s="85"/>
      <c r="Q81" s="85"/>
      <c r="R81" s="101">
        <f t="shared" si="1"/>
        <v>2427</v>
      </c>
    </row>
    <row r="82" spans="1:18" x14ac:dyDescent="0.4">
      <c r="A82" s="20" t="s">
        <v>342</v>
      </c>
      <c r="B82" s="20">
        <v>5</v>
      </c>
      <c r="C82" s="77" t="s">
        <v>343</v>
      </c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>
        <v>2427</v>
      </c>
      <c r="P82" s="85"/>
      <c r="Q82" s="85"/>
      <c r="R82" s="101">
        <f t="shared" si="1"/>
        <v>2427</v>
      </c>
    </row>
    <row r="83" spans="1:18" x14ac:dyDescent="0.4">
      <c r="A83" s="20" t="s">
        <v>346</v>
      </c>
      <c r="B83" s="20">
        <v>3</v>
      </c>
      <c r="C83" s="77" t="s">
        <v>347</v>
      </c>
      <c r="D83" s="85">
        <v>3730</v>
      </c>
      <c r="E83" s="85"/>
      <c r="F83" s="85">
        <v>1499</v>
      </c>
      <c r="G83" s="85">
        <v>5865</v>
      </c>
      <c r="H83" s="85">
        <v>13187</v>
      </c>
      <c r="I83" s="85">
        <v>4962</v>
      </c>
      <c r="J83" s="85"/>
      <c r="K83" s="85">
        <v>16525</v>
      </c>
      <c r="L83" s="85">
        <v>238</v>
      </c>
      <c r="M83" s="85"/>
      <c r="N83" s="85">
        <v>1084</v>
      </c>
      <c r="O83" s="85">
        <v>92378</v>
      </c>
      <c r="P83" s="85"/>
      <c r="Q83" s="85"/>
      <c r="R83" s="101">
        <f t="shared" si="1"/>
        <v>139468</v>
      </c>
    </row>
    <row r="84" spans="1:18" x14ac:dyDescent="0.4">
      <c r="A84" s="20" t="s">
        <v>348</v>
      </c>
      <c r="B84" s="20">
        <v>4</v>
      </c>
      <c r="C84" s="77" t="s">
        <v>349</v>
      </c>
      <c r="D84" s="85"/>
      <c r="E84" s="85"/>
      <c r="F84" s="85">
        <v>1012</v>
      </c>
      <c r="G84" s="85">
        <v>3753</v>
      </c>
      <c r="H84" s="85">
        <v>13187</v>
      </c>
      <c r="I84" s="85">
        <v>4962</v>
      </c>
      <c r="J84" s="85"/>
      <c r="K84" s="85">
        <v>12132</v>
      </c>
      <c r="L84" s="85"/>
      <c r="M84" s="85"/>
      <c r="N84" s="85">
        <v>876</v>
      </c>
      <c r="O84" s="85">
        <v>90492</v>
      </c>
      <c r="P84" s="85"/>
      <c r="Q84" s="85"/>
      <c r="R84" s="101">
        <f t="shared" si="1"/>
        <v>126414</v>
      </c>
    </row>
    <row r="85" spans="1:18" x14ac:dyDescent="0.4">
      <c r="A85" s="20" t="s">
        <v>350</v>
      </c>
      <c r="B85" s="20">
        <v>4</v>
      </c>
      <c r="C85" s="77" t="s">
        <v>351</v>
      </c>
      <c r="D85" s="85">
        <v>3730</v>
      </c>
      <c r="E85" s="85"/>
      <c r="F85" s="85">
        <v>487</v>
      </c>
      <c r="G85" s="85">
        <v>2112</v>
      </c>
      <c r="H85" s="85"/>
      <c r="I85" s="85"/>
      <c r="J85" s="85"/>
      <c r="K85" s="85">
        <v>4393</v>
      </c>
      <c r="L85" s="85">
        <v>238</v>
      </c>
      <c r="M85" s="85"/>
      <c r="N85" s="85">
        <v>208</v>
      </c>
      <c r="O85" s="85">
        <v>1886</v>
      </c>
      <c r="P85" s="85"/>
      <c r="Q85" s="85"/>
      <c r="R85" s="101">
        <f t="shared" si="1"/>
        <v>13054</v>
      </c>
    </row>
    <row r="86" spans="1:18" x14ac:dyDescent="0.4">
      <c r="A86" s="20" t="s">
        <v>354</v>
      </c>
      <c r="B86" s="20">
        <v>2</v>
      </c>
      <c r="C86" s="77" t="s">
        <v>355</v>
      </c>
      <c r="D86" s="85"/>
      <c r="E86" s="85">
        <v>709010</v>
      </c>
      <c r="F86" s="85"/>
      <c r="G86" s="85">
        <v>1093730</v>
      </c>
      <c r="H86" s="85">
        <v>352685</v>
      </c>
      <c r="I86" s="85"/>
      <c r="J86" s="85">
        <v>488616</v>
      </c>
      <c r="K86" s="85">
        <v>53124</v>
      </c>
      <c r="L86" s="85">
        <v>59025</v>
      </c>
      <c r="M86" s="85"/>
      <c r="N86" s="85"/>
      <c r="O86" s="85">
        <v>1697564</v>
      </c>
      <c r="P86" s="85">
        <v>85558</v>
      </c>
      <c r="Q86" s="85"/>
      <c r="R86" s="101">
        <f t="shared" si="1"/>
        <v>4539312</v>
      </c>
    </row>
    <row r="87" spans="1:18" x14ac:dyDescent="0.4">
      <c r="A87" s="20" t="s">
        <v>364</v>
      </c>
      <c r="B87" s="20">
        <v>3</v>
      </c>
      <c r="C87" s="77" t="s">
        <v>365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>
        <v>4465</v>
      </c>
      <c r="P87" s="85"/>
      <c r="Q87" s="85"/>
      <c r="R87" s="101">
        <f t="shared" si="1"/>
        <v>4465</v>
      </c>
    </row>
    <row r="88" spans="1:18" x14ac:dyDescent="0.4">
      <c r="A88" s="20" t="s">
        <v>370</v>
      </c>
      <c r="B88" s="20">
        <v>4</v>
      </c>
      <c r="C88" s="77" t="s">
        <v>371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>
        <v>4465</v>
      </c>
      <c r="P88" s="85"/>
      <c r="Q88" s="85"/>
      <c r="R88" s="101">
        <f t="shared" si="1"/>
        <v>4465</v>
      </c>
    </row>
    <row r="89" spans="1:18" x14ac:dyDescent="0.4">
      <c r="A89" s="20" t="s">
        <v>372</v>
      </c>
      <c r="B89" s="20">
        <v>3</v>
      </c>
      <c r="C89" s="77" t="s">
        <v>373</v>
      </c>
      <c r="D89" s="85"/>
      <c r="E89" s="85"/>
      <c r="F89" s="85"/>
      <c r="G89" s="85">
        <v>1077611</v>
      </c>
      <c r="H89" s="85"/>
      <c r="I89" s="85"/>
      <c r="J89" s="85">
        <v>329929</v>
      </c>
      <c r="K89" s="85">
        <v>52922</v>
      </c>
      <c r="L89" s="85">
        <v>58815</v>
      </c>
      <c r="M89" s="85"/>
      <c r="N89" s="85"/>
      <c r="O89" s="85">
        <v>69784</v>
      </c>
      <c r="P89" s="85">
        <v>85558</v>
      </c>
      <c r="Q89" s="85"/>
      <c r="R89" s="101">
        <f t="shared" si="1"/>
        <v>1674619</v>
      </c>
    </row>
    <row r="90" spans="1:18" x14ac:dyDescent="0.4">
      <c r="A90" s="20" t="s">
        <v>382</v>
      </c>
      <c r="B90" s="20">
        <v>4</v>
      </c>
      <c r="C90" s="77" t="s">
        <v>383</v>
      </c>
      <c r="D90" s="85"/>
      <c r="E90" s="85"/>
      <c r="F90" s="85"/>
      <c r="G90" s="85">
        <v>1077611</v>
      </c>
      <c r="H90" s="85"/>
      <c r="I90" s="85"/>
      <c r="J90" s="85">
        <v>329929</v>
      </c>
      <c r="K90" s="85">
        <v>52922</v>
      </c>
      <c r="L90" s="85">
        <v>58815</v>
      </c>
      <c r="M90" s="85"/>
      <c r="N90" s="85"/>
      <c r="O90" s="85">
        <v>69784</v>
      </c>
      <c r="P90" s="85">
        <v>85558</v>
      </c>
      <c r="Q90" s="85"/>
      <c r="R90" s="101">
        <f t="shared" si="1"/>
        <v>1674619</v>
      </c>
    </row>
    <row r="91" spans="1:18" x14ac:dyDescent="0.4">
      <c r="A91" s="20" t="s">
        <v>394</v>
      </c>
      <c r="B91" s="20">
        <v>3</v>
      </c>
      <c r="C91" s="77" t="s">
        <v>395</v>
      </c>
      <c r="D91" s="85"/>
      <c r="E91" s="85">
        <v>709010</v>
      </c>
      <c r="F91" s="85"/>
      <c r="G91" s="85">
        <v>16119</v>
      </c>
      <c r="H91" s="85">
        <v>352685</v>
      </c>
      <c r="I91" s="85"/>
      <c r="J91" s="85">
        <v>158687</v>
      </c>
      <c r="K91" s="85">
        <v>202</v>
      </c>
      <c r="L91" s="85">
        <v>210</v>
      </c>
      <c r="M91" s="85"/>
      <c r="N91" s="85"/>
      <c r="O91" s="85">
        <v>1623315</v>
      </c>
      <c r="P91" s="85"/>
      <c r="Q91" s="85"/>
      <c r="R91" s="101">
        <f t="shared" si="1"/>
        <v>2860228</v>
      </c>
    </row>
    <row r="92" spans="1:18" x14ac:dyDescent="0.4">
      <c r="A92" s="20" t="s">
        <v>396</v>
      </c>
      <c r="B92" s="20">
        <v>4</v>
      </c>
      <c r="C92" s="77" t="s">
        <v>397</v>
      </c>
      <c r="D92" s="85"/>
      <c r="E92" s="85">
        <v>709010</v>
      </c>
      <c r="F92" s="85"/>
      <c r="G92" s="85">
        <v>5861</v>
      </c>
      <c r="H92" s="85">
        <v>352685</v>
      </c>
      <c r="I92" s="85"/>
      <c r="J92" s="85">
        <v>153629</v>
      </c>
      <c r="K92" s="85"/>
      <c r="L92" s="85"/>
      <c r="M92" s="85"/>
      <c r="N92" s="85"/>
      <c r="O92" s="85">
        <v>1583043</v>
      </c>
      <c r="P92" s="85"/>
      <c r="Q92" s="85"/>
      <c r="R92" s="101">
        <f t="shared" si="1"/>
        <v>2804228</v>
      </c>
    </row>
    <row r="93" spans="1:18" x14ac:dyDescent="0.4">
      <c r="A93" s="20" t="s">
        <v>398</v>
      </c>
      <c r="B93" s="20">
        <v>2</v>
      </c>
      <c r="C93" s="77" t="s">
        <v>399</v>
      </c>
      <c r="D93" s="85"/>
      <c r="E93" s="85">
        <v>557</v>
      </c>
      <c r="F93" s="85"/>
      <c r="G93" s="85"/>
      <c r="H93" s="85"/>
      <c r="I93" s="85"/>
      <c r="J93" s="85"/>
      <c r="K93" s="85">
        <v>101188</v>
      </c>
      <c r="L93" s="85">
        <v>2648</v>
      </c>
      <c r="M93" s="85"/>
      <c r="N93" s="85">
        <v>867</v>
      </c>
      <c r="O93" s="85"/>
      <c r="P93" s="85"/>
      <c r="Q93" s="85"/>
      <c r="R93" s="101">
        <f t="shared" si="1"/>
        <v>105260</v>
      </c>
    </row>
    <row r="94" spans="1:18" x14ac:dyDescent="0.4">
      <c r="A94" s="20" t="s">
        <v>400</v>
      </c>
      <c r="B94" s="20">
        <v>3</v>
      </c>
      <c r="C94" s="77" t="s">
        <v>401</v>
      </c>
      <c r="D94" s="85"/>
      <c r="E94" s="85">
        <v>557</v>
      </c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101">
        <f t="shared" si="1"/>
        <v>557</v>
      </c>
    </row>
    <row r="95" spans="1:18" x14ac:dyDescent="0.4">
      <c r="A95" s="20" t="s">
        <v>424</v>
      </c>
      <c r="B95" s="20">
        <v>2</v>
      </c>
      <c r="C95" s="77" t="s">
        <v>425</v>
      </c>
      <c r="D95" s="85">
        <v>270</v>
      </c>
      <c r="E95" s="85">
        <v>631903</v>
      </c>
      <c r="F95" s="85">
        <v>95585</v>
      </c>
      <c r="G95" s="85">
        <v>1435040</v>
      </c>
      <c r="H95" s="85">
        <v>116428</v>
      </c>
      <c r="I95" s="85">
        <v>72427</v>
      </c>
      <c r="J95" s="85">
        <v>567704</v>
      </c>
      <c r="K95" s="85">
        <v>45622</v>
      </c>
      <c r="L95" s="85">
        <v>25592</v>
      </c>
      <c r="M95" s="85"/>
      <c r="N95" s="85">
        <v>125923</v>
      </c>
      <c r="O95" s="85">
        <v>621894</v>
      </c>
      <c r="P95" s="85">
        <v>102164</v>
      </c>
      <c r="Q95" s="85"/>
      <c r="R95" s="101">
        <f t="shared" si="1"/>
        <v>3840552</v>
      </c>
    </row>
    <row r="96" spans="1:18" x14ac:dyDescent="0.4">
      <c r="A96" s="20" t="s">
        <v>426</v>
      </c>
      <c r="B96" s="20">
        <v>3</v>
      </c>
      <c r="C96" s="77" t="s">
        <v>427</v>
      </c>
      <c r="D96" s="85"/>
      <c r="E96" s="85"/>
      <c r="F96" s="85"/>
      <c r="G96" s="85">
        <v>1935</v>
      </c>
      <c r="H96" s="85"/>
      <c r="I96" s="85"/>
      <c r="J96" s="85"/>
      <c r="K96" s="85">
        <v>17963</v>
      </c>
      <c r="L96" s="85"/>
      <c r="M96" s="85"/>
      <c r="N96" s="85"/>
      <c r="O96" s="85">
        <v>1805</v>
      </c>
      <c r="P96" s="85"/>
      <c r="Q96" s="85"/>
      <c r="R96" s="101">
        <f t="shared" si="1"/>
        <v>21703</v>
      </c>
    </row>
    <row r="97" spans="1:18" x14ac:dyDescent="0.4">
      <c r="A97" s="20" t="s">
        <v>428</v>
      </c>
      <c r="B97" s="20">
        <v>4</v>
      </c>
      <c r="C97" s="77" t="s">
        <v>429</v>
      </c>
      <c r="D97" s="85"/>
      <c r="E97" s="85"/>
      <c r="F97" s="85"/>
      <c r="G97" s="85">
        <v>1935</v>
      </c>
      <c r="H97" s="85"/>
      <c r="I97" s="85"/>
      <c r="J97" s="85"/>
      <c r="K97" s="85">
        <v>17963</v>
      </c>
      <c r="L97" s="85"/>
      <c r="M97" s="85"/>
      <c r="N97" s="85"/>
      <c r="O97" s="85">
        <v>1006</v>
      </c>
      <c r="P97" s="85"/>
      <c r="Q97" s="85"/>
      <c r="R97" s="101">
        <f t="shared" si="1"/>
        <v>20904</v>
      </c>
    </row>
    <row r="98" spans="1:18" x14ac:dyDescent="0.4">
      <c r="A98" s="20" t="s">
        <v>430</v>
      </c>
      <c r="B98" s="20">
        <v>3</v>
      </c>
      <c r="C98" s="77" t="s">
        <v>431</v>
      </c>
      <c r="D98" s="85"/>
      <c r="E98" s="85"/>
      <c r="F98" s="85"/>
      <c r="G98" s="85"/>
      <c r="H98" s="85"/>
      <c r="I98" s="85"/>
      <c r="J98" s="85">
        <v>1397</v>
      </c>
      <c r="K98" s="85">
        <v>1500</v>
      </c>
      <c r="L98" s="85"/>
      <c r="M98" s="85"/>
      <c r="N98" s="85"/>
      <c r="O98" s="85">
        <v>2909</v>
      </c>
      <c r="P98" s="85"/>
      <c r="Q98" s="85"/>
      <c r="R98" s="101">
        <f t="shared" si="1"/>
        <v>5806</v>
      </c>
    </row>
    <row r="99" spans="1:18" x14ac:dyDescent="0.4">
      <c r="A99" s="20" t="s">
        <v>436</v>
      </c>
      <c r="B99" s="20">
        <v>3</v>
      </c>
      <c r="C99" s="77" t="s">
        <v>437</v>
      </c>
      <c r="D99" s="85"/>
      <c r="E99" s="85"/>
      <c r="F99" s="85"/>
      <c r="G99" s="85">
        <v>15186</v>
      </c>
      <c r="H99" s="85"/>
      <c r="I99" s="85"/>
      <c r="J99" s="85"/>
      <c r="K99" s="85">
        <v>1090</v>
      </c>
      <c r="L99" s="85"/>
      <c r="M99" s="85"/>
      <c r="N99" s="85">
        <v>3460</v>
      </c>
      <c r="O99" s="85">
        <v>2095</v>
      </c>
      <c r="P99" s="85"/>
      <c r="Q99" s="85"/>
      <c r="R99" s="101">
        <f t="shared" si="1"/>
        <v>21831</v>
      </c>
    </row>
    <row r="100" spans="1:18" x14ac:dyDescent="0.4">
      <c r="A100" s="20" t="s">
        <v>438</v>
      </c>
      <c r="B100" s="20">
        <v>4</v>
      </c>
      <c r="C100" s="77" t="s">
        <v>439</v>
      </c>
      <c r="D100" s="85"/>
      <c r="E100" s="85"/>
      <c r="F100" s="85"/>
      <c r="G100" s="85">
        <v>15186</v>
      </c>
      <c r="H100" s="85"/>
      <c r="I100" s="85"/>
      <c r="J100" s="85"/>
      <c r="K100" s="85">
        <v>1090</v>
      </c>
      <c r="L100" s="85"/>
      <c r="M100" s="85"/>
      <c r="N100" s="85">
        <v>3460</v>
      </c>
      <c r="O100" s="85">
        <v>2095</v>
      </c>
      <c r="P100" s="85"/>
      <c r="Q100" s="85"/>
      <c r="R100" s="101">
        <f t="shared" si="1"/>
        <v>21831</v>
      </c>
    </row>
    <row r="101" spans="1:18" x14ac:dyDescent="0.4">
      <c r="A101" s="20" t="s">
        <v>442</v>
      </c>
      <c r="B101" s="20">
        <v>3</v>
      </c>
      <c r="C101" s="77" t="s">
        <v>443</v>
      </c>
      <c r="D101" s="85"/>
      <c r="E101" s="85"/>
      <c r="F101" s="85">
        <v>11202</v>
      </c>
      <c r="G101" s="85">
        <v>141981</v>
      </c>
      <c r="H101" s="85">
        <v>1069</v>
      </c>
      <c r="I101" s="85">
        <v>7267</v>
      </c>
      <c r="J101" s="85">
        <v>121643</v>
      </c>
      <c r="K101" s="85">
        <v>1378</v>
      </c>
      <c r="L101" s="85">
        <v>3479</v>
      </c>
      <c r="M101" s="85"/>
      <c r="N101" s="85"/>
      <c r="O101" s="85">
        <v>122600</v>
      </c>
      <c r="P101" s="85">
        <v>48418</v>
      </c>
      <c r="Q101" s="85"/>
      <c r="R101" s="101">
        <f t="shared" si="1"/>
        <v>459037</v>
      </c>
    </row>
    <row r="102" spans="1:18" x14ac:dyDescent="0.4">
      <c r="A102" s="20" t="s">
        <v>448</v>
      </c>
      <c r="B102" s="20">
        <v>4</v>
      </c>
      <c r="C102" s="77" t="s">
        <v>449</v>
      </c>
      <c r="D102" s="85"/>
      <c r="E102" s="85"/>
      <c r="F102" s="85">
        <v>11202</v>
      </c>
      <c r="G102" s="85">
        <v>141752</v>
      </c>
      <c r="H102" s="85">
        <v>1069</v>
      </c>
      <c r="I102" s="85">
        <v>6477</v>
      </c>
      <c r="J102" s="85">
        <v>121643</v>
      </c>
      <c r="K102" s="85">
        <v>1147</v>
      </c>
      <c r="L102" s="85">
        <v>3479</v>
      </c>
      <c r="M102" s="85"/>
      <c r="N102" s="85"/>
      <c r="O102" s="85">
        <v>107287</v>
      </c>
      <c r="P102" s="85">
        <v>48418</v>
      </c>
      <c r="Q102" s="85"/>
      <c r="R102" s="101">
        <f t="shared" si="1"/>
        <v>442474</v>
      </c>
    </row>
    <row r="103" spans="1:18" x14ac:dyDescent="0.4">
      <c r="A103" s="20" t="s">
        <v>450</v>
      </c>
      <c r="B103" s="20">
        <v>4</v>
      </c>
      <c r="C103" s="77" t="s">
        <v>451</v>
      </c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>
        <v>211</v>
      </c>
      <c r="P103" s="85"/>
      <c r="Q103" s="85"/>
      <c r="R103" s="101">
        <f t="shared" si="1"/>
        <v>211</v>
      </c>
    </row>
    <row r="104" spans="1:18" x14ac:dyDescent="0.4">
      <c r="A104" s="20" t="s">
        <v>452</v>
      </c>
      <c r="B104" s="20">
        <v>3</v>
      </c>
      <c r="C104" s="77" t="s">
        <v>453</v>
      </c>
      <c r="D104" s="85"/>
      <c r="E104" s="85">
        <v>297</v>
      </c>
      <c r="F104" s="85">
        <v>1097</v>
      </c>
      <c r="G104" s="85">
        <v>145123</v>
      </c>
      <c r="H104" s="85">
        <v>3892</v>
      </c>
      <c r="I104" s="85">
        <v>1252</v>
      </c>
      <c r="J104" s="85">
        <v>12819</v>
      </c>
      <c r="K104" s="85">
        <v>3838</v>
      </c>
      <c r="L104" s="85"/>
      <c r="M104" s="85"/>
      <c r="N104" s="85">
        <v>246</v>
      </c>
      <c r="O104" s="85">
        <v>98911</v>
      </c>
      <c r="P104" s="85"/>
      <c r="Q104" s="85"/>
      <c r="R104" s="101">
        <f t="shared" si="1"/>
        <v>267475</v>
      </c>
    </row>
    <row r="105" spans="1:18" x14ac:dyDescent="0.4">
      <c r="A105" s="20" t="s">
        <v>454</v>
      </c>
      <c r="B105" s="20">
        <v>4</v>
      </c>
      <c r="C105" s="77" t="s">
        <v>455</v>
      </c>
      <c r="D105" s="85"/>
      <c r="E105" s="85"/>
      <c r="F105" s="85"/>
      <c r="G105" s="85">
        <v>2232</v>
      </c>
      <c r="H105" s="85"/>
      <c r="I105" s="85"/>
      <c r="J105" s="85">
        <v>1082</v>
      </c>
      <c r="K105" s="85"/>
      <c r="L105" s="85"/>
      <c r="M105" s="85"/>
      <c r="N105" s="85"/>
      <c r="O105" s="85">
        <v>334</v>
      </c>
      <c r="P105" s="85"/>
      <c r="Q105" s="85"/>
      <c r="R105" s="101">
        <f t="shared" si="1"/>
        <v>3648</v>
      </c>
    </row>
    <row r="106" spans="1:18" x14ac:dyDescent="0.4">
      <c r="A106" s="20" t="s">
        <v>456</v>
      </c>
      <c r="B106" s="20">
        <v>3</v>
      </c>
      <c r="C106" s="77" t="s">
        <v>457</v>
      </c>
      <c r="D106" s="85"/>
      <c r="E106" s="85"/>
      <c r="F106" s="85">
        <v>1992</v>
      </c>
      <c r="G106" s="85">
        <v>508244</v>
      </c>
      <c r="H106" s="85">
        <v>76041</v>
      </c>
      <c r="I106" s="85">
        <v>445</v>
      </c>
      <c r="J106" s="85"/>
      <c r="K106" s="85">
        <v>12142</v>
      </c>
      <c r="L106" s="85"/>
      <c r="M106" s="85"/>
      <c r="N106" s="85">
        <v>5715</v>
      </c>
      <c r="O106" s="85">
        <v>65830</v>
      </c>
      <c r="P106" s="85"/>
      <c r="Q106" s="85"/>
      <c r="R106" s="101">
        <f t="shared" si="1"/>
        <v>670409</v>
      </c>
    </row>
    <row r="107" spans="1:18" x14ac:dyDescent="0.4">
      <c r="A107" s="20" t="s">
        <v>458</v>
      </c>
      <c r="B107" s="20">
        <v>4</v>
      </c>
      <c r="C107" s="77" t="s">
        <v>459</v>
      </c>
      <c r="D107" s="85"/>
      <c r="E107" s="85"/>
      <c r="F107" s="85"/>
      <c r="G107" s="85">
        <v>127649</v>
      </c>
      <c r="H107" s="85">
        <v>46578</v>
      </c>
      <c r="I107" s="85"/>
      <c r="J107" s="85"/>
      <c r="K107" s="85">
        <v>1931</v>
      </c>
      <c r="L107" s="85"/>
      <c r="M107" s="85"/>
      <c r="N107" s="85">
        <v>1623</v>
      </c>
      <c r="O107" s="85">
        <v>41988</v>
      </c>
      <c r="P107" s="85"/>
      <c r="Q107" s="85"/>
      <c r="R107" s="101">
        <f t="shared" si="1"/>
        <v>219769</v>
      </c>
    </row>
    <row r="108" spans="1:18" x14ac:dyDescent="0.4">
      <c r="A108" s="20" t="s">
        <v>460</v>
      </c>
      <c r="B108" s="20">
        <v>3</v>
      </c>
      <c r="C108" s="77" t="s">
        <v>461</v>
      </c>
      <c r="D108" s="85">
        <v>270</v>
      </c>
      <c r="E108" s="85">
        <v>628186</v>
      </c>
      <c r="F108" s="85"/>
      <c r="G108" s="85">
        <v>176951</v>
      </c>
      <c r="H108" s="85">
        <v>2968</v>
      </c>
      <c r="I108" s="85"/>
      <c r="J108" s="85">
        <v>22237</v>
      </c>
      <c r="K108" s="85">
        <v>1671</v>
      </c>
      <c r="L108" s="85"/>
      <c r="M108" s="85"/>
      <c r="N108" s="85">
        <v>44163</v>
      </c>
      <c r="O108" s="85">
        <v>77511</v>
      </c>
      <c r="P108" s="85"/>
      <c r="Q108" s="85"/>
      <c r="R108" s="101">
        <f t="shared" si="1"/>
        <v>953957</v>
      </c>
    </row>
    <row r="109" spans="1:18" x14ac:dyDescent="0.4">
      <c r="A109" s="20" t="s">
        <v>462</v>
      </c>
      <c r="B109" s="20">
        <v>4</v>
      </c>
      <c r="C109" s="77" t="s">
        <v>463</v>
      </c>
      <c r="D109" s="85"/>
      <c r="E109" s="85">
        <v>628186</v>
      </c>
      <c r="F109" s="85"/>
      <c r="G109" s="85">
        <v>15752</v>
      </c>
      <c r="H109" s="85"/>
      <c r="I109" s="85"/>
      <c r="J109" s="85">
        <v>8499</v>
      </c>
      <c r="K109" s="85"/>
      <c r="L109" s="85"/>
      <c r="M109" s="85"/>
      <c r="N109" s="85">
        <v>44163</v>
      </c>
      <c r="O109" s="85">
        <v>65295</v>
      </c>
      <c r="P109" s="85"/>
      <c r="Q109" s="85"/>
      <c r="R109" s="101">
        <f t="shared" si="1"/>
        <v>761895</v>
      </c>
    </row>
    <row r="110" spans="1:18" x14ac:dyDescent="0.4">
      <c r="A110" s="20" t="s">
        <v>464</v>
      </c>
      <c r="B110" s="20">
        <v>3</v>
      </c>
      <c r="C110" s="77" t="s">
        <v>465</v>
      </c>
      <c r="D110" s="85"/>
      <c r="E110" s="85">
        <v>922</v>
      </c>
      <c r="F110" s="85">
        <v>61173</v>
      </c>
      <c r="G110" s="85">
        <v>297057</v>
      </c>
      <c r="H110" s="85">
        <v>19579</v>
      </c>
      <c r="I110" s="85">
        <v>56548</v>
      </c>
      <c r="J110" s="85">
        <v>289839</v>
      </c>
      <c r="K110" s="85"/>
      <c r="L110" s="85">
        <v>2631</v>
      </c>
      <c r="M110" s="85"/>
      <c r="N110" s="85"/>
      <c r="O110" s="85">
        <v>170743</v>
      </c>
      <c r="P110" s="85">
        <v>25012</v>
      </c>
      <c r="Q110" s="85"/>
      <c r="R110" s="101">
        <f t="shared" si="1"/>
        <v>923504</v>
      </c>
    </row>
    <row r="111" spans="1:18" x14ac:dyDescent="0.4">
      <c r="A111" s="20" t="s">
        <v>466</v>
      </c>
      <c r="B111" s="20">
        <v>3</v>
      </c>
      <c r="C111" s="77" t="s">
        <v>467</v>
      </c>
      <c r="D111" s="85"/>
      <c r="E111" s="85"/>
      <c r="F111" s="85">
        <v>17232</v>
      </c>
      <c r="G111" s="85">
        <v>131140</v>
      </c>
      <c r="H111" s="85">
        <v>5937</v>
      </c>
      <c r="I111" s="85">
        <v>572</v>
      </c>
      <c r="J111" s="85">
        <v>63672</v>
      </c>
      <c r="K111" s="85">
        <v>5300</v>
      </c>
      <c r="L111" s="85">
        <v>9072</v>
      </c>
      <c r="M111" s="85"/>
      <c r="N111" s="85">
        <v>2249</v>
      </c>
      <c r="O111" s="85">
        <v>58098</v>
      </c>
      <c r="P111" s="85">
        <v>24524</v>
      </c>
      <c r="Q111" s="85"/>
      <c r="R111" s="101">
        <f t="shared" si="1"/>
        <v>317796</v>
      </c>
    </row>
    <row r="112" spans="1:18" x14ac:dyDescent="0.4">
      <c r="A112" s="57" t="s">
        <v>470</v>
      </c>
      <c r="B112" s="57">
        <v>1</v>
      </c>
      <c r="C112" s="74" t="s">
        <v>471</v>
      </c>
      <c r="D112" s="84">
        <v>17508</v>
      </c>
      <c r="E112" s="84">
        <v>32157050</v>
      </c>
      <c r="F112" s="84">
        <v>46096594</v>
      </c>
      <c r="G112" s="84">
        <v>220074087</v>
      </c>
      <c r="H112" s="84">
        <v>127363045</v>
      </c>
      <c r="I112" s="84">
        <v>66093717</v>
      </c>
      <c r="J112" s="84">
        <v>170116566</v>
      </c>
      <c r="K112" s="84">
        <v>48508618</v>
      </c>
      <c r="L112" s="84">
        <v>32911604</v>
      </c>
      <c r="M112" s="84">
        <v>66796</v>
      </c>
      <c r="N112" s="84">
        <v>36008455</v>
      </c>
      <c r="O112" s="84">
        <v>303672519</v>
      </c>
      <c r="P112" s="84">
        <v>27482245</v>
      </c>
      <c r="Q112" s="84">
        <v>43400</v>
      </c>
      <c r="R112" s="84">
        <f t="shared" si="1"/>
        <v>1110612204</v>
      </c>
    </row>
    <row r="113" spans="1:18" x14ac:dyDescent="0.4">
      <c r="A113" s="20" t="s">
        <v>472</v>
      </c>
      <c r="B113" s="20">
        <v>2</v>
      </c>
      <c r="C113" s="77" t="s">
        <v>473</v>
      </c>
      <c r="D113" s="85">
        <v>1870</v>
      </c>
      <c r="E113" s="85">
        <v>536976</v>
      </c>
      <c r="F113" s="85">
        <v>2037898</v>
      </c>
      <c r="G113" s="85">
        <v>10820300</v>
      </c>
      <c r="H113" s="85">
        <v>2467705</v>
      </c>
      <c r="I113" s="85">
        <v>1423580</v>
      </c>
      <c r="J113" s="85">
        <v>7097724</v>
      </c>
      <c r="K113" s="85">
        <v>4001845</v>
      </c>
      <c r="L113" s="85">
        <v>756302</v>
      </c>
      <c r="M113" s="85">
        <v>40325</v>
      </c>
      <c r="N113" s="85">
        <v>309354</v>
      </c>
      <c r="O113" s="85">
        <v>17559621</v>
      </c>
      <c r="P113" s="85">
        <v>2183446</v>
      </c>
      <c r="Q113" s="85"/>
      <c r="R113" s="101">
        <f t="shared" si="1"/>
        <v>49236946</v>
      </c>
    </row>
    <row r="114" spans="1:18" x14ac:dyDescent="0.4">
      <c r="A114" s="20" t="s">
        <v>474</v>
      </c>
      <c r="B114" s="20">
        <v>3</v>
      </c>
      <c r="C114" s="77" t="s">
        <v>475</v>
      </c>
      <c r="D114" s="85">
        <v>1517</v>
      </c>
      <c r="E114" s="85">
        <v>248144</v>
      </c>
      <c r="F114" s="85">
        <v>657463</v>
      </c>
      <c r="G114" s="85">
        <v>1953908</v>
      </c>
      <c r="H114" s="85">
        <v>451588</v>
      </c>
      <c r="I114" s="85">
        <v>351531</v>
      </c>
      <c r="J114" s="85">
        <v>2174144</v>
      </c>
      <c r="K114" s="85">
        <v>17891</v>
      </c>
      <c r="L114" s="85">
        <v>252354</v>
      </c>
      <c r="M114" s="85">
        <v>23595</v>
      </c>
      <c r="N114" s="85">
        <v>179569</v>
      </c>
      <c r="O114" s="85">
        <v>4708720</v>
      </c>
      <c r="P114" s="85">
        <v>717802</v>
      </c>
      <c r="Q114" s="85"/>
      <c r="R114" s="101">
        <f t="shared" si="1"/>
        <v>11738226</v>
      </c>
    </row>
    <row r="115" spans="1:18" x14ac:dyDescent="0.4">
      <c r="A115" s="20" t="s">
        <v>478</v>
      </c>
      <c r="B115" s="20">
        <v>4</v>
      </c>
      <c r="C115" s="77" t="s">
        <v>479</v>
      </c>
      <c r="D115" s="85">
        <v>1517</v>
      </c>
      <c r="E115" s="85">
        <v>248144</v>
      </c>
      <c r="F115" s="85">
        <v>657463</v>
      </c>
      <c r="G115" s="85">
        <v>1949210</v>
      </c>
      <c r="H115" s="85">
        <v>451011</v>
      </c>
      <c r="I115" s="85">
        <v>348640</v>
      </c>
      <c r="J115" s="85">
        <v>2172867</v>
      </c>
      <c r="K115" s="85">
        <v>17429</v>
      </c>
      <c r="L115" s="85">
        <v>252354</v>
      </c>
      <c r="M115" s="85">
        <v>23595</v>
      </c>
      <c r="N115" s="85">
        <v>179569</v>
      </c>
      <c r="O115" s="85">
        <v>4695391</v>
      </c>
      <c r="P115" s="85">
        <v>717802</v>
      </c>
      <c r="Q115" s="85"/>
      <c r="R115" s="101">
        <f t="shared" si="1"/>
        <v>11714992</v>
      </c>
    </row>
    <row r="116" spans="1:18" x14ac:dyDescent="0.4">
      <c r="A116" s="20" t="s">
        <v>480</v>
      </c>
      <c r="B116" s="20">
        <v>5</v>
      </c>
      <c r="C116" s="77" t="s">
        <v>481</v>
      </c>
      <c r="D116" s="85">
        <v>1517</v>
      </c>
      <c r="E116" s="85">
        <v>99914</v>
      </c>
      <c r="F116" s="85">
        <v>580185</v>
      </c>
      <c r="G116" s="85">
        <v>1819540</v>
      </c>
      <c r="H116" s="85">
        <v>266622</v>
      </c>
      <c r="I116" s="85">
        <v>213835</v>
      </c>
      <c r="J116" s="85">
        <v>2043898</v>
      </c>
      <c r="K116" s="85">
        <v>4577</v>
      </c>
      <c r="L116" s="85">
        <v>252354</v>
      </c>
      <c r="M116" s="85">
        <v>18810</v>
      </c>
      <c r="N116" s="85">
        <v>45359</v>
      </c>
      <c r="O116" s="85">
        <v>4534640</v>
      </c>
      <c r="P116" s="85">
        <v>715855</v>
      </c>
      <c r="Q116" s="85"/>
      <c r="R116" s="101">
        <f t="shared" si="1"/>
        <v>10597106</v>
      </c>
    </row>
    <row r="117" spans="1:18" x14ac:dyDescent="0.4">
      <c r="A117" s="20" t="s">
        <v>482</v>
      </c>
      <c r="B117" s="20">
        <v>5</v>
      </c>
      <c r="C117" s="77" t="s">
        <v>483</v>
      </c>
      <c r="D117" s="85"/>
      <c r="E117" s="85">
        <v>148230</v>
      </c>
      <c r="F117" s="85">
        <v>77278</v>
      </c>
      <c r="G117" s="85">
        <v>129670</v>
      </c>
      <c r="H117" s="85">
        <v>184389</v>
      </c>
      <c r="I117" s="85">
        <v>134805</v>
      </c>
      <c r="J117" s="85">
        <v>128969</v>
      </c>
      <c r="K117" s="85">
        <v>12852</v>
      </c>
      <c r="L117" s="85"/>
      <c r="M117" s="85">
        <v>4785</v>
      </c>
      <c r="N117" s="85">
        <v>134210</v>
      </c>
      <c r="O117" s="85">
        <v>160751</v>
      </c>
      <c r="P117" s="85">
        <v>1947</v>
      </c>
      <c r="Q117" s="85"/>
      <c r="R117" s="101">
        <f t="shared" si="1"/>
        <v>1117886</v>
      </c>
    </row>
    <row r="118" spans="1:18" x14ac:dyDescent="0.4">
      <c r="A118" s="20" t="s">
        <v>484</v>
      </c>
      <c r="B118" s="20">
        <v>4</v>
      </c>
      <c r="C118" s="77" t="s">
        <v>485</v>
      </c>
      <c r="D118" s="85"/>
      <c r="E118" s="85"/>
      <c r="F118" s="85"/>
      <c r="G118" s="85">
        <v>451</v>
      </c>
      <c r="H118" s="85">
        <v>273</v>
      </c>
      <c r="I118" s="85">
        <v>2891</v>
      </c>
      <c r="J118" s="85">
        <v>1021</v>
      </c>
      <c r="K118" s="85">
        <v>207</v>
      </c>
      <c r="L118" s="85"/>
      <c r="M118" s="85"/>
      <c r="N118" s="85"/>
      <c r="O118" s="85">
        <v>6657</v>
      </c>
      <c r="P118" s="85"/>
      <c r="Q118" s="85"/>
      <c r="R118" s="101">
        <f t="shared" si="1"/>
        <v>11500</v>
      </c>
    </row>
    <row r="119" spans="1:18" x14ac:dyDescent="0.4">
      <c r="A119" s="20" t="s">
        <v>486</v>
      </c>
      <c r="B119" s="20">
        <v>3</v>
      </c>
      <c r="C119" s="77" t="s">
        <v>487</v>
      </c>
      <c r="D119" s="85"/>
      <c r="E119" s="85">
        <v>9646</v>
      </c>
      <c r="F119" s="85"/>
      <c r="G119" s="85">
        <v>1324</v>
      </c>
      <c r="H119" s="85">
        <v>880</v>
      </c>
      <c r="I119" s="85">
        <v>9340</v>
      </c>
      <c r="J119" s="85">
        <v>3176</v>
      </c>
      <c r="K119" s="85"/>
      <c r="L119" s="85">
        <v>2362</v>
      </c>
      <c r="M119" s="85"/>
      <c r="N119" s="85">
        <v>7110</v>
      </c>
      <c r="O119" s="85">
        <v>5701</v>
      </c>
      <c r="P119" s="85"/>
      <c r="Q119" s="85"/>
      <c r="R119" s="101">
        <f t="shared" si="1"/>
        <v>39539</v>
      </c>
    </row>
    <row r="120" spans="1:18" x14ac:dyDescent="0.4">
      <c r="A120" s="20" t="s">
        <v>488</v>
      </c>
      <c r="B120" s="20">
        <v>4</v>
      </c>
      <c r="C120" s="77" t="s">
        <v>489</v>
      </c>
      <c r="D120" s="85"/>
      <c r="E120" s="85">
        <v>9646</v>
      </c>
      <c r="F120" s="85"/>
      <c r="G120" s="85"/>
      <c r="H120" s="85"/>
      <c r="I120" s="85"/>
      <c r="J120" s="85"/>
      <c r="K120" s="85"/>
      <c r="L120" s="85">
        <v>2362</v>
      </c>
      <c r="M120" s="85"/>
      <c r="N120" s="85">
        <v>6901</v>
      </c>
      <c r="O120" s="85">
        <v>2149</v>
      </c>
      <c r="P120" s="85"/>
      <c r="Q120" s="85"/>
      <c r="R120" s="101">
        <f t="shared" si="1"/>
        <v>21058</v>
      </c>
    </row>
    <row r="121" spans="1:18" x14ac:dyDescent="0.4">
      <c r="A121" s="20" t="s">
        <v>490</v>
      </c>
      <c r="B121" s="20">
        <v>3</v>
      </c>
      <c r="C121" s="77" t="s">
        <v>491</v>
      </c>
      <c r="D121" s="85"/>
      <c r="E121" s="85"/>
      <c r="F121" s="85">
        <v>1021</v>
      </c>
      <c r="G121" s="85">
        <v>3509</v>
      </c>
      <c r="H121" s="85">
        <v>250</v>
      </c>
      <c r="I121" s="85"/>
      <c r="J121" s="85">
        <v>204</v>
      </c>
      <c r="K121" s="85">
        <v>3744</v>
      </c>
      <c r="L121" s="85">
        <v>665</v>
      </c>
      <c r="M121" s="85"/>
      <c r="N121" s="85">
        <v>1456</v>
      </c>
      <c r="O121" s="85">
        <v>1816832</v>
      </c>
      <c r="P121" s="85">
        <v>1364</v>
      </c>
      <c r="Q121" s="85"/>
      <c r="R121" s="101">
        <f t="shared" si="1"/>
        <v>1829045</v>
      </c>
    </row>
    <row r="122" spans="1:18" x14ac:dyDescent="0.4">
      <c r="A122" s="20" t="s">
        <v>492</v>
      </c>
      <c r="B122" s="20">
        <v>4</v>
      </c>
      <c r="C122" s="77" t="s">
        <v>493</v>
      </c>
      <c r="D122" s="85"/>
      <c r="E122" s="85"/>
      <c r="F122" s="85">
        <v>1021</v>
      </c>
      <c r="G122" s="85">
        <v>232</v>
      </c>
      <c r="H122" s="85">
        <v>250</v>
      </c>
      <c r="I122" s="85"/>
      <c r="J122" s="85"/>
      <c r="K122" s="85">
        <v>3000</v>
      </c>
      <c r="L122" s="85"/>
      <c r="M122" s="85"/>
      <c r="N122" s="85"/>
      <c r="O122" s="85">
        <v>239794</v>
      </c>
      <c r="P122" s="85"/>
      <c r="Q122" s="85"/>
      <c r="R122" s="101">
        <f t="shared" si="1"/>
        <v>244297</v>
      </c>
    </row>
    <row r="123" spans="1:18" x14ac:dyDescent="0.4">
      <c r="A123" s="20" t="s">
        <v>494</v>
      </c>
      <c r="B123" s="20">
        <v>5</v>
      </c>
      <c r="C123" s="77" t="s">
        <v>495</v>
      </c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>
        <v>34560</v>
      </c>
      <c r="P123" s="85"/>
      <c r="Q123" s="85"/>
      <c r="R123" s="101">
        <f t="shared" si="1"/>
        <v>34560</v>
      </c>
    </row>
    <row r="124" spans="1:18" x14ac:dyDescent="0.4">
      <c r="A124" s="20" t="s">
        <v>498</v>
      </c>
      <c r="B124" s="20">
        <v>4</v>
      </c>
      <c r="C124" s="77" t="s">
        <v>499</v>
      </c>
      <c r="D124" s="85"/>
      <c r="E124" s="85"/>
      <c r="F124" s="85"/>
      <c r="G124" s="85">
        <v>1597</v>
      </c>
      <c r="H124" s="85"/>
      <c r="I124" s="85"/>
      <c r="J124" s="85">
        <v>204</v>
      </c>
      <c r="K124" s="85">
        <v>744</v>
      </c>
      <c r="L124" s="85">
        <v>665</v>
      </c>
      <c r="M124" s="85"/>
      <c r="N124" s="85">
        <v>1456</v>
      </c>
      <c r="O124" s="85">
        <v>1575774</v>
      </c>
      <c r="P124" s="85">
        <v>1364</v>
      </c>
      <c r="Q124" s="85"/>
      <c r="R124" s="101">
        <f t="shared" si="1"/>
        <v>1581804</v>
      </c>
    </row>
    <row r="125" spans="1:18" x14ac:dyDescent="0.4">
      <c r="A125" s="20" t="s">
        <v>500</v>
      </c>
      <c r="B125" s="20">
        <v>3</v>
      </c>
      <c r="C125" s="77" t="s">
        <v>501</v>
      </c>
      <c r="D125" s="85"/>
      <c r="E125" s="85"/>
      <c r="F125" s="85"/>
      <c r="G125" s="85">
        <v>23508</v>
      </c>
      <c r="H125" s="85"/>
      <c r="I125" s="85"/>
      <c r="J125" s="85">
        <v>36795</v>
      </c>
      <c r="K125" s="85">
        <v>1305922</v>
      </c>
      <c r="L125" s="85"/>
      <c r="M125" s="85"/>
      <c r="N125" s="85"/>
      <c r="O125" s="85">
        <v>143399</v>
      </c>
      <c r="P125" s="85"/>
      <c r="Q125" s="85"/>
      <c r="R125" s="101">
        <f t="shared" si="1"/>
        <v>1509624</v>
      </c>
    </row>
    <row r="126" spans="1:18" x14ac:dyDescent="0.4">
      <c r="A126" s="20" t="s">
        <v>502</v>
      </c>
      <c r="B126" s="20">
        <v>4</v>
      </c>
      <c r="C126" s="77" t="s">
        <v>503</v>
      </c>
      <c r="D126" s="85"/>
      <c r="E126" s="85"/>
      <c r="F126" s="85"/>
      <c r="G126" s="85">
        <v>22339</v>
      </c>
      <c r="H126" s="85"/>
      <c r="I126" s="85"/>
      <c r="J126" s="85">
        <v>36795</v>
      </c>
      <c r="K126" s="85">
        <v>1277432</v>
      </c>
      <c r="L126" s="85"/>
      <c r="M126" s="85"/>
      <c r="N126" s="85"/>
      <c r="O126" s="85">
        <v>94757</v>
      </c>
      <c r="P126" s="85"/>
      <c r="Q126" s="85"/>
      <c r="R126" s="101">
        <f t="shared" si="1"/>
        <v>1431323</v>
      </c>
    </row>
    <row r="127" spans="1:18" x14ac:dyDescent="0.4">
      <c r="A127" s="20" t="s">
        <v>504</v>
      </c>
      <c r="B127" s="20">
        <v>5</v>
      </c>
      <c r="C127" s="77" t="s">
        <v>505</v>
      </c>
      <c r="D127" s="85"/>
      <c r="E127" s="85"/>
      <c r="F127" s="85"/>
      <c r="G127" s="85">
        <v>22339</v>
      </c>
      <c r="H127" s="85"/>
      <c r="I127" s="85"/>
      <c r="J127" s="85"/>
      <c r="K127" s="85">
        <v>648952</v>
      </c>
      <c r="L127" s="85"/>
      <c r="M127" s="85"/>
      <c r="N127" s="85"/>
      <c r="O127" s="85">
        <v>60558</v>
      </c>
      <c r="P127" s="85"/>
      <c r="Q127" s="85"/>
      <c r="R127" s="101">
        <f t="shared" si="1"/>
        <v>731849</v>
      </c>
    </row>
    <row r="128" spans="1:18" x14ac:dyDescent="0.4">
      <c r="A128" s="20" t="s">
        <v>510</v>
      </c>
      <c r="B128" s="20">
        <v>3</v>
      </c>
      <c r="C128" s="77" t="s">
        <v>511</v>
      </c>
      <c r="D128" s="85"/>
      <c r="E128" s="85">
        <v>3122</v>
      </c>
      <c r="F128" s="85">
        <v>5756</v>
      </c>
      <c r="G128" s="85">
        <v>6034</v>
      </c>
      <c r="H128" s="85"/>
      <c r="I128" s="85">
        <v>10089</v>
      </c>
      <c r="J128" s="85"/>
      <c r="K128" s="85">
        <v>3726</v>
      </c>
      <c r="L128" s="85">
        <v>26832</v>
      </c>
      <c r="M128" s="85"/>
      <c r="N128" s="85"/>
      <c r="O128" s="85">
        <v>35320</v>
      </c>
      <c r="P128" s="85"/>
      <c r="Q128" s="85"/>
      <c r="R128" s="101">
        <f t="shared" si="1"/>
        <v>90879</v>
      </c>
    </row>
    <row r="129" spans="1:18" x14ac:dyDescent="0.4">
      <c r="A129" s="20" t="s">
        <v>524</v>
      </c>
      <c r="B129" s="20">
        <v>3</v>
      </c>
      <c r="C129" s="77" t="s">
        <v>525</v>
      </c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>
        <v>56899</v>
      </c>
      <c r="P129" s="85"/>
      <c r="Q129" s="85"/>
      <c r="R129" s="101">
        <f t="shared" si="1"/>
        <v>56899</v>
      </c>
    </row>
    <row r="130" spans="1:18" x14ac:dyDescent="0.4">
      <c r="A130" s="20" t="s">
        <v>526</v>
      </c>
      <c r="B130" s="20">
        <v>4</v>
      </c>
      <c r="C130" s="77" t="s">
        <v>527</v>
      </c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>
        <v>21399</v>
      </c>
      <c r="P130" s="85"/>
      <c r="Q130" s="85"/>
      <c r="R130" s="101">
        <f t="shared" si="1"/>
        <v>21399</v>
      </c>
    </row>
    <row r="131" spans="1:18" x14ac:dyDescent="0.4">
      <c r="A131" s="20" t="s">
        <v>528</v>
      </c>
      <c r="B131" s="20">
        <v>4</v>
      </c>
      <c r="C131" s="77" t="s">
        <v>529</v>
      </c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>
        <v>6355</v>
      </c>
      <c r="P131" s="85"/>
      <c r="Q131" s="85"/>
      <c r="R131" s="101">
        <f t="shared" si="1"/>
        <v>6355</v>
      </c>
    </row>
    <row r="132" spans="1:18" x14ac:dyDescent="0.4">
      <c r="A132" s="20" t="s">
        <v>530</v>
      </c>
      <c r="B132" s="20">
        <v>4</v>
      </c>
      <c r="C132" s="77" t="s">
        <v>531</v>
      </c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>
        <v>16268</v>
      </c>
      <c r="P132" s="85"/>
      <c r="Q132" s="85"/>
      <c r="R132" s="101">
        <f t="shared" si="1"/>
        <v>16268</v>
      </c>
    </row>
    <row r="133" spans="1:18" x14ac:dyDescent="0.4">
      <c r="A133" s="20" t="s">
        <v>532</v>
      </c>
      <c r="B133" s="20">
        <v>3</v>
      </c>
      <c r="C133" s="77" t="s">
        <v>533</v>
      </c>
      <c r="D133" s="85"/>
      <c r="E133" s="85"/>
      <c r="F133" s="85"/>
      <c r="G133" s="85">
        <v>23797</v>
      </c>
      <c r="H133" s="85"/>
      <c r="I133" s="85"/>
      <c r="J133" s="85">
        <v>18270</v>
      </c>
      <c r="K133" s="85"/>
      <c r="L133" s="85"/>
      <c r="M133" s="85"/>
      <c r="N133" s="85"/>
      <c r="O133" s="85">
        <v>20591</v>
      </c>
      <c r="P133" s="85"/>
      <c r="Q133" s="85"/>
      <c r="R133" s="101">
        <f t="shared" si="1"/>
        <v>62658</v>
      </c>
    </row>
    <row r="134" spans="1:18" x14ac:dyDescent="0.4">
      <c r="A134" s="20" t="s">
        <v>534</v>
      </c>
      <c r="B134" s="20">
        <v>3</v>
      </c>
      <c r="C134" s="77" t="s">
        <v>535</v>
      </c>
      <c r="D134" s="85"/>
      <c r="E134" s="85"/>
      <c r="F134" s="85"/>
      <c r="G134" s="85">
        <v>1456</v>
      </c>
      <c r="H134" s="85"/>
      <c r="I134" s="85"/>
      <c r="J134" s="85"/>
      <c r="K134" s="85"/>
      <c r="L134" s="85"/>
      <c r="M134" s="85"/>
      <c r="N134" s="85"/>
      <c r="O134" s="85">
        <v>10152</v>
      </c>
      <c r="P134" s="85"/>
      <c r="Q134" s="85"/>
      <c r="R134" s="101">
        <f t="shared" si="1"/>
        <v>11608</v>
      </c>
    </row>
    <row r="135" spans="1:18" x14ac:dyDescent="0.4">
      <c r="A135" s="20" t="s">
        <v>536</v>
      </c>
      <c r="B135" s="20">
        <v>3</v>
      </c>
      <c r="C135" s="77" t="s">
        <v>537</v>
      </c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>
        <v>1329</v>
      </c>
      <c r="P135" s="85"/>
      <c r="Q135" s="85"/>
      <c r="R135" s="101">
        <f t="shared" si="1"/>
        <v>1329</v>
      </c>
    </row>
    <row r="136" spans="1:18" x14ac:dyDescent="0.4">
      <c r="A136" s="20" t="s">
        <v>538</v>
      </c>
      <c r="B136" s="20">
        <v>3</v>
      </c>
      <c r="C136" s="77" t="s">
        <v>539</v>
      </c>
      <c r="D136" s="85"/>
      <c r="E136" s="85"/>
      <c r="F136" s="85"/>
      <c r="G136" s="85">
        <v>3179</v>
      </c>
      <c r="H136" s="85">
        <v>27070</v>
      </c>
      <c r="I136" s="85">
        <v>15996</v>
      </c>
      <c r="J136" s="85"/>
      <c r="K136" s="85">
        <v>1510</v>
      </c>
      <c r="L136" s="85">
        <v>1535</v>
      </c>
      <c r="M136" s="85">
        <v>7200</v>
      </c>
      <c r="N136" s="85">
        <v>10200</v>
      </c>
      <c r="O136" s="85">
        <v>41681</v>
      </c>
      <c r="P136" s="85"/>
      <c r="Q136" s="85"/>
      <c r="R136" s="101">
        <f t="shared" ref="R136:R199" si="2">SUM(D136:Q136)</f>
        <v>108371</v>
      </c>
    </row>
    <row r="137" spans="1:18" x14ac:dyDescent="0.4">
      <c r="A137" s="20" t="s">
        <v>540</v>
      </c>
      <c r="B137" s="20">
        <v>4</v>
      </c>
      <c r="C137" s="77" t="s">
        <v>541</v>
      </c>
      <c r="D137" s="85"/>
      <c r="E137" s="85"/>
      <c r="F137" s="85"/>
      <c r="G137" s="85"/>
      <c r="H137" s="85"/>
      <c r="I137" s="85">
        <v>8096</v>
      </c>
      <c r="J137" s="85"/>
      <c r="K137" s="85"/>
      <c r="L137" s="85">
        <v>1535</v>
      </c>
      <c r="M137" s="85">
        <v>7200</v>
      </c>
      <c r="N137" s="85">
        <v>10200</v>
      </c>
      <c r="O137" s="85">
        <v>19192</v>
      </c>
      <c r="P137" s="85"/>
      <c r="Q137" s="85"/>
      <c r="R137" s="101">
        <f t="shared" si="2"/>
        <v>46223</v>
      </c>
    </row>
    <row r="138" spans="1:18" x14ac:dyDescent="0.4">
      <c r="A138" s="20" t="s">
        <v>544</v>
      </c>
      <c r="B138" s="20">
        <v>3</v>
      </c>
      <c r="C138" s="77" t="s">
        <v>545</v>
      </c>
      <c r="D138" s="85"/>
      <c r="E138" s="85">
        <v>3400</v>
      </c>
      <c r="F138" s="85">
        <v>43260</v>
      </c>
      <c r="G138" s="85">
        <v>211605</v>
      </c>
      <c r="H138" s="85">
        <v>53875</v>
      </c>
      <c r="I138" s="85">
        <v>61321</v>
      </c>
      <c r="J138" s="85">
        <v>199473</v>
      </c>
      <c r="K138" s="85">
        <v>292482</v>
      </c>
      <c r="L138" s="85">
        <v>4428</v>
      </c>
      <c r="M138" s="85"/>
      <c r="N138" s="85">
        <v>1500</v>
      </c>
      <c r="O138" s="85">
        <v>346604</v>
      </c>
      <c r="P138" s="85">
        <v>8755</v>
      </c>
      <c r="Q138" s="85"/>
      <c r="R138" s="101">
        <f t="shared" si="2"/>
        <v>1226703</v>
      </c>
    </row>
    <row r="139" spans="1:18" x14ac:dyDescent="0.4">
      <c r="A139" s="20" t="s">
        <v>546</v>
      </c>
      <c r="B139" s="20">
        <v>4</v>
      </c>
      <c r="C139" s="77" t="s">
        <v>547</v>
      </c>
      <c r="D139" s="85"/>
      <c r="E139" s="85"/>
      <c r="F139" s="85"/>
      <c r="G139" s="85"/>
      <c r="H139" s="85"/>
      <c r="I139" s="85"/>
      <c r="J139" s="85">
        <v>9702</v>
      </c>
      <c r="K139" s="85"/>
      <c r="L139" s="85"/>
      <c r="M139" s="85"/>
      <c r="N139" s="85"/>
      <c r="O139" s="85"/>
      <c r="P139" s="85"/>
      <c r="Q139" s="85"/>
      <c r="R139" s="101">
        <f t="shared" si="2"/>
        <v>9702</v>
      </c>
    </row>
    <row r="140" spans="1:18" x14ac:dyDescent="0.4">
      <c r="A140" s="20" t="s">
        <v>548</v>
      </c>
      <c r="B140" s="20">
        <v>4</v>
      </c>
      <c r="C140" s="77" t="s">
        <v>549</v>
      </c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>
        <v>54365</v>
      </c>
      <c r="P140" s="85"/>
      <c r="Q140" s="85"/>
      <c r="R140" s="101">
        <f t="shared" si="2"/>
        <v>54365</v>
      </c>
    </row>
    <row r="141" spans="1:18" x14ac:dyDescent="0.4">
      <c r="A141" s="20" t="s">
        <v>550</v>
      </c>
      <c r="B141" s="20">
        <v>4</v>
      </c>
      <c r="C141" s="77" t="s">
        <v>551</v>
      </c>
      <c r="D141" s="85"/>
      <c r="E141" s="85">
        <v>2881</v>
      </c>
      <c r="F141" s="85">
        <v>21120</v>
      </c>
      <c r="G141" s="85">
        <v>90352</v>
      </c>
      <c r="H141" s="85">
        <v>33045</v>
      </c>
      <c r="I141" s="85">
        <v>35717</v>
      </c>
      <c r="J141" s="85">
        <v>98550</v>
      </c>
      <c r="K141" s="85">
        <v>2958</v>
      </c>
      <c r="L141" s="85"/>
      <c r="M141" s="85"/>
      <c r="N141" s="85"/>
      <c r="O141" s="85">
        <v>214882</v>
      </c>
      <c r="P141" s="85">
        <v>1555</v>
      </c>
      <c r="Q141" s="85"/>
      <c r="R141" s="101">
        <f t="shared" si="2"/>
        <v>501060</v>
      </c>
    </row>
    <row r="142" spans="1:18" x14ac:dyDescent="0.4">
      <c r="A142" s="20" t="s">
        <v>552</v>
      </c>
      <c r="B142" s="20">
        <v>3</v>
      </c>
      <c r="C142" s="77" t="s">
        <v>553</v>
      </c>
      <c r="D142" s="85"/>
      <c r="E142" s="85">
        <v>180712</v>
      </c>
      <c r="F142" s="85">
        <v>417625</v>
      </c>
      <c r="G142" s="85">
        <v>3249332</v>
      </c>
      <c r="H142" s="85">
        <v>638380</v>
      </c>
      <c r="I142" s="85">
        <v>428427</v>
      </c>
      <c r="J142" s="85">
        <v>1879898</v>
      </c>
      <c r="K142" s="85">
        <v>26759</v>
      </c>
      <c r="L142" s="85">
        <v>179496</v>
      </c>
      <c r="M142" s="85"/>
      <c r="N142" s="85">
        <v>25007</v>
      </c>
      <c r="O142" s="85">
        <v>4068989</v>
      </c>
      <c r="P142" s="85">
        <v>423167</v>
      </c>
      <c r="Q142" s="85"/>
      <c r="R142" s="101">
        <f t="shared" si="2"/>
        <v>11517792</v>
      </c>
    </row>
    <row r="143" spans="1:18" x14ac:dyDescent="0.4">
      <c r="A143" s="20" t="s">
        <v>554</v>
      </c>
      <c r="B143" s="20">
        <v>4</v>
      </c>
      <c r="C143" s="77" t="s">
        <v>555</v>
      </c>
      <c r="D143" s="85"/>
      <c r="E143" s="85">
        <v>33979</v>
      </c>
      <c r="F143" s="85">
        <v>178386</v>
      </c>
      <c r="G143" s="85">
        <v>1225216</v>
      </c>
      <c r="H143" s="85">
        <v>188536</v>
      </c>
      <c r="I143" s="85">
        <v>103274</v>
      </c>
      <c r="J143" s="85">
        <v>751153</v>
      </c>
      <c r="K143" s="85">
        <v>1803</v>
      </c>
      <c r="L143" s="85">
        <v>91303</v>
      </c>
      <c r="M143" s="85"/>
      <c r="N143" s="85">
        <v>11609</v>
      </c>
      <c r="O143" s="85">
        <v>1072583</v>
      </c>
      <c r="P143" s="85">
        <v>253589</v>
      </c>
      <c r="Q143" s="85"/>
      <c r="R143" s="101">
        <f t="shared" si="2"/>
        <v>3911431</v>
      </c>
    </row>
    <row r="144" spans="1:18" x14ac:dyDescent="0.4">
      <c r="A144" s="20" t="s">
        <v>556</v>
      </c>
      <c r="B144" s="20">
        <v>4</v>
      </c>
      <c r="C144" s="77" t="s">
        <v>557</v>
      </c>
      <c r="D144" s="85"/>
      <c r="E144" s="85">
        <v>6878</v>
      </c>
      <c r="F144" s="85">
        <v>19213</v>
      </c>
      <c r="G144" s="85">
        <v>151503</v>
      </c>
      <c r="H144" s="85">
        <v>11237</v>
      </c>
      <c r="I144" s="85">
        <v>43791</v>
      </c>
      <c r="J144" s="85">
        <v>130694</v>
      </c>
      <c r="K144" s="85"/>
      <c r="L144" s="85">
        <v>2564</v>
      </c>
      <c r="M144" s="85"/>
      <c r="N144" s="85"/>
      <c r="O144" s="85">
        <v>1438367</v>
      </c>
      <c r="P144" s="85">
        <v>6704</v>
      </c>
      <c r="Q144" s="85"/>
      <c r="R144" s="101">
        <f t="shared" si="2"/>
        <v>1810951</v>
      </c>
    </row>
    <row r="145" spans="1:18" x14ac:dyDescent="0.4">
      <c r="A145" s="20" t="s">
        <v>558</v>
      </c>
      <c r="B145" s="20">
        <v>3</v>
      </c>
      <c r="C145" s="77" t="s">
        <v>559</v>
      </c>
      <c r="D145" s="85"/>
      <c r="E145" s="85">
        <v>62753</v>
      </c>
      <c r="F145" s="85">
        <v>186840</v>
      </c>
      <c r="G145" s="85">
        <v>1082118</v>
      </c>
      <c r="H145" s="85">
        <v>657177</v>
      </c>
      <c r="I145" s="85">
        <v>169422</v>
      </c>
      <c r="J145" s="85">
        <v>168899</v>
      </c>
      <c r="K145" s="85">
        <v>650552</v>
      </c>
      <c r="L145" s="85">
        <v>1317</v>
      </c>
      <c r="M145" s="85">
        <v>8200</v>
      </c>
      <c r="N145" s="85">
        <v>59194</v>
      </c>
      <c r="O145" s="85">
        <v>1310296</v>
      </c>
      <c r="P145" s="85"/>
      <c r="Q145" s="85"/>
      <c r="R145" s="101">
        <f t="shared" si="2"/>
        <v>4356768</v>
      </c>
    </row>
    <row r="146" spans="1:18" x14ac:dyDescent="0.4">
      <c r="A146" s="20" t="s">
        <v>560</v>
      </c>
      <c r="B146" s="20">
        <v>4</v>
      </c>
      <c r="C146" s="77" t="s">
        <v>561</v>
      </c>
      <c r="D146" s="85"/>
      <c r="E146" s="85"/>
      <c r="F146" s="85"/>
      <c r="G146" s="85"/>
      <c r="H146" s="85"/>
      <c r="I146" s="85"/>
      <c r="J146" s="85"/>
      <c r="K146" s="85"/>
      <c r="L146" s="85"/>
      <c r="M146" s="85">
        <v>1100</v>
      </c>
      <c r="N146" s="85">
        <v>7809</v>
      </c>
      <c r="O146" s="85">
        <v>122885</v>
      </c>
      <c r="P146" s="85"/>
      <c r="Q146" s="85"/>
      <c r="R146" s="101">
        <f t="shared" si="2"/>
        <v>131794</v>
      </c>
    </row>
    <row r="147" spans="1:18" x14ac:dyDescent="0.4">
      <c r="A147" s="20" t="s">
        <v>562</v>
      </c>
      <c r="B147" s="20">
        <v>4</v>
      </c>
      <c r="C147" s="77" t="s">
        <v>563</v>
      </c>
      <c r="D147" s="85"/>
      <c r="E147" s="85">
        <v>59253</v>
      </c>
      <c r="F147" s="85">
        <v>184231</v>
      </c>
      <c r="G147" s="85">
        <v>971177</v>
      </c>
      <c r="H147" s="85">
        <v>630808</v>
      </c>
      <c r="I147" s="85">
        <v>134250</v>
      </c>
      <c r="J147" s="85">
        <v>160415</v>
      </c>
      <c r="K147" s="85">
        <v>597008</v>
      </c>
      <c r="L147" s="85">
        <v>1317</v>
      </c>
      <c r="M147" s="85">
        <v>5900</v>
      </c>
      <c r="N147" s="85">
        <v>49919</v>
      </c>
      <c r="O147" s="85">
        <v>1021870</v>
      </c>
      <c r="P147" s="85"/>
      <c r="Q147" s="85"/>
      <c r="R147" s="101">
        <f t="shared" si="2"/>
        <v>3816148</v>
      </c>
    </row>
    <row r="148" spans="1:18" x14ac:dyDescent="0.4">
      <c r="A148" s="20" t="s">
        <v>564</v>
      </c>
      <c r="B148" s="20">
        <v>3</v>
      </c>
      <c r="C148" s="77" t="s">
        <v>565</v>
      </c>
      <c r="D148" s="85"/>
      <c r="E148" s="85">
        <v>7567</v>
      </c>
      <c r="F148" s="85">
        <v>137690</v>
      </c>
      <c r="G148" s="85">
        <v>960303</v>
      </c>
      <c r="H148" s="85">
        <v>70991</v>
      </c>
      <c r="I148" s="85">
        <v>63675</v>
      </c>
      <c r="J148" s="85">
        <v>554620</v>
      </c>
      <c r="K148" s="85">
        <v>7741</v>
      </c>
      <c r="L148" s="85">
        <v>48900</v>
      </c>
      <c r="M148" s="85"/>
      <c r="N148" s="85">
        <v>232</v>
      </c>
      <c r="O148" s="85">
        <v>1963974</v>
      </c>
      <c r="P148" s="85">
        <v>146554</v>
      </c>
      <c r="Q148" s="85"/>
      <c r="R148" s="101">
        <f t="shared" si="2"/>
        <v>3962247</v>
      </c>
    </row>
    <row r="149" spans="1:18" x14ac:dyDescent="0.4">
      <c r="A149" s="20" t="s">
        <v>566</v>
      </c>
      <c r="B149" s="20">
        <v>4</v>
      </c>
      <c r="C149" s="77" t="s">
        <v>567</v>
      </c>
      <c r="D149" s="85"/>
      <c r="E149" s="85">
        <v>6336</v>
      </c>
      <c r="F149" s="85">
        <v>95332</v>
      </c>
      <c r="G149" s="85">
        <v>672924</v>
      </c>
      <c r="H149" s="85">
        <v>48781</v>
      </c>
      <c r="I149" s="85">
        <v>37842</v>
      </c>
      <c r="J149" s="85">
        <v>350882</v>
      </c>
      <c r="K149" s="85">
        <v>5555</v>
      </c>
      <c r="L149" s="85">
        <v>31576</v>
      </c>
      <c r="M149" s="85"/>
      <c r="N149" s="85"/>
      <c r="O149" s="85">
        <v>1448326</v>
      </c>
      <c r="P149" s="85">
        <v>103698</v>
      </c>
      <c r="Q149" s="85"/>
      <c r="R149" s="101">
        <f t="shared" si="2"/>
        <v>2801252</v>
      </c>
    </row>
    <row r="150" spans="1:18" x14ac:dyDescent="0.4">
      <c r="A150" s="20" t="s">
        <v>568</v>
      </c>
      <c r="B150" s="20">
        <v>4</v>
      </c>
      <c r="C150" s="77" t="s">
        <v>569</v>
      </c>
      <c r="D150" s="85"/>
      <c r="E150" s="85">
        <v>1231</v>
      </c>
      <c r="F150" s="85">
        <v>42358</v>
      </c>
      <c r="G150" s="85">
        <v>287379</v>
      </c>
      <c r="H150" s="85">
        <v>22210</v>
      </c>
      <c r="I150" s="85">
        <v>25833</v>
      </c>
      <c r="J150" s="85">
        <v>203738</v>
      </c>
      <c r="K150" s="85">
        <v>1932</v>
      </c>
      <c r="L150" s="85">
        <v>17324</v>
      </c>
      <c r="M150" s="85"/>
      <c r="N150" s="85">
        <v>232</v>
      </c>
      <c r="O150" s="85">
        <v>473736</v>
      </c>
      <c r="P150" s="85">
        <v>42856</v>
      </c>
      <c r="Q150" s="85"/>
      <c r="R150" s="101">
        <f t="shared" si="2"/>
        <v>1118829</v>
      </c>
    </row>
    <row r="151" spans="1:18" x14ac:dyDescent="0.4">
      <c r="A151" s="20" t="s">
        <v>570</v>
      </c>
      <c r="B151" s="20">
        <v>3</v>
      </c>
      <c r="C151" s="77" t="s">
        <v>571</v>
      </c>
      <c r="D151" s="85"/>
      <c r="E151" s="85"/>
      <c r="F151" s="85"/>
      <c r="G151" s="85"/>
      <c r="H151" s="85"/>
      <c r="I151" s="85"/>
      <c r="J151" s="85"/>
      <c r="K151" s="85">
        <v>1653943</v>
      </c>
      <c r="L151" s="85"/>
      <c r="M151" s="85"/>
      <c r="N151" s="85"/>
      <c r="O151" s="85"/>
      <c r="P151" s="85"/>
      <c r="Q151" s="85"/>
      <c r="R151" s="101">
        <f t="shared" si="2"/>
        <v>1653943</v>
      </c>
    </row>
    <row r="152" spans="1:18" x14ac:dyDescent="0.4">
      <c r="A152" s="20" t="s">
        <v>574</v>
      </c>
      <c r="B152" s="20">
        <v>2</v>
      </c>
      <c r="C152" s="77" t="s">
        <v>575</v>
      </c>
      <c r="D152" s="85">
        <v>212</v>
      </c>
      <c r="E152" s="85">
        <v>232532</v>
      </c>
      <c r="F152" s="85">
        <v>1040048</v>
      </c>
      <c r="G152" s="85">
        <v>4388190</v>
      </c>
      <c r="H152" s="85">
        <v>1011497</v>
      </c>
      <c r="I152" s="85">
        <v>697600</v>
      </c>
      <c r="J152" s="85">
        <v>2847159</v>
      </c>
      <c r="K152" s="85">
        <v>1227679</v>
      </c>
      <c r="L152" s="85">
        <v>1085057</v>
      </c>
      <c r="M152" s="85">
        <v>8378</v>
      </c>
      <c r="N152" s="85">
        <v>49752</v>
      </c>
      <c r="O152" s="85">
        <v>7355032</v>
      </c>
      <c r="P152" s="85">
        <v>508844</v>
      </c>
      <c r="Q152" s="85"/>
      <c r="R152" s="101">
        <f t="shared" si="2"/>
        <v>20451980</v>
      </c>
    </row>
    <row r="153" spans="1:18" x14ac:dyDescent="0.4">
      <c r="A153" s="20" t="s">
        <v>576</v>
      </c>
      <c r="B153" s="20">
        <v>3</v>
      </c>
      <c r="C153" s="77" t="s">
        <v>577</v>
      </c>
      <c r="D153" s="85"/>
      <c r="E153" s="85">
        <v>510</v>
      </c>
      <c r="F153" s="85">
        <v>78767</v>
      </c>
      <c r="G153" s="85">
        <v>444263</v>
      </c>
      <c r="H153" s="85">
        <v>214873</v>
      </c>
      <c r="I153" s="85">
        <v>107709</v>
      </c>
      <c r="J153" s="85">
        <v>196748</v>
      </c>
      <c r="K153" s="85">
        <v>29250</v>
      </c>
      <c r="L153" s="85">
        <v>71347</v>
      </c>
      <c r="M153" s="85"/>
      <c r="N153" s="85">
        <v>4466</v>
      </c>
      <c r="O153" s="85">
        <v>736075</v>
      </c>
      <c r="P153" s="85">
        <v>43060</v>
      </c>
      <c r="Q153" s="85"/>
      <c r="R153" s="101">
        <f t="shared" si="2"/>
        <v>1927068</v>
      </c>
    </row>
    <row r="154" spans="1:18" x14ac:dyDescent="0.4">
      <c r="A154" s="20" t="s">
        <v>578</v>
      </c>
      <c r="B154" s="20">
        <v>4</v>
      </c>
      <c r="C154" s="77" t="s">
        <v>579</v>
      </c>
      <c r="D154" s="85"/>
      <c r="E154" s="85"/>
      <c r="F154" s="85">
        <v>5124</v>
      </c>
      <c r="G154" s="85">
        <v>177399</v>
      </c>
      <c r="H154" s="85">
        <v>124116</v>
      </c>
      <c r="I154" s="85">
        <v>29208</v>
      </c>
      <c r="J154" s="85">
        <v>17273</v>
      </c>
      <c r="K154" s="85"/>
      <c r="L154" s="85"/>
      <c r="M154" s="85"/>
      <c r="N154" s="85">
        <v>2301</v>
      </c>
      <c r="O154" s="85">
        <v>111603</v>
      </c>
      <c r="P154" s="85">
        <v>12080</v>
      </c>
      <c r="Q154" s="85"/>
      <c r="R154" s="101">
        <f t="shared" si="2"/>
        <v>479104</v>
      </c>
    </row>
    <row r="155" spans="1:18" x14ac:dyDescent="0.4">
      <c r="A155" s="20" t="s">
        <v>580</v>
      </c>
      <c r="B155" s="20">
        <v>4</v>
      </c>
      <c r="C155" s="77" t="s">
        <v>581</v>
      </c>
      <c r="D155" s="85"/>
      <c r="E155" s="85">
        <v>510</v>
      </c>
      <c r="F155" s="85">
        <v>59333</v>
      </c>
      <c r="G155" s="85">
        <v>209911</v>
      </c>
      <c r="H155" s="85">
        <v>43746</v>
      </c>
      <c r="I155" s="85">
        <v>47787</v>
      </c>
      <c r="J155" s="85">
        <v>169167</v>
      </c>
      <c r="K155" s="85">
        <v>11048</v>
      </c>
      <c r="L155" s="85">
        <v>6518</v>
      </c>
      <c r="M155" s="85"/>
      <c r="N155" s="85"/>
      <c r="O155" s="85">
        <v>445807</v>
      </c>
      <c r="P155" s="85">
        <v>29719</v>
      </c>
      <c r="Q155" s="85"/>
      <c r="R155" s="101">
        <f t="shared" si="2"/>
        <v>1023546</v>
      </c>
    </row>
    <row r="156" spans="1:18" x14ac:dyDescent="0.4">
      <c r="A156" s="20" t="s">
        <v>582</v>
      </c>
      <c r="B156" s="20">
        <v>4</v>
      </c>
      <c r="C156" s="77" t="s">
        <v>583</v>
      </c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>
        <v>225</v>
      </c>
      <c r="P156" s="85"/>
      <c r="Q156" s="85"/>
      <c r="R156" s="101">
        <f t="shared" si="2"/>
        <v>225</v>
      </c>
    </row>
    <row r="157" spans="1:18" x14ac:dyDescent="0.4">
      <c r="A157" s="20" t="s">
        <v>584</v>
      </c>
      <c r="B157" s="20">
        <v>3</v>
      </c>
      <c r="C157" s="77" t="s">
        <v>585</v>
      </c>
      <c r="D157" s="85"/>
      <c r="E157" s="85">
        <v>3568</v>
      </c>
      <c r="F157" s="85">
        <v>29969</v>
      </c>
      <c r="G157" s="85">
        <v>155964</v>
      </c>
      <c r="H157" s="85">
        <v>21035</v>
      </c>
      <c r="I157" s="85">
        <v>26026</v>
      </c>
      <c r="J157" s="85">
        <v>135331</v>
      </c>
      <c r="K157" s="85">
        <v>148579</v>
      </c>
      <c r="L157" s="85">
        <v>1662</v>
      </c>
      <c r="M157" s="85"/>
      <c r="N157" s="85">
        <v>1786</v>
      </c>
      <c r="O157" s="85">
        <v>226744</v>
      </c>
      <c r="P157" s="85">
        <v>22832</v>
      </c>
      <c r="Q157" s="85"/>
      <c r="R157" s="101">
        <f t="shared" si="2"/>
        <v>773496</v>
      </c>
    </row>
    <row r="158" spans="1:18" x14ac:dyDescent="0.4">
      <c r="A158" s="20" t="s">
        <v>586</v>
      </c>
      <c r="B158" s="20">
        <v>4</v>
      </c>
      <c r="C158" s="77" t="s">
        <v>587</v>
      </c>
      <c r="D158" s="85"/>
      <c r="E158" s="85"/>
      <c r="F158" s="85"/>
      <c r="G158" s="85">
        <v>21356</v>
      </c>
      <c r="H158" s="85">
        <v>440</v>
      </c>
      <c r="I158" s="85">
        <v>925</v>
      </c>
      <c r="J158" s="85">
        <v>1006</v>
      </c>
      <c r="K158" s="85">
        <v>139532</v>
      </c>
      <c r="L158" s="85"/>
      <c r="M158" s="85"/>
      <c r="N158" s="85">
        <v>1550</v>
      </c>
      <c r="O158" s="85">
        <v>17632</v>
      </c>
      <c r="P158" s="85"/>
      <c r="Q158" s="85"/>
      <c r="R158" s="101">
        <f t="shared" si="2"/>
        <v>182441</v>
      </c>
    </row>
    <row r="159" spans="1:18" x14ac:dyDescent="0.4">
      <c r="A159" s="20" t="s">
        <v>588</v>
      </c>
      <c r="B159" s="20">
        <v>4</v>
      </c>
      <c r="C159" s="77" t="s">
        <v>589</v>
      </c>
      <c r="D159" s="85"/>
      <c r="E159" s="85">
        <v>3568</v>
      </c>
      <c r="F159" s="85">
        <v>29527</v>
      </c>
      <c r="G159" s="85">
        <v>128635</v>
      </c>
      <c r="H159" s="85">
        <v>20379</v>
      </c>
      <c r="I159" s="85">
        <v>23118</v>
      </c>
      <c r="J159" s="85">
        <v>134325</v>
      </c>
      <c r="K159" s="85">
        <v>2418</v>
      </c>
      <c r="L159" s="85">
        <v>1662</v>
      </c>
      <c r="M159" s="85"/>
      <c r="N159" s="85"/>
      <c r="O159" s="85">
        <v>175439</v>
      </c>
      <c r="P159" s="85">
        <v>22832</v>
      </c>
      <c r="Q159" s="85"/>
      <c r="R159" s="101">
        <f t="shared" si="2"/>
        <v>541903</v>
      </c>
    </row>
    <row r="160" spans="1:18" x14ac:dyDescent="0.4">
      <c r="A160" s="20" t="s">
        <v>590</v>
      </c>
      <c r="B160" s="20">
        <v>3</v>
      </c>
      <c r="C160" s="77" t="s">
        <v>591</v>
      </c>
      <c r="D160" s="85"/>
      <c r="E160" s="85">
        <v>465</v>
      </c>
      <c r="F160" s="85">
        <v>36722</v>
      </c>
      <c r="G160" s="85">
        <v>232904</v>
      </c>
      <c r="H160" s="85">
        <v>17041</v>
      </c>
      <c r="I160" s="85">
        <v>7185</v>
      </c>
      <c r="J160" s="85">
        <v>93141</v>
      </c>
      <c r="K160" s="85">
        <v>23830</v>
      </c>
      <c r="L160" s="85">
        <v>6505</v>
      </c>
      <c r="M160" s="85"/>
      <c r="N160" s="85">
        <v>271</v>
      </c>
      <c r="O160" s="85">
        <v>55553</v>
      </c>
      <c r="P160" s="85">
        <v>19405</v>
      </c>
      <c r="Q160" s="85"/>
      <c r="R160" s="101">
        <f t="shared" si="2"/>
        <v>493022</v>
      </c>
    </row>
    <row r="161" spans="1:18" x14ac:dyDescent="0.4">
      <c r="A161" s="20" t="s">
        <v>592</v>
      </c>
      <c r="B161" s="20">
        <v>4</v>
      </c>
      <c r="C161" s="77" t="s">
        <v>593</v>
      </c>
      <c r="D161" s="85"/>
      <c r="E161" s="85"/>
      <c r="F161" s="85"/>
      <c r="G161" s="85"/>
      <c r="H161" s="85"/>
      <c r="I161" s="85"/>
      <c r="J161" s="85"/>
      <c r="K161" s="85">
        <v>715</v>
      </c>
      <c r="L161" s="85"/>
      <c r="M161" s="85"/>
      <c r="N161" s="85"/>
      <c r="O161" s="85">
        <v>315</v>
      </c>
      <c r="P161" s="85"/>
      <c r="Q161" s="85"/>
      <c r="R161" s="101">
        <f t="shared" si="2"/>
        <v>1030</v>
      </c>
    </row>
    <row r="162" spans="1:18" x14ac:dyDescent="0.4">
      <c r="A162" s="20" t="s">
        <v>594</v>
      </c>
      <c r="B162" s="20">
        <v>4</v>
      </c>
      <c r="C162" s="77" t="s">
        <v>595</v>
      </c>
      <c r="D162" s="85"/>
      <c r="E162" s="85"/>
      <c r="F162" s="85"/>
      <c r="G162" s="85"/>
      <c r="H162" s="85"/>
      <c r="I162" s="85"/>
      <c r="J162" s="85"/>
      <c r="K162" s="85">
        <v>4597</v>
      </c>
      <c r="L162" s="85"/>
      <c r="M162" s="85"/>
      <c r="N162" s="85"/>
      <c r="O162" s="85"/>
      <c r="P162" s="85"/>
      <c r="Q162" s="85"/>
      <c r="R162" s="101">
        <f t="shared" si="2"/>
        <v>4597</v>
      </c>
    </row>
    <row r="163" spans="1:18" x14ac:dyDescent="0.4">
      <c r="A163" s="20" t="s">
        <v>596</v>
      </c>
      <c r="B163" s="20">
        <v>3</v>
      </c>
      <c r="C163" s="77" t="s">
        <v>597</v>
      </c>
      <c r="D163" s="85"/>
      <c r="E163" s="85"/>
      <c r="F163" s="85"/>
      <c r="G163" s="85"/>
      <c r="H163" s="85">
        <v>13930</v>
      </c>
      <c r="I163" s="85"/>
      <c r="J163" s="85"/>
      <c r="K163" s="85"/>
      <c r="L163" s="85"/>
      <c r="M163" s="85"/>
      <c r="N163" s="85"/>
      <c r="O163" s="85"/>
      <c r="P163" s="85"/>
      <c r="Q163" s="85"/>
      <c r="R163" s="101">
        <f t="shared" si="2"/>
        <v>13930</v>
      </c>
    </row>
    <row r="164" spans="1:18" x14ac:dyDescent="0.4">
      <c r="A164" s="20" t="s">
        <v>598</v>
      </c>
      <c r="B164" s="20">
        <v>3</v>
      </c>
      <c r="C164" s="77" t="s">
        <v>599</v>
      </c>
      <c r="D164" s="85"/>
      <c r="E164" s="85"/>
      <c r="F164" s="85">
        <v>384</v>
      </c>
      <c r="G164" s="85">
        <v>7689</v>
      </c>
      <c r="H164" s="85">
        <v>296</v>
      </c>
      <c r="I164" s="85">
        <v>1440</v>
      </c>
      <c r="J164" s="85">
        <v>529</v>
      </c>
      <c r="K164" s="85"/>
      <c r="L164" s="85">
        <v>1254</v>
      </c>
      <c r="M164" s="85"/>
      <c r="N164" s="85"/>
      <c r="O164" s="85">
        <v>261007</v>
      </c>
      <c r="P164" s="85"/>
      <c r="Q164" s="85"/>
      <c r="R164" s="101">
        <f t="shared" si="2"/>
        <v>272599</v>
      </c>
    </row>
    <row r="165" spans="1:18" x14ac:dyDescent="0.4">
      <c r="A165" s="20" t="s">
        <v>600</v>
      </c>
      <c r="B165" s="20">
        <v>4</v>
      </c>
      <c r="C165" s="77" t="s">
        <v>601</v>
      </c>
      <c r="D165" s="85"/>
      <c r="E165" s="85"/>
      <c r="F165" s="85">
        <v>384</v>
      </c>
      <c r="G165" s="85">
        <v>2579</v>
      </c>
      <c r="H165" s="85"/>
      <c r="I165" s="85">
        <v>1440</v>
      </c>
      <c r="J165" s="85">
        <v>529</v>
      </c>
      <c r="K165" s="85"/>
      <c r="L165" s="85">
        <v>336</v>
      </c>
      <c r="M165" s="85"/>
      <c r="N165" s="85"/>
      <c r="O165" s="85">
        <v>256418</v>
      </c>
      <c r="P165" s="85"/>
      <c r="Q165" s="85"/>
      <c r="R165" s="101">
        <f t="shared" si="2"/>
        <v>261686</v>
      </c>
    </row>
    <row r="166" spans="1:18" x14ac:dyDescent="0.4">
      <c r="A166" s="20" t="s">
        <v>602</v>
      </c>
      <c r="B166" s="20">
        <v>4</v>
      </c>
      <c r="C166" s="77" t="s">
        <v>603</v>
      </c>
      <c r="D166" s="85"/>
      <c r="E166" s="85"/>
      <c r="F166" s="85"/>
      <c r="G166" s="85">
        <v>5110</v>
      </c>
      <c r="H166" s="85">
        <v>296</v>
      </c>
      <c r="I166" s="85"/>
      <c r="J166" s="85"/>
      <c r="K166" s="85"/>
      <c r="L166" s="85">
        <v>918</v>
      </c>
      <c r="M166" s="85"/>
      <c r="N166" s="85"/>
      <c r="O166" s="85">
        <v>4589</v>
      </c>
      <c r="P166" s="85"/>
      <c r="Q166" s="85"/>
      <c r="R166" s="101">
        <f t="shared" si="2"/>
        <v>10913</v>
      </c>
    </row>
    <row r="167" spans="1:18" x14ac:dyDescent="0.4">
      <c r="A167" s="20" t="s">
        <v>604</v>
      </c>
      <c r="B167" s="20">
        <v>3</v>
      </c>
      <c r="C167" s="77" t="s">
        <v>605</v>
      </c>
      <c r="D167" s="85">
        <v>212</v>
      </c>
      <c r="E167" s="85">
        <v>634</v>
      </c>
      <c r="F167" s="85"/>
      <c r="G167" s="85">
        <v>5644</v>
      </c>
      <c r="H167" s="85"/>
      <c r="I167" s="85"/>
      <c r="J167" s="85"/>
      <c r="K167" s="85"/>
      <c r="L167" s="85">
        <v>879</v>
      </c>
      <c r="M167" s="85"/>
      <c r="N167" s="85"/>
      <c r="O167" s="85">
        <v>9768</v>
      </c>
      <c r="P167" s="85"/>
      <c r="Q167" s="85"/>
      <c r="R167" s="101">
        <f t="shared" si="2"/>
        <v>17137</v>
      </c>
    </row>
    <row r="168" spans="1:18" x14ac:dyDescent="0.4">
      <c r="A168" s="20" t="s">
        <v>606</v>
      </c>
      <c r="B168" s="20">
        <v>4</v>
      </c>
      <c r="C168" s="77" t="s">
        <v>607</v>
      </c>
      <c r="D168" s="85"/>
      <c r="E168" s="85">
        <v>634</v>
      </c>
      <c r="F168" s="85"/>
      <c r="G168" s="85">
        <v>5273</v>
      </c>
      <c r="H168" s="85"/>
      <c r="I168" s="85"/>
      <c r="J168" s="85"/>
      <c r="K168" s="85"/>
      <c r="L168" s="85"/>
      <c r="M168" s="85"/>
      <c r="N168" s="85"/>
      <c r="O168" s="85">
        <v>226</v>
      </c>
      <c r="P168" s="85"/>
      <c r="Q168" s="85"/>
      <c r="R168" s="101">
        <f t="shared" si="2"/>
        <v>6133</v>
      </c>
    </row>
    <row r="169" spans="1:18" x14ac:dyDescent="0.4">
      <c r="A169" s="20" t="s">
        <v>608</v>
      </c>
      <c r="B169" s="20">
        <v>4</v>
      </c>
      <c r="C169" s="77" t="s">
        <v>609</v>
      </c>
      <c r="D169" s="85">
        <v>212</v>
      </c>
      <c r="E169" s="85"/>
      <c r="F169" s="85"/>
      <c r="G169" s="85">
        <v>371</v>
      </c>
      <c r="H169" s="85"/>
      <c r="I169" s="85"/>
      <c r="J169" s="85"/>
      <c r="K169" s="85"/>
      <c r="L169" s="85">
        <v>879</v>
      </c>
      <c r="M169" s="85"/>
      <c r="N169" s="85"/>
      <c r="O169" s="85">
        <v>9542</v>
      </c>
      <c r="P169" s="85"/>
      <c r="Q169" s="85"/>
      <c r="R169" s="101">
        <f t="shared" si="2"/>
        <v>11004</v>
      </c>
    </row>
    <row r="170" spans="1:18" x14ac:dyDescent="0.4">
      <c r="A170" s="20" t="s">
        <v>610</v>
      </c>
      <c r="B170" s="20">
        <v>3</v>
      </c>
      <c r="C170" s="77" t="s">
        <v>611</v>
      </c>
      <c r="D170" s="85"/>
      <c r="E170" s="85"/>
      <c r="F170" s="85">
        <v>1149</v>
      </c>
      <c r="G170" s="85">
        <v>211</v>
      </c>
      <c r="H170" s="85">
        <v>218</v>
      </c>
      <c r="I170" s="85">
        <v>352</v>
      </c>
      <c r="J170" s="85">
        <v>408</v>
      </c>
      <c r="K170" s="85"/>
      <c r="L170" s="85"/>
      <c r="M170" s="85"/>
      <c r="N170" s="85"/>
      <c r="O170" s="85">
        <v>3441</v>
      </c>
      <c r="P170" s="85">
        <v>222</v>
      </c>
      <c r="Q170" s="85"/>
      <c r="R170" s="101">
        <f t="shared" si="2"/>
        <v>6001</v>
      </c>
    </row>
    <row r="171" spans="1:18" x14ac:dyDescent="0.4">
      <c r="A171" s="20" t="s">
        <v>612</v>
      </c>
      <c r="B171" s="20">
        <v>3</v>
      </c>
      <c r="C171" s="77" t="s">
        <v>613</v>
      </c>
      <c r="D171" s="85"/>
      <c r="E171" s="85">
        <v>745</v>
      </c>
      <c r="F171" s="85">
        <v>13338</v>
      </c>
      <c r="G171" s="85">
        <v>63063</v>
      </c>
      <c r="H171" s="85">
        <v>4679</v>
      </c>
      <c r="I171" s="85">
        <v>779</v>
      </c>
      <c r="J171" s="85">
        <v>124408</v>
      </c>
      <c r="K171" s="85">
        <v>2916</v>
      </c>
      <c r="L171" s="85">
        <v>3663</v>
      </c>
      <c r="M171" s="85"/>
      <c r="N171" s="85"/>
      <c r="O171" s="85">
        <v>45152</v>
      </c>
      <c r="P171" s="85">
        <v>36126</v>
      </c>
      <c r="Q171" s="85"/>
      <c r="R171" s="101">
        <f t="shared" si="2"/>
        <v>294869</v>
      </c>
    </row>
    <row r="172" spans="1:18" x14ac:dyDescent="0.4">
      <c r="A172" s="20" t="s">
        <v>614</v>
      </c>
      <c r="B172" s="20">
        <v>3</v>
      </c>
      <c r="C172" s="77" t="s">
        <v>615</v>
      </c>
      <c r="D172" s="85"/>
      <c r="E172" s="85"/>
      <c r="F172" s="85">
        <v>503</v>
      </c>
      <c r="G172" s="85">
        <v>14886</v>
      </c>
      <c r="H172" s="85">
        <v>219</v>
      </c>
      <c r="I172" s="85"/>
      <c r="J172" s="85"/>
      <c r="K172" s="85">
        <v>86186</v>
      </c>
      <c r="L172" s="85"/>
      <c r="M172" s="85"/>
      <c r="N172" s="85"/>
      <c r="O172" s="85">
        <v>916</v>
      </c>
      <c r="P172" s="85"/>
      <c r="Q172" s="85"/>
      <c r="R172" s="101">
        <f t="shared" si="2"/>
        <v>102710</v>
      </c>
    </row>
    <row r="173" spans="1:18" x14ac:dyDescent="0.4">
      <c r="A173" s="20" t="s">
        <v>624</v>
      </c>
      <c r="B173" s="20">
        <v>3</v>
      </c>
      <c r="C173" s="77" t="s">
        <v>625</v>
      </c>
      <c r="D173" s="85"/>
      <c r="E173" s="85"/>
      <c r="F173" s="85">
        <v>290</v>
      </c>
      <c r="G173" s="85">
        <v>58776</v>
      </c>
      <c r="H173" s="85">
        <v>3629</v>
      </c>
      <c r="I173" s="85"/>
      <c r="J173" s="85">
        <v>6847</v>
      </c>
      <c r="K173" s="85">
        <v>771</v>
      </c>
      <c r="L173" s="85">
        <v>754636</v>
      </c>
      <c r="M173" s="85"/>
      <c r="N173" s="85"/>
      <c r="O173" s="85">
        <v>61317</v>
      </c>
      <c r="P173" s="85">
        <v>572</v>
      </c>
      <c r="Q173" s="85"/>
      <c r="R173" s="101">
        <f t="shared" si="2"/>
        <v>886838</v>
      </c>
    </row>
    <row r="174" spans="1:18" x14ac:dyDescent="0.4">
      <c r="A174" s="20" t="s">
        <v>626</v>
      </c>
      <c r="B174" s="20">
        <v>3</v>
      </c>
      <c r="C174" s="77" t="s">
        <v>627</v>
      </c>
      <c r="D174" s="85"/>
      <c r="E174" s="85">
        <v>911</v>
      </c>
      <c r="F174" s="85">
        <v>19060</v>
      </c>
      <c r="G174" s="85">
        <v>51596</v>
      </c>
      <c r="H174" s="85">
        <v>14413</v>
      </c>
      <c r="I174" s="85">
        <v>9215</v>
      </c>
      <c r="J174" s="85">
        <v>34917</v>
      </c>
      <c r="K174" s="85">
        <v>13445</v>
      </c>
      <c r="L174" s="85">
        <v>984</v>
      </c>
      <c r="M174" s="85"/>
      <c r="N174" s="85"/>
      <c r="O174" s="85">
        <v>48141</v>
      </c>
      <c r="P174" s="85">
        <v>2125</v>
      </c>
      <c r="Q174" s="85"/>
      <c r="R174" s="101">
        <f t="shared" si="2"/>
        <v>194807</v>
      </c>
    </row>
    <row r="175" spans="1:18" x14ac:dyDescent="0.4">
      <c r="A175" s="20" t="s">
        <v>628</v>
      </c>
      <c r="B175" s="20">
        <v>3</v>
      </c>
      <c r="C175" s="77" t="s">
        <v>629</v>
      </c>
      <c r="D175" s="85"/>
      <c r="E175" s="85"/>
      <c r="F175" s="85"/>
      <c r="G175" s="85">
        <v>837</v>
      </c>
      <c r="H175" s="85"/>
      <c r="I175" s="85">
        <v>660</v>
      </c>
      <c r="J175" s="85"/>
      <c r="K175" s="85">
        <v>644100</v>
      </c>
      <c r="L175" s="85"/>
      <c r="M175" s="85"/>
      <c r="N175" s="85"/>
      <c r="O175" s="85">
        <v>3603</v>
      </c>
      <c r="P175" s="85"/>
      <c r="Q175" s="85"/>
      <c r="R175" s="101">
        <f t="shared" si="2"/>
        <v>649200</v>
      </c>
    </row>
    <row r="176" spans="1:18" x14ac:dyDescent="0.4">
      <c r="A176" s="20" t="s">
        <v>630</v>
      </c>
      <c r="B176" s="20">
        <v>4</v>
      </c>
      <c r="C176" s="77" t="s">
        <v>631</v>
      </c>
      <c r="D176" s="85"/>
      <c r="E176" s="85"/>
      <c r="F176" s="85"/>
      <c r="G176" s="85"/>
      <c r="H176" s="85"/>
      <c r="I176" s="85"/>
      <c r="J176" s="85"/>
      <c r="K176" s="85">
        <v>484797</v>
      </c>
      <c r="L176" s="85"/>
      <c r="M176" s="85"/>
      <c r="N176" s="85"/>
      <c r="O176" s="85"/>
      <c r="P176" s="85"/>
      <c r="Q176" s="85"/>
      <c r="R176" s="101">
        <f t="shared" si="2"/>
        <v>484797</v>
      </c>
    </row>
    <row r="177" spans="1:18" x14ac:dyDescent="0.4">
      <c r="A177" s="20" t="s">
        <v>632</v>
      </c>
      <c r="B177" s="20">
        <v>4</v>
      </c>
      <c r="C177" s="77" t="s">
        <v>633</v>
      </c>
      <c r="D177" s="85"/>
      <c r="E177" s="85"/>
      <c r="F177" s="85"/>
      <c r="G177" s="85">
        <v>837</v>
      </c>
      <c r="H177" s="85"/>
      <c r="I177" s="85"/>
      <c r="J177" s="85"/>
      <c r="K177" s="85">
        <v>131190</v>
      </c>
      <c r="L177" s="85"/>
      <c r="M177" s="85"/>
      <c r="N177" s="85"/>
      <c r="O177" s="85">
        <v>3603</v>
      </c>
      <c r="P177" s="85"/>
      <c r="Q177" s="85"/>
      <c r="R177" s="101">
        <f t="shared" si="2"/>
        <v>135630</v>
      </c>
    </row>
    <row r="178" spans="1:18" x14ac:dyDescent="0.4">
      <c r="A178" s="20" t="s">
        <v>634</v>
      </c>
      <c r="B178" s="20">
        <v>4</v>
      </c>
      <c r="C178" s="77" t="s">
        <v>635</v>
      </c>
      <c r="D178" s="85"/>
      <c r="E178" s="85"/>
      <c r="F178" s="85"/>
      <c r="G178" s="85"/>
      <c r="H178" s="85"/>
      <c r="I178" s="85">
        <v>660</v>
      </c>
      <c r="J178" s="85"/>
      <c r="K178" s="85">
        <v>28113</v>
      </c>
      <c r="L178" s="85"/>
      <c r="M178" s="85"/>
      <c r="N178" s="85"/>
      <c r="O178" s="85"/>
      <c r="P178" s="85"/>
      <c r="Q178" s="85"/>
      <c r="R178" s="101">
        <f t="shared" si="2"/>
        <v>28773</v>
      </c>
    </row>
    <row r="179" spans="1:18" x14ac:dyDescent="0.4">
      <c r="A179" s="20" t="s">
        <v>636</v>
      </c>
      <c r="B179" s="20">
        <v>3</v>
      </c>
      <c r="C179" s="77" t="s">
        <v>637</v>
      </c>
      <c r="D179" s="85"/>
      <c r="E179" s="85">
        <v>43595</v>
      </c>
      <c r="F179" s="85">
        <v>670904</v>
      </c>
      <c r="G179" s="85">
        <v>2406542</v>
      </c>
      <c r="H179" s="85">
        <v>486924</v>
      </c>
      <c r="I179" s="85">
        <v>429524</v>
      </c>
      <c r="J179" s="85">
        <v>1684432</v>
      </c>
      <c r="K179" s="85">
        <v>44817</v>
      </c>
      <c r="L179" s="85">
        <v>180633</v>
      </c>
      <c r="M179" s="85">
        <v>201</v>
      </c>
      <c r="N179" s="85">
        <v>14073</v>
      </c>
      <c r="O179" s="85">
        <v>4922607</v>
      </c>
      <c r="P179" s="85">
        <v>295501</v>
      </c>
      <c r="Q179" s="85"/>
      <c r="R179" s="101">
        <f t="shared" si="2"/>
        <v>11179753</v>
      </c>
    </row>
    <row r="180" spans="1:18" x14ac:dyDescent="0.4">
      <c r="A180" s="20" t="s">
        <v>638</v>
      </c>
      <c r="B180" s="20">
        <v>3</v>
      </c>
      <c r="C180" s="77" t="s">
        <v>639</v>
      </c>
      <c r="D180" s="85"/>
      <c r="E180" s="85">
        <v>8238</v>
      </c>
      <c r="F180" s="85">
        <v>181386</v>
      </c>
      <c r="G180" s="85">
        <v>565746</v>
      </c>
      <c r="H180" s="85">
        <v>114691</v>
      </c>
      <c r="I180" s="85">
        <v>91652</v>
      </c>
      <c r="J180" s="85">
        <v>532967</v>
      </c>
      <c r="K180" s="85">
        <v>2331</v>
      </c>
      <c r="L180" s="85">
        <v>37851</v>
      </c>
      <c r="M180" s="85"/>
      <c r="N180" s="85">
        <v>1009</v>
      </c>
      <c r="O180" s="85">
        <v>414360</v>
      </c>
      <c r="P180" s="85">
        <v>84381</v>
      </c>
      <c r="Q180" s="85"/>
      <c r="R180" s="101">
        <f t="shared" si="2"/>
        <v>2034612</v>
      </c>
    </row>
    <row r="181" spans="1:18" x14ac:dyDescent="0.4">
      <c r="A181" s="20" t="s">
        <v>640</v>
      </c>
      <c r="B181" s="20">
        <v>4</v>
      </c>
      <c r="C181" s="77" t="s">
        <v>641</v>
      </c>
      <c r="D181" s="85"/>
      <c r="E181" s="85">
        <v>1593</v>
      </c>
      <c r="F181" s="85">
        <v>67545</v>
      </c>
      <c r="G181" s="85">
        <v>191605</v>
      </c>
      <c r="H181" s="85">
        <v>45586</v>
      </c>
      <c r="I181" s="85">
        <v>21202</v>
      </c>
      <c r="J181" s="85">
        <v>200853</v>
      </c>
      <c r="K181" s="85">
        <v>1157</v>
      </c>
      <c r="L181" s="85">
        <v>17509</v>
      </c>
      <c r="M181" s="85"/>
      <c r="N181" s="85">
        <v>235</v>
      </c>
      <c r="O181" s="85">
        <v>129934</v>
      </c>
      <c r="P181" s="85">
        <v>23340</v>
      </c>
      <c r="Q181" s="85"/>
      <c r="R181" s="101">
        <f t="shared" si="2"/>
        <v>700559</v>
      </c>
    </row>
    <row r="182" spans="1:18" x14ac:dyDescent="0.4">
      <c r="A182" s="20" t="s">
        <v>642</v>
      </c>
      <c r="B182" s="20">
        <v>3</v>
      </c>
      <c r="C182" s="77" t="s">
        <v>643</v>
      </c>
      <c r="D182" s="85"/>
      <c r="E182" s="85"/>
      <c r="F182" s="85"/>
      <c r="G182" s="85">
        <v>849</v>
      </c>
      <c r="H182" s="85"/>
      <c r="I182" s="85"/>
      <c r="J182" s="85"/>
      <c r="K182" s="85">
        <v>986</v>
      </c>
      <c r="L182" s="85"/>
      <c r="M182" s="85"/>
      <c r="N182" s="85"/>
      <c r="O182" s="85">
        <v>41642</v>
      </c>
      <c r="P182" s="85">
        <v>422</v>
      </c>
      <c r="Q182" s="85"/>
      <c r="R182" s="101">
        <f t="shared" si="2"/>
        <v>43899</v>
      </c>
    </row>
    <row r="183" spans="1:18" x14ac:dyDescent="0.4">
      <c r="A183" s="20" t="s">
        <v>644</v>
      </c>
      <c r="B183" s="20">
        <v>3</v>
      </c>
      <c r="C183" s="77" t="s">
        <v>645</v>
      </c>
      <c r="D183" s="85"/>
      <c r="E183" s="85"/>
      <c r="F183" s="85"/>
      <c r="G183" s="85">
        <v>699</v>
      </c>
      <c r="H183" s="85">
        <v>79122</v>
      </c>
      <c r="I183" s="85"/>
      <c r="J183" s="85"/>
      <c r="K183" s="85"/>
      <c r="L183" s="85"/>
      <c r="M183" s="85"/>
      <c r="N183" s="85"/>
      <c r="O183" s="85">
        <v>7050</v>
      </c>
      <c r="P183" s="85"/>
      <c r="Q183" s="85"/>
      <c r="R183" s="101">
        <f t="shared" si="2"/>
        <v>86871</v>
      </c>
    </row>
    <row r="184" spans="1:18" x14ac:dyDescent="0.4">
      <c r="A184" s="20" t="s">
        <v>646</v>
      </c>
      <c r="B184" s="20">
        <v>4</v>
      </c>
      <c r="C184" s="77" t="s">
        <v>647</v>
      </c>
      <c r="D184" s="85"/>
      <c r="E184" s="85"/>
      <c r="F184" s="85"/>
      <c r="G184" s="85"/>
      <c r="H184" s="85">
        <v>79122</v>
      </c>
      <c r="I184" s="85"/>
      <c r="J184" s="85"/>
      <c r="K184" s="85"/>
      <c r="L184" s="85"/>
      <c r="M184" s="85"/>
      <c r="N184" s="85"/>
      <c r="O184" s="85"/>
      <c r="P184" s="85"/>
      <c r="Q184" s="85"/>
      <c r="R184" s="101">
        <f t="shared" si="2"/>
        <v>79122</v>
      </c>
    </row>
    <row r="185" spans="1:18" x14ac:dyDescent="0.4">
      <c r="A185" s="20" t="s">
        <v>648</v>
      </c>
      <c r="B185" s="20">
        <v>2</v>
      </c>
      <c r="C185" s="77" t="s">
        <v>649</v>
      </c>
      <c r="D185" s="85">
        <v>15426</v>
      </c>
      <c r="E185" s="85">
        <v>31387542</v>
      </c>
      <c r="F185" s="85">
        <v>43018648</v>
      </c>
      <c r="G185" s="85">
        <v>204865597</v>
      </c>
      <c r="H185" s="85">
        <v>123883843</v>
      </c>
      <c r="I185" s="85">
        <v>63972537</v>
      </c>
      <c r="J185" s="85">
        <v>160171683</v>
      </c>
      <c r="K185" s="85">
        <v>43279094</v>
      </c>
      <c r="L185" s="85">
        <v>31070245</v>
      </c>
      <c r="M185" s="85">
        <v>18093</v>
      </c>
      <c r="N185" s="85">
        <v>35649349</v>
      </c>
      <c r="O185" s="85">
        <v>278757866</v>
      </c>
      <c r="P185" s="85">
        <v>24789955</v>
      </c>
      <c r="Q185" s="85">
        <v>43400</v>
      </c>
      <c r="R185" s="101">
        <f t="shared" si="2"/>
        <v>1040923278</v>
      </c>
    </row>
    <row r="186" spans="1:18" x14ac:dyDescent="0.4">
      <c r="A186" s="20" t="s">
        <v>650</v>
      </c>
      <c r="B186" s="20">
        <v>3</v>
      </c>
      <c r="C186" s="77" t="s">
        <v>651</v>
      </c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>
        <v>1282</v>
      </c>
      <c r="P186" s="85"/>
      <c r="Q186" s="85"/>
      <c r="R186" s="101">
        <f t="shared" si="2"/>
        <v>1282</v>
      </c>
    </row>
    <row r="187" spans="1:18" x14ac:dyDescent="0.4">
      <c r="A187" s="20" t="s">
        <v>654</v>
      </c>
      <c r="B187" s="20">
        <v>4</v>
      </c>
      <c r="C187" s="77" t="s">
        <v>655</v>
      </c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>
        <v>1282</v>
      </c>
      <c r="P187" s="85"/>
      <c r="Q187" s="85"/>
      <c r="R187" s="101">
        <f t="shared" si="2"/>
        <v>1282</v>
      </c>
    </row>
    <row r="188" spans="1:18" x14ac:dyDescent="0.4">
      <c r="A188" s="20" t="s">
        <v>656</v>
      </c>
      <c r="B188" s="20">
        <v>3</v>
      </c>
      <c r="C188" s="77" t="s">
        <v>657</v>
      </c>
      <c r="D188" s="85">
        <v>11688</v>
      </c>
      <c r="E188" s="85">
        <v>30735488</v>
      </c>
      <c r="F188" s="85">
        <v>39600068</v>
      </c>
      <c r="G188" s="85">
        <v>186445897</v>
      </c>
      <c r="H188" s="85">
        <v>120774201</v>
      </c>
      <c r="I188" s="85">
        <v>61112973</v>
      </c>
      <c r="J188" s="85">
        <v>148509079</v>
      </c>
      <c r="K188" s="85">
        <v>42738009</v>
      </c>
      <c r="L188" s="85">
        <v>29733371</v>
      </c>
      <c r="M188" s="85"/>
      <c r="N188" s="85">
        <v>35423086</v>
      </c>
      <c r="O188" s="85">
        <v>266206947</v>
      </c>
      <c r="P188" s="85">
        <v>22501672</v>
      </c>
      <c r="Q188" s="85">
        <v>43400</v>
      </c>
      <c r="R188" s="101">
        <f t="shared" si="2"/>
        <v>983835879</v>
      </c>
    </row>
    <row r="189" spans="1:18" x14ac:dyDescent="0.4">
      <c r="A189" s="20" t="s">
        <v>658</v>
      </c>
      <c r="B189" s="20">
        <v>4</v>
      </c>
      <c r="C189" s="77" t="s">
        <v>659</v>
      </c>
      <c r="D189" s="85">
        <v>11447</v>
      </c>
      <c r="E189" s="85">
        <v>27797448</v>
      </c>
      <c r="F189" s="85">
        <v>35220076</v>
      </c>
      <c r="G189" s="85">
        <v>158651301</v>
      </c>
      <c r="H189" s="85">
        <v>113909678</v>
      </c>
      <c r="I189" s="85">
        <v>53806373</v>
      </c>
      <c r="J189" s="85">
        <v>123285199</v>
      </c>
      <c r="K189" s="85">
        <v>42738009</v>
      </c>
      <c r="L189" s="85">
        <v>24404864</v>
      </c>
      <c r="M189" s="85"/>
      <c r="N189" s="85">
        <v>34604824</v>
      </c>
      <c r="O189" s="85">
        <v>229624487</v>
      </c>
      <c r="P189" s="85">
        <v>21618175</v>
      </c>
      <c r="Q189" s="85">
        <v>43400</v>
      </c>
      <c r="R189" s="101">
        <f t="shared" si="2"/>
        <v>865715281</v>
      </c>
    </row>
    <row r="190" spans="1:18" x14ac:dyDescent="0.4">
      <c r="A190" s="20" t="s">
        <v>660</v>
      </c>
      <c r="B190" s="20">
        <v>5</v>
      </c>
      <c r="C190" s="77" t="s">
        <v>661</v>
      </c>
      <c r="D190" s="85">
        <v>11447</v>
      </c>
      <c r="E190" s="85">
        <v>2646</v>
      </c>
      <c r="F190" s="85"/>
      <c r="G190" s="85"/>
      <c r="H190" s="85"/>
      <c r="I190" s="85"/>
      <c r="J190" s="85">
        <v>1250</v>
      </c>
      <c r="K190" s="85"/>
      <c r="L190" s="85"/>
      <c r="M190" s="85"/>
      <c r="N190" s="85"/>
      <c r="O190" s="85">
        <v>12121618</v>
      </c>
      <c r="P190" s="85"/>
      <c r="Q190" s="85"/>
      <c r="R190" s="101">
        <f t="shared" si="2"/>
        <v>12136961</v>
      </c>
    </row>
    <row r="191" spans="1:18" x14ac:dyDescent="0.4">
      <c r="A191" s="20" t="s">
        <v>662</v>
      </c>
      <c r="B191" s="20">
        <v>4</v>
      </c>
      <c r="C191" s="77" t="s">
        <v>663</v>
      </c>
      <c r="D191" s="85">
        <v>241</v>
      </c>
      <c r="E191" s="85">
        <v>2938040</v>
      </c>
      <c r="F191" s="85">
        <v>4379992</v>
      </c>
      <c r="G191" s="85">
        <v>27794596</v>
      </c>
      <c r="H191" s="85">
        <v>6864523</v>
      </c>
      <c r="I191" s="85">
        <v>7306600</v>
      </c>
      <c r="J191" s="85">
        <v>25223880</v>
      </c>
      <c r="K191" s="85"/>
      <c r="L191" s="85">
        <v>5328507</v>
      </c>
      <c r="M191" s="85"/>
      <c r="N191" s="85">
        <v>818262</v>
      </c>
      <c r="O191" s="85">
        <v>36566611</v>
      </c>
      <c r="P191" s="85">
        <v>883497</v>
      </c>
      <c r="Q191" s="85"/>
      <c r="R191" s="101">
        <f t="shared" si="2"/>
        <v>118104749</v>
      </c>
    </row>
    <row r="192" spans="1:18" x14ac:dyDescent="0.4">
      <c r="A192" s="20" t="s">
        <v>664</v>
      </c>
      <c r="B192" s="20">
        <v>5</v>
      </c>
      <c r="C192" s="77" t="s">
        <v>665</v>
      </c>
      <c r="D192" s="85">
        <v>241</v>
      </c>
      <c r="E192" s="85">
        <v>1656020</v>
      </c>
      <c r="F192" s="85">
        <v>1037244</v>
      </c>
      <c r="G192" s="85">
        <v>19850285</v>
      </c>
      <c r="H192" s="85">
        <v>1651141</v>
      </c>
      <c r="I192" s="85">
        <v>2126921</v>
      </c>
      <c r="J192" s="85">
        <v>18674728</v>
      </c>
      <c r="K192" s="85"/>
      <c r="L192" s="85">
        <v>3756395</v>
      </c>
      <c r="M192" s="85"/>
      <c r="N192" s="85">
        <v>318998</v>
      </c>
      <c r="O192" s="85">
        <v>21707311</v>
      </c>
      <c r="P192" s="85">
        <v>614607</v>
      </c>
      <c r="Q192" s="85"/>
      <c r="R192" s="101">
        <f t="shared" si="2"/>
        <v>71393891</v>
      </c>
    </row>
    <row r="193" spans="1:18" x14ac:dyDescent="0.4">
      <c r="A193" s="20" t="s">
        <v>666</v>
      </c>
      <c r="B193" s="20">
        <v>4</v>
      </c>
      <c r="C193" s="77" t="s">
        <v>667</v>
      </c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>
        <v>15849</v>
      </c>
      <c r="P193" s="85"/>
      <c r="Q193" s="85"/>
      <c r="R193" s="101">
        <f t="shared" si="2"/>
        <v>15849</v>
      </c>
    </row>
    <row r="194" spans="1:18" x14ac:dyDescent="0.4">
      <c r="A194" s="20" t="s">
        <v>668</v>
      </c>
      <c r="B194" s="20">
        <v>5</v>
      </c>
      <c r="C194" s="77" t="s">
        <v>669</v>
      </c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>
        <v>6438</v>
      </c>
      <c r="P194" s="85"/>
      <c r="Q194" s="85"/>
      <c r="R194" s="101">
        <f t="shared" si="2"/>
        <v>6438</v>
      </c>
    </row>
    <row r="195" spans="1:18" x14ac:dyDescent="0.4">
      <c r="A195" s="20" t="s">
        <v>670</v>
      </c>
      <c r="B195" s="20">
        <v>3</v>
      </c>
      <c r="C195" s="77" t="s">
        <v>671</v>
      </c>
      <c r="D195" s="85">
        <v>3738</v>
      </c>
      <c r="E195" s="85">
        <v>449330</v>
      </c>
      <c r="F195" s="85">
        <v>3418580</v>
      </c>
      <c r="G195" s="85">
        <v>17980732</v>
      </c>
      <c r="H195" s="85">
        <v>3017758</v>
      </c>
      <c r="I195" s="85">
        <v>2799539</v>
      </c>
      <c r="J195" s="85">
        <v>11662604</v>
      </c>
      <c r="K195" s="85">
        <v>282452</v>
      </c>
      <c r="L195" s="85">
        <v>1248979</v>
      </c>
      <c r="M195" s="85">
        <v>18093</v>
      </c>
      <c r="N195" s="85">
        <v>210683</v>
      </c>
      <c r="O195" s="85">
        <v>12348459</v>
      </c>
      <c r="P195" s="85">
        <v>2288283</v>
      </c>
      <c r="Q195" s="85"/>
      <c r="R195" s="101">
        <f t="shared" si="2"/>
        <v>55729230</v>
      </c>
    </row>
    <row r="196" spans="1:18" x14ac:dyDescent="0.4">
      <c r="A196" s="20" t="s">
        <v>672</v>
      </c>
      <c r="B196" s="20">
        <v>3</v>
      </c>
      <c r="C196" s="77" t="s">
        <v>673</v>
      </c>
      <c r="D196" s="85"/>
      <c r="E196" s="85">
        <v>191337</v>
      </c>
      <c r="F196" s="85"/>
      <c r="G196" s="85">
        <v>262640</v>
      </c>
      <c r="H196" s="85">
        <v>80270</v>
      </c>
      <c r="I196" s="85">
        <v>60025</v>
      </c>
      <c r="J196" s="85"/>
      <c r="K196" s="85">
        <v>241388</v>
      </c>
      <c r="L196" s="85">
        <v>87308</v>
      </c>
      <c r="M196" s="85"/>
      <c r="N196" s="85">
        <v>15580</v>
      </c>
      <c r="O196" s="85">
        <v>69843</v>
      </c>
      <c r="P196" s="85"/>
      <c r="Q196" s="85"/>
      <c r="R196" s="101">
        <f t="shared" si="2"/>
        <v>1008391</v>
      </c>
    </row>
    <row r="197" spans="1:18" x14ac:dyDescent="0.4">
      <c r="A197" s="20" t="s">
        <v>674</v>
      </c>
      <c r="B197" s="20">
        <v>4</v>
      </c>
      <c r="C197" s="77" t="s">
        <v>675</v>
      </c>
      <c r="D197" s="85"/>
      <c r="E197" s="85">
        <v>190559</v>
      </c>
      <c r="F197" s="85"/>
      <c r="G197" s="85">
        <v>239830</v>
      </c>
      <c r="H197" s="85">
        <v>72631</v>
      </c>
      <c r="I197" s="85">
        <v>54429</v>
      </c>
      <c r="J197" s="85"/>
      <c r="K197" s="85">
        <v>234995</v>
      </c>
      <c r="L197" s="85">
        <v>87308</v>
      </c>
      <c r="M197" s="85"/>
      <c r="N197" s="85">
        <v>15580</v>
      </c>
      <c r="O197" s="85">
        <v>68351</v>
      </c>
      <c r="P197" s="85"/>
      <c r="Q197" s="85"/>
      <c r="R197" s="101">
        <f t="shared" si="2"/>
        <v>963683</v>
      </c>
    </row>
    <row r="198" spans="1:18" x14ac:dyDescent="0.4">
      <c r="A198" s="20" t="s">
        <v>676</v>
      </c>
      <c r="B198" s="20">
        <v>3</v>
      </c>
      <c r="C198" s="77" t="s">
        <v>677</v>
      </c>
      <c r="D198" s="85"/>
      <c r="E198" s="85">
        <v>11387</v>
      </c>
      <c r="F198" s="85"/>
      <c r="G198" s="85"/>
      <c r="H198" s="85"/>
      <c r="I198" s="85"/>
      <c r="J198" s="85"/>
      <c r="K198" s="85"/>
      <c r="L198" s="85">
        <v>587</v>
      </c>
      <c r="M198" s="85"/>
      <c r="N198" s="85"/>
      <c r="O198" s="85">
        <v>34512</v>
      </c>
      <c r="P198" s="85"/>
      <c r="Q198" s="85"/>
      <c r="R198" s="101">
        <f t="shared" si="2"/>
        <v>46486</v>
      </c>
    </row>
    <row r="199" spans="1:18" x14ac:dyDescent="0.4">
      <c r="A199" s="20" t="s">
        <v>678</v>
      </c>
      <c r="B199" s="20">
        <v>4</v>
      </c>
      <c r="C199" s="77" t="s">
        <v>679</v>
      </c>
      <c r="D199" s="85"/>
      <c r="E199" s="85">
        <v>11387</v>
      </c>
      <c r="F199" s="85"/>
      <c r="G199" s="85"/>
      <c r="H199" s="85"/>
      <c r="I199" s="85"/>
      <c r="J199" s="85"/>
      <c r="K199" s="85"/>
      <c r="L199" s="85">
        <v>587</v>
      </c>
      <c r="M199" s="85"/>
      <c r="N199" s="85"/>
      <c r="O199" s="85">
        <v>34512</v>
      </c>
      <c r="P199" s="85"/>
      <c r="Q199" s="85"/>
      <c r="R199" s="101">
        <f t="shared" si="2"/>
        <v>46486</v>
      </c>
    </row>
    <row r="200" spans="1:18" x14ac:dyDescent="0.4">
      <c r="A200" s="20" t="s">
        <v>680</v>
      </c>
      <c r="B200" s="20">
        <v>3</v>
      </c>
      <c r="C200" s="77" t="s">
        <v>681</v>
      </c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>
        <v>217</v>
      </c>
      <c r="P200" s="85"/>
      <c r="Q200" s="85"/>
      <c r="R200" s="101">
        <f t="shared" ref="R200:R240" si="3">SUM(D200:Q200)</f>
        <v>217</v>
      </c>
    </row>
    <row r="201" spans="1:18" x14ac:dyDescent="0.4">
      <c r="A201" s="57" t="s">
        <v>688</v>
      </c>
      <c r="B201" s="57">
        <v>1</v>
      </c>
      <c r="C201" s="74" t="s">
        <v>689</v>
      </c>
      <c r="D201" s="84"/>
      <c r="E201" s="84">
        <v>4995</v>
      </c>
      <c r="F201" s="84">
        <v>37168</v>
      </c>
      <c r="G201" s="84">
        <v>1262382</v>
      </c>
      <c r="H201" s="84">
        <v>86670</v>
      </c>
      <c r="I201" s="84">
        <v>69043</v>
      </c>
      <c r="J201" s="84">
        <v>164207</v>
      </c>
      <c r="K201" s="84">
        <v>560365</v>
      </c>
      <c r="L201" s="84">
        <v>13638</v>
      </c>
      <c r="M201" s="84"/>
      <c r="N201" s="84">
        <v>8742</v>
      </c>
      <c r="O201" s="84">
        <v>722238</v>
      </c>
      <c r="P201" s="84">
        <v>52887</v>
      </c>
      <c r="Q201" s="84"/>
      <c r="R201" s="84">
        <f t="shared" si="3"/>
        <v>2982335</v>
      </c>
    </row>
    <row r="202" spans="1:18" x14ac:dyDescent="0.4">
      <c r="A202" s="20" t="s">
        <v>690</v>
      </c>
      <c r="B202" s="20">
        <v>2</v>
      </c>
      <c r="C202" s="77" t="s">
        <v>691</v>
      </c>
      <c r="D202" s="85"/>
      <c r="E202" s="85"/>
      <c r="F202" s="85"/>
      <c r="G202" s="85">
        <v>572</v>
      </c>
      <c r="H202" s="85"/>
      <c r="I202" s="85"/>
      <c r="J202" s="85"/>
      <c r="K202" s="85">
        <v>427</v>
      </c>
      <c r="L202" s="85"/>
      <c r="M202" s="85"/>
      <c r="N202" s="85"/>
      <c r="O202" s="85">
        <v>770</v>
      </c>
      <c r="P202" s="85"/>
      <c r="Q202" s="85"/>
      <c r="R202" s="101">
        <f t="shared" si="3"/>
        <v>1769</v>
      </c>
    </row>
    <row r="203" spans="1:18" x14ac:dyDescent="0.4">
      <c r="A203" s="20" t="s">
        <v>692</v>
      </c>
      <c r="B203" s="20">
        <v>2</v>
      </c>
      <c r="C203" s="77" t="s">
        <v>693</v>
      </c>
      <c r="D203" s="85"/>
      <c r="E203" s="85"/>
      <c r="F203" s="85">
        <v>2095</v>
      </c>
      <c r="G203" s="85">
        <v>5835</v>
      </c>
      <c r="H203" s="85">
        <v>481</v>
      </c>
      <c r="I203" s="85">
        <v>1543</v>
      </c>
      <c r="J203" s="85">
        <v>8244</v>
      </c>
      <c r="K203" s="85">
        <v>1612</v>
      </c>
      <c r="L203" s="85"/>
      <c r="M203" s="85"/>
      <c r="N203" s="85">
        <v>208</v>
      </c>
      <c r="O203" s="85">
        <v>4467</v>
      </c>
      <c r="P203" s="85">
        <v>1356</v>
      </c>
      <c r="Q203" s="85"/>
      <c r="R203" s="101">
        <f t="shared" si="3"/>
        <v>25841</v>
      </c>
    </row>
    <row r="204" spans="1:18" x14ac:dyDescent="0.4">
      <c r="A204" s="20" t="s">
        <v>694</v>
      </c>
      <c r="B204" s="20">
        <v>3</v>
      </c>
      <c r="C204" s="77" t="s">
        <v>695</v>
      </c>
      <c r="D204" s="85"/>
      <c r="E204" s="85"/>
      <c r="F204" s="85">
        <v>2095</v>
      </c>
      <c r="G204" s="85">
        <v>5835</v>
      </c>
      <c r="H204" s="85">
        <v>481</v>
      </c>
      <c r="I204" s="85">
        <v>1543</v>
      </c>
      <c r="J204" s="85">
        <v>5224</v>
      </c>
      <c r="K204" s="85">
        <v>1612</v>
      </c>
      <c r="L204" s="85"/>
      <c r="M204" s="85"/>
      <c r="N204" s="85">
        <v>208</v>
      </c>
      <c r="O204" s="85">
        <v>4467</v>
      </c>
      <c r="P204" s="85"/>
      <c r="Q204" s="85"/>
      <c r="R204" s="101">
        <f t="shared" si="3"/>
        <v>21465</v>
      </c>
    </row>
    <row r="205" spans="1:18" x14ac:dyDescent="0.4">
      <c r="A205" s="20" t="s">
        <v>696</v>
      </c>
      <c r="B205" s="20">
        <v>2</v>
      </c>
      <c r="C205" s="77" t="s">
        <v>697</v>
      </c>
      <c r="D205" s="85"/>
      <c r="E205" s="85"/>
      <c r="F205" s="85"/>
      <c r="G205" s="85">
        <v>570</v>
      </c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101">
        <f t="shared" si="3"/>
        <v>570</v>
      </c>
    </row>
    <row r="206" spans="1:18" x14ac:dyDescent="0.4">
      <c r="A206" s="20" t="s">
        <v>698</v>
      </c>
      <c r="B206" s="20">
        <v>2</v>
      </c>
      <c r="C206" s="77" t="s">
        <v>699</v>
      </c>
      <c r="D206" s="85"/>
      <c r="E206" s="85"/>
      <c r="F206" s="85"/>
      <c r="G206" s="85">
        <v>841</v>
      </c>
      <c r="H206" s="85">
        <v>1010</v>
      </c>
      <c r="I206" s="85"/>
      <c r="J206" s="85"/>
      <c r="K206" s="85"/>
      <c r="L206" s="85"/>
      <c r="M206" s="85"/>
      <c r="N206" s="85"/>
      <c r="O206" s="85">
        <v>470</v>
      </c>
      <c r="P206" s="85"/>
      <c r="Q206" s="85"/>
      <c r="R206" s="101">
        <f t="shared" si="3"/>
        <v>2321</v>
      </c>
    </row>
    <row r="207" spans="1:18" x14ac:dyDescent="0.4">
      <c r="A207" s="20" t="s">
        <v>700</v>
      </c>
      <c r="B207" s="20">
        <v>3</v>
      </c>
      <c r="C207" s="77" t="s">
        <v>701</v>
      </c>
      <c r="D207" s="85"/>
      <c r="E207" s="85"/>
      <c r="F207" s="85"/>
      <c r="G207" s="85">
        <v>354</v>
      </c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101">
        <f t="shared" si="3"/>
        <v>354</v>
      </c>
    </row>
    <row r="208" spans="1:18" x14ac:dyDescent="0.4">
      <c r="A208" s="20" t="s">
        <v>706</v>
      </c>
      <c r="B208" s="20">
        <v>4</v>
      </c>
      <c r="C208" s="77" t="s">
        <v>707</v>
      </c>
      <c r="D208" s="85"/>
      <c r="E208" s="85"/>
      <c r="F208" s="85"/>
      <c r="G208" s="85">
        <v>354</v>
      </c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101">
        <f t="shared" si="3"/>
        <v>354</v>
      </c>
    </row>
    <row r="209" spans="1:18" x14ac:dyDescent="0.4">
      <c r="A209" s="20" t="s">
        <v>714</v>
      </c>
      <c r="B209" s="20">
        <v>3</v>
      </c>
      <c r="C209" s="77" t="s">
        <v>715</v>
      </c>
      <c r="D209" s="85"/>
      <c r="E209" s="85"/>
      <c r="F209" s="85"/>
      <c r="G209" s="85"/>
      <c r="H209" s="85">
        <v>379</v>
      </c>
      <c r="I209" s="85"/>
      <c r="J209" s="85"/>
      <c r="K209" s="85"/>
      <c r="L209" s="85"/>
      <c r="M209" s="85"/>
      <c r="N209" s="85"/>
      <c r="O209" s="85"/>
      <c r="P209" s="85"/>
      <c r="Q209" s="85"/>
      <c r="R209" s="101">
        <f t="shared" si="3"/>
        <v>379</v>
      </c>
    </row>
    <row r="210" spans="1:18" x14ac:dyDescent="0.4">
      <c r="A210" s="20" t="s">
        <v>720</v>
      </c>
      <c r="B210" s="20">
        <v>4</v>
      </c>
      <c r="C210" s="77" t="s">
        <v>721</v>
      </c>
      <c r="D210" s="85"/>
      <c r="E210" s="85"/>
      <c r="F210" s="85"/>
      <c r="G210" s="85"/>
      <c r="H210" s="85">
        <v>379</v>
      </c>
      <c r="I210" s="85"/>
      <c r="J210" s="85"/>
      <c r="K210" s="85"/>
      <c r="L210" s="85"/>
      <c r="M210" s="85"/>
      <c r="N210" s="85"/>
      <c r="O210" s="85"/>
      <c r="P210" s="85"/>
      <c r="Q210" s="85"/>
      <c r="R210" s="101">
        <f t="shared" si="3"/>
        <v>379</v>
      </c>
    </row>
    <row r="211" spans="1:18" x14ac:dyDescent="0.4">
      <c r="A211" s="20" t="s">
        <v>724</v>
      </c>
      <c r="B211" s="20">
        <v>3</v>
      </c>
      <c r="C211" s="77" t="s">
        <v>725</v>
      </c>
      <c r="D211" s="85"/>
      <c r="E211" s="85"/>
      <c r="F211" s="85"/>
      <c r="G211" s="85">
        <v>487</v>
      </c>
      <c r="H211" s="85">
        <v>631</v>
      </c>
      <c r="I211" s="85"/>
      <c r="J211" s="85"/>
      <c r="K211" s="85"/>
      <c r="L211" s="85"/>
      <c r="M211" s="85"/>
      <c r="N211" s="85"/>
      <c r="O211" s="85"/>
      <c r="P211" s="85"/>
      <c r="Q211" s="85"/>
      <c r="R211" s="101">
        <f t="shared" si="3"/>
        <v>1118</v>
      </c>
    </row>
    <row r="212" spans="1:18" x14ac:dyDescent="0.4">
      <c r="A212" s="20" t="s">
        <v>728</v>
      </c>
      <c r="B212" s="20">
        <v>2</v>
      </c>
      <c r="C212" s="77" t="s">
        <v>729</v>
      </c>
      <c r="D212" s="85"/>
      <c r="E212" s="85">
        <v>2401</v>
      </c>
      <c r="F212" s="85">
        <v>21751</v>
      </c>
      <c r="G212" s="85">
        <v>1105777</v>
      </c>
      <c r="H212" s="85">
        <v>26761</v>
      </c>
      <c r="I212" s="85">
        <v>45382</v>
      </c>
      <c r="J212" s="85">
        <v>75258</v>
      </c>
      <c r="K212" s="85">
        <v>525631</v>
      </c>
      <c r="L212" s="85">
        <v>9926</v>
      </c>
      <c r="M212" s="85"/>
      <c r="N212" s="85">
        <v>4444</v>
      </c>
      <c r="O212" s="85">
        <v>447935</v>
      </c>
      <c r="P212" s="85">
        <v>48744</v>
      </c>
      <c r="Q212" s="85"/>
      <c r="R212" s="101">
        <f t="shared" si="3"/>
        <v>2314010</v>
      </c>
    </row>
    <row r="213" spans="1:18" x14ac:dyDescent="0.4">
      <c r="A213" s="20" t="s">
        <v>730</v>
      </c>
      <c r="B213" s="20">
        <v>3</v>
      </c>
      <c r="C213" s="77" t="s">
        <v>731</v>
      </c>
      <c r="D213" s="85"/>
      <c r="E213" s="85">
        <v>2401</v>
      </c>
      <c r="F213" s="85">
        <v>21751</v>
      </c>
      <c r="G213" s="85">
        <v>1105276</v>
      </c>
      <c r="H213" s="85">
        <v>26761</v>
      </c>
      <c r="I213" s="85">
        <v>45382</v>
      </c>
      <c r="J213" s="85">
        <v>75258</v>
      </c>
      <c r="K213" s="85">
        <v>525631</v>
      </c>
      <c r="L213" s="85">
        <v>9926</v>
      </c>
      <c r="M213" s="85"/>
      <c r="N213" s="85">
        <v>4444</v>
      </c>
      <c r="O213" s="85">
        <v>447935</v>
      </c>
      <c r="P213" s="85">
        <v>48744</v>
      </c>
      <c r="Q213" s="85"/>
      <c r="R213" s="101">
        <f t="shared" si="3"/>
        <v>2313509</v>
      </c>
    </row>
    <row r="214" spans="1:18" x14ac:dyDescent="0.4">
      <c r="A214" s="20" t="s">
        <v>732</v>
      </c>
      <c r="B214" s="20">
        <v>4</v>
      </c>
      <c r="C214" s="77" t="s">
        <v>733</v>
      </c>
      <c r="D214" s="85"/>
      <c r="E214" s="85"/>
      <c r="F214" s="85"/>
      <c r="G214" s="85">
        <v>214</v>
      </c>
      <c r="H214" s="85"/>
      <c r="I214" s="85"/>
      <c r="J214" s="85"/>
      <c r="K214" s="85">
        <v>155108</v>
      </c>
      <c r="L214" s="85"/>
      <c r="M214" s="85"/>
      <c r="N214" s="85"/>
      <c r="O214" s="85"/>
      <c r="P214" s="85"/>
      <c r="Q214" s="85"/>
      <c r="R214" s="101">
        <f t="shared" si="3"/>
        <v>155322</v>
      </c>
    </row>
    <row r="215" spans="1:18" x14ac:dyDescent="0.4">
      <c r="A215" s="20" t="s">
        <v>734</v>
      </c>
      <c r="B215" s="20">
        <v>4</v>
      </c>
      <c r="C215" s="77" t="s">
        <v>735</v>
      </c>
      <c r="D215" s="85"/>
      <c r="E215" s="85"/>
      <c r="F215" s="85"/>
      <c r="G215" s="85">
        <v>13214</v>
      </c>
      <c r="H215" s="85">
        <v>4035</v>
      </c>
      <c r="I215" s="85"/>
      <c r="J215" s="85"/>
      <c r="K215" s="85">
        <v>490</v>
      </c>
      <c r="L215" s="85"/>
      <c r="M215" s="85"/>
      <c r="N215" s="85"/>
      <c r="O215" s="85">
        <v>317</v>
      </c>
      <c r="P215" s="85"/>
      <c r="Q215" s="85"/>
      <c r="R215" s="101">
        <f t="shared" si="3"/>
        <v>18056</v>
      </c>
    </row>
    <row r="216" spans="1:18" x14ac:dyDescent="0.4">
      <c r="A216" s="20" t="s">
        <v>736</v>
      </c>
      <c r="B216" s="20">
        <v>4</v>
      </c>
      <c r="C216" s="77" t="s">
        <v>737</v>
      </c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>
        <v>3011</v>
      </c>
      <c r="Q216" s="85"/>
      <c r="R216" s="101">
        <f t="shared" si="3"/>
        <v>3011</v>
      </c>
    </row>
    <row r="217" spans="1:18" x14ac:dyDescent="0.4">
      <c r="A217" s="20" t="s">
        <v>738</v>
      </c>
      <c r="B217" s="20">
        <v>4</v>
      </c>
      <c r="C217" s="77" t="s">
        <v>739</v>
      </c>
      <c r="D217" s="85"/>
      <c r="E217" s="85"/>
      <c r="F217" s="85"/>
      <c r="G217" s="85"/>
      <c r="H217" s="85"/>
      <c r="I217" s="85"/>
      <c r="J217" s="85">
        <v>318</v>
      </c>
      <c r="K217" s="85"/>
      <c r="L217" s="85"/>
      <c r="M217" s="85"/>
      <c r="N217" s="85"/>
      <c r="O217" s="85"/>
      <c r="P217" s="85">
        <v>1401</v>
      </c>
      <c r="Q217" s="85"/>
      <c r="R217" s="101">
        <f t="shared" si="3"/>
        <v>1719</v>
      </c>
    </row>
    <row r="218" spans="1:18" x14ac:dyDescent="0.4">
      <c r="A218" s="20" t="s">
        <v>740</v>
      </c>
      <c r="B218" s="20">
        <v>5</v>
      </c>
      <c r="C218" s="77" t="s">
        <v>741</v>
      </c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>
        <v>606</v>
      </c>
      <c r="Q218" s="85"/>
      <c r="R218" s="101">
        <f t="shared" si="3"/>
        <v>606</v>
      </c>
    </row>
    <row r="219" spans="1:18" x14ac:dyDescent="0.4">
      <c r="A219" s="20" t="s">
        <v>742</v>
      </c>
      <c r="B219" s="20">
        <v>4</v>
      </c>
      <c r="C219" s="77" t="s">
        <v>743</v>
      </c>
      <c r="D219" s="85"/>
      <c r="E219" s="85"/>
      <c r="F219" s="85"/>
      <c r="G219" s="85">
        <v>250</v>
      </c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101">
        <f t="shared" si="3"/>
        <v>250</v>
      </c>
    </row>
    <row r="220" spans="1:18" x14ac:dyDescent="0.4">
      <c r="A220" s="20" t="s">
        <v>744</v>
      </c>
      <c r="B220" s="20">
        <v>5</v>
      </c>
      <c r="C220" s="77" t="s">
        <v>745</v>
      </c>
      <c r="D220" s="85"/>
      <c r="E220" s="85"/>
      <c r="F220" s="85"/>
      <c r="G220" s="85">
        <v>250</v>
      </c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101">
        <f t="shared" si="3"/>
        <v>250</v>
      </c>
    </row>
    <row r="221" spans="1:18" x14ac:dyDescent="0.4">
      <c r="A221" s="20" t="s">
        <v>746</v>
      </c>
      <c r="B221" s="20">
        <v>4</v>
      </c>
      <c r="C221" s="77" t="s">
        <v>747</v>
      </c>
      <c r="D221" s="85"/>
      <c r="E221" s="85">
        <v>2401</v>
      </c>
      <c r="F221" s="85">
        <v>21751</v>
      </c>
      <c r="G221" s="85">
        <v>105728</v>
      </c>
      <c r="H221" s="85">
        <v>11480</v>
      </c>
      <c r="I221" s="85">
        <v>1371</v>
      </c>
      <c r="J221" s="85">
        <v>74262</v>
      </c>
      <c r="K221" s="85">
        <v>7630</v>
      </c>
      <c r="L221" s="85">
        <v>2081</v>
      </c>
      <c r="M221" s="85"/>
      <c r="N221" s="85">
        <v>1682</v>
      </c>
      <c r="O221" s="85">
        <v>197547</v>
      </c>
      <c r="P221" s="85">
        <v>34245</v>
      </c>
      <c r="Q221" s="85"/>
      <c r="R221" s="101">
        <f t="shared" si="3"/>
        <v>460178</v>
      </c>
    </row>
    <row r="222" spans="1:18" x14ac:dyDescent="0.4">
      <c r="A222" s="20" t="s">
        <v>750</v>
      </c>
      <c r="B222" s="20">
        <v>3</v>
      </c>
      <c r="C222" s="77" t="s">
        <v>751</v>
      </c>
      <c r="D222" s="85"/>
      <c r="E222" s="85"/>
      <c r="F222" s="85"/>
      <c r="G222" s="85">
        <v>501</v>
      </c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101">
        <f t="shared" si="3"/>
        <v>501</v>
      </c>
    </row>
    <row r="223" spans="1:18" x14ac:dyDescent="0.4">
      <c r="A223" s="20" t="s">
        <v>756</v>
      </c>
      <c r="B223" s="20">
        <v>2</v>
      </c>
      <c r="C223" s="77" t="s">
        <v>757</v>
      </c>
      <c r="D223" s="85"/>
      <c r="E223" s="85">
        <v>2594</v>
      </c>
      <c r="F223" s="85">
        <v>13322</v>
      </c>
      <c r="G223" s="85">
        <v>148787</v>
      </c>
      <c r="H223" s="85">
        <v>58418</v>
      </c>
      <c r="I223" s="85">
        <v>22118</v>
      </c>
      <c r="J223" s="85">
        <v>80705</v>
      </c>
      <c r="K223" s="85">
        <v>32695</v>
      </c>
      <c r="L223" s="85">
        <v>3712</v>
      </c>
      <c r="M223" s="85"/>
      <c r="N223" s="85">
        <v>4090</v>
      </c>
      <c r="O223" s="85">
        <v>268596</v>
      </c>
      <c r="P223" s="85">
        <v>2787</v>
      </c>
      <c r="Q223" s="85"/>
      <c r="R223" s="101">
        <f t="shared" si="3"/>
        <v>637824</v>
      </c>
    </row>
    <row r="224" spans="1:18" x14ac:dyDescent="0.4">
      <c r="A224" s="20" t="s">
        <v>758</v>
      </c>
      <c r="B224" s="20">
        <v>3</v>
      </c>
      <c r="C224" s="77" t="s">
        <v>759</v>
      </c>
      <c r="D224" s="85"/>
      <c r="E224" s="85"/>
      <c r="F224" s="85"/>
      <c r="G224" s="85">
        <v>3499</v>
      </c>
      <c r="H224" s="85">
        <v>634</v>
      </c>
      <c r="I224" s="85"/>
      <c r="J224" s="85"/>
      <c r="K224" s="85">
        <v>216</v>
      </c>
      <c r="L224" s="85">
        <v>2007</v>
      </c>
      <c r="M224" s="85"/>
      <c r="N224" s="85"/>
      <c r="O224" s="85">
        <v>3762</v>
      </c>
      <c r="P224" s="85"/>
      <c r="Q224" s="85"/>
      <c r="R224" s="101">
        <f t="shared" si="3"/>
        <v>10118</v>
      </c>
    </row>
    <row r="225" spans="1:18" x14ac:dyDescent="0.4">
      <c r="A225" s="20" t="s">
        <v>762</v>
      </c>
      <c r="B225" s="20">
        <v>3</v>
      </c>
      <c r="C225" s="77" t="s">
        <v>763</v>
      </c>
      <c r="D225" s="85"/>
      <c r="E225" s="85">
        <v>2341</v>
      </c>
      <c r="F225" s="85">
        <v>298</v>
      </c>
      <c r="G225" s="85">
        <v>23123</v>
      </c>
      <c r="H225" s="85">
        <v>693</v>
      </c>
      <c r="I225" s="85">
        <v>3855</v>
      </c>
      <c r="J225" s="85">
        <v>11886</v>
      </c>
      <c r="K225" s="85">
        <v>460</v>
      </c>
      <c r="L225" s="85">
        <v>500</v>
      </c>
      <c r="M225" s="85"/>
      <c r="N225" s="85"/>
      <c r="O225" s="85">
        <v>4685</v>
      </c>
      <c r="P225" s="85"/>
      <c r="Q225" s="85"/>
      <c r="R225" s="101">
        <f t="shared" si="3"/>
        <v>47841</v>
      </c>
    </row>
    <row r="226" spans="1:18" x14ac:dyDescent="0.4">
      <c r="A226" s="20" t="s">
        <v>764</v>
      </c>
      <c r="B226" s="20">
        <v>3</v>
      </c>
      <c r="C226" s="77" t="s">
        <v>765</v>
      </c>
      <c r="D226" s="85"/>
      <c r="E226" s="85"/>
      <c r="F226" s="85"/>
      <c r="G226" s="85"/>
      <c r="H226" s="85"/>
      <c r="I226" s="85">
        <v>227</v>
      </c>
      <c r="J226" s="85"/>
      <c r="K226" s="85">
        <v>15897</v>
      </c>
      <c r="L226" s="85"/>
      <c r="M226" s="85"/>
      <c r="N226" s="85">
        <v>3469</v>
      </c>
      <c r="O226" s="85">
        <v>67022</v>
      </c>
      <c r="P226" s="85"/>
      <c r="Q226" s="85"/>
      <c r="R226" s="101">
        <f t="shared" si="3"/>
        <v>86615</v>
      </c>
    </row>
    <row r="227" spans="1:18" x14ac:dyDescent="0.4">
      <c r="A227" s="20" t="s">
        <v>766</v>
      </c>
      <c r="B227" s="20">
        <v>3</v>
      </c>
      <c r="C227" s="77" t="s">
        <v>767</v>
      </c>
      <c r="D227" s="85"/>
      <c r="E227" s="85"/>
      <c r="F227" s="85"/>
      <c r="G227" s="85">
        <v>3078</v>
      </c>
      <c r="H227" s="85"/>
      <c r="I227" s="85"/>
      <c r="J227" s="85">
        <v>1581</v>
      </c>
      <c r="K227" s="85"/>
      <c r="L227" s="85">
        <v>304</v>
      </c>
      <c r="M227" s="85"/>
      <c r="N227" s="85">
        <v>312</v>
      </c>
      <c r="O227" s="85">
        <v>549</v>
      </c>
      <c r="P227" s="85"/>
      <c r="Q227" s="85"/>
      <c r="R227" s="101">
        <f t="shared" si="3"/>
        <v>5824</v>
      </c>
    </row>
    <row r="228" spans="1:18" x14ac:dyDescent="0.4">
      <c r="A228" s="20" t="s">
        <v>770</v>
      </c>
      <c r="B228" s="20">
        <v>3</v>
      </c>
      <c r="C228" s="77" t="s">
        <v>771</v>
      </c>
      <c r="D228" s="85"/>
      <c r="E228" s="85">
        <v>253</v>
      </c>
      <c r="F228" s="85">
        <v>11631</v>
      </c>
      <c r="G228" s="85">
        <v>32583</v>
      </c>
      <c r="H228" s="85">
        <v>38906</v>
      </c>
      <c r="I228" s="85">
        <v>17655</v>
      </c>
      <c r="J228" s="85">
        <v>67238</v>
      </c>
      <c r="K228" s="85">
        <v>11253</v>
      </c>
      <c r="L228" s="85">
        <v>901</v>
      </c>
      <c r="M228" s="85"/>
      <c r="N228" s="85"/>
      <c r="O228" s="85">
        <v>117132</v>
      </c>
      <c r="P228" s="85">
        <v>2787</v>
      </c>
      <c r="Q228" s="85"/>
      <c r="R228" s="101">
        <f t="shared" si="3"/>
        <v>300339</v>
      </c>
    </row>
    <row r="229" spans="1:18" x14ac:dyDescent="0.4">
      <c r="A229" s="20" t="s">
        <v>776</v>
      </c>
      <c r="B229" s="20">
        <v>3</v>
      </c>
      <c r="C229" s="77" t="s">
        <v>777</v>
      </c>
      <c r="D229" s="85"/>
      <c r="E229" s="85"/>
      <c r="F229" s="85"/>
      <c r="G229" s="85"/>
      <c r="H229" s="85">
        <v>275</v>
      </c>
      <c r="I229" s="85"/>
      <c r="J229" s="85"/>
      <c r="K229" s="85"/>
      <c r="L229" s="85"/>
      <c r="M229" s="85"/>
      <c r="N229" s="85"/>
      <c r="O229" s="85"/>
      <c r="P229" s="85"/>
      <c r="Q229" s="85"/>
      <c r="R229" s="101">
        <f t="shared" si="3"/>
        <v>275</v>
      </c>
    </row>
    <row r="230" spans="1:18" x14ac:dyDescent="0.4">
      <c r="A230" s="20" t="s">
        <v>780</v>
      </c>
      <c r="B230" s="20">
        <v>3</v>
      </c>
      <c r="C230" s="77" t="s">
        <v>781</v>
      </c>
      <c r="D230" s="85"/>
      <c r="E230" s="85"/>
      <c r="F230" s="85"/>
      <c r="G230" s="85"/>
      <c r="H230" s="85">
        <v>289</v>
      </c>
      <c r="I230" s="85"/>
      <c r="J230" s="85"/>
      <c r="K230" s="85">
        <v>1861</v>
      </c>
      <c r="L230" s="85"/>
      <c r="M230" s="85"/>
      <c r="N230" s="85"/>
      <c r="O230" s="85">
        <v>11380</v>
      </c>
      <c r="P230" s="85"/>
      <c r="Q230" s="85"/>
      <c r="R230" s="101">
        <f t="shared" si="3"/>
        <v>13530</v>
      </c>
    </row>
    <row r="231" spans="1:18" x14ac:dyDescent="0.4">
      <c r="A231" s="20" t="s">
        <v>782</v>
      </c>
      <c r="B231" s="20">
        <v>4</v>
      </c>
      <c r="C231" s="77" t="s">
        <v>783</v>
      </c>
      <c r="D231" s="85"/>
      <c r="E231" s="85"/>
      <c r="F231" s="85"/>
      <c r="G231" s="85"/>
      <c r="H231" s="85">
        <v>289</v>
      </c>
      <c r="I231" s="85"/>
      <c r="J231" s="85"/>
      <c r="K231" s="85">
        <v>1861</v>
      </c>
      <c r="L231" s="85"/>
      <c r="M231" s="85"/>
      <c r="N231" s="85"/>
      <c r="O231" s="85">
        <v>11380</v>
      </c>
      <c r="P231" s="85"/>
      <c r="Q231" s="85"/>
      <c r="R231" s="101">
        <f t="shared" si="3"/>
        <v>13530</v>
      </c>
    </row>
    <row r="232" spans="1:18" x14ac:dyDescent="0.4">
      <c r="A232" s="20" t="s">
        <v>786</v>
      </c>
      <c r="B232" s="20">
        <v>3</v>
      </c>
      <c r="C232" s="77" t="s">
        <v>787</v>
      </c>
      <c r="D232" s="85"/>
      <c r="E232" s="85"/>
      <c r="F232" s="85"/>
      <c r="G232" s="85"/>
      <c r="H232" s="85"/>
      <c r="I232" s="85"/>
      <c r="J232" s="85"/>
      <c r="K232" s="85">
        <v>2806</v>
      </c>
      <c r="L232" s="85"/>
      <c r="M232" s="85"/>
      <c r="N232" s="85"/>
      <c r="O232" s="85">
        <v>30776</v>
      </c>
      <c r="P232" s="85"/>
      <c r="Q232" s="85"/>
      <c r="R232" s="101">
        <f t="shared" si="3"/>
        <v>33582</v>
      </c>
    </row>
    <row r="233" spans="1:18" x14ac:dyDescent="0.4">
      <c r="A233" s="20" t="s">
        <v>788</v>
      </c>
      <c r="B233" s="20">
        <v>4</v>
      </c>
      <c r="C233" s="77" t="s">
        <v>789</v>
      </c>
      <c r="D233" s="85"/>
      <c r="E233" s="85"/>
      <c r="F233" s="85"/>
      <c r="G233" s="85"/>
      <c r="H233" s="85"/>
      <c r="I233" s="85"/>
      <c r="J233" s="85"/>
      <c r="K233" s="85">
        <v>2806</v>
      </c>
      <c r="L233" s="85"/>
      <c r="M233" s="85"/>
      <c r="N233" s="85"/>
      <c r="O233" s="85">
        <v>11658</v>
      </c>
      <c r="P233" s="85"/>
      <c r="Q233" s="85"/>
      <c r="R233" s="101">
        <f t="shared" si="3"/>
        <v>14464</v>
      </c>
    </row>
    <row r="234" spans="1:18" x14ac:dyDescent="0.4">
      <c r="A234" s="20" t="s">
        <v>790</v>
      </c>
      <c r="B234" s="20">
        <v>5</v>
      </c>
      <c r="C234" s="77" t="s">
        <v>791</v>
      </c>
      <c r="D234" s="85"/>
      <c r="E234" s="85"/>
      <c r="F234" s="85"/>
      <c r="G234" s="85"/>
      <c r="H234" s="85"/>
      <c r="I234" s="85"/>
      <c r="J234" s="85"/>
      <c r="K234" s="85">
        <v>2806</v>
      </c>
      <c r="L234" s="85"/>
      <c r="M234" s="85"/>
      <c r="N234" s="85"/>
      <c r="O234" s="85"/>
      <c r="P234" s="85"/>
      <c r="Q234" s="85"/>
      <c r="R234" s="101">
        <f t="shared" si="3"/>
        <v>2806</v>
      </c>
    </row>
    <row r="235" spans="1:18" x14ac:dyDescent="0.4">
      <c r="A235" s="20" t="s">
        <v>792</v>
      </c>
      <c r="B235" s="20">
        <v>3</v>
      </c>
      <c r="C235" s="77" t="s">
        <v>793</v>
      </c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>
        <v>550</v>
      </c>
      <c r="P235" s="85"/>
      <c r="Q235" s="85"/>
      <c r="R235" s="101">
        <f t="shared" si="3"/>
        <v>550</v>
      </c>
    </row>
    <row r="236" spans="1:18" x14ac:dyDescent="0.4">
      <c r="A236" s="20" t="s">
        <v>796</v>
      </c>
      <c r="B236" s="20">
        <v>3</v>
      </c>
      <c r="C236" s="77" t="s">
        <v>797</v>
      </c>
      <c r="D236" s="85"/>
      <c r="E236" s="85"/>
      <c r="F236" s="85"/>
      <c r="G236" s="85">
        <v>62577</v>
      </c>
      <c r="H236" s="85">
        <v>7903</v>
      </c>
      <c r="I236" s="85"/>
      <c r="J236" s="85"/>
      <c r="K236" s="85"/>
      <c r="L236" s="85"/>
      <c r="M236" s="85"/>
      <c r="N236" s="85">
        <v>309</v>
      </c>
      <c r="O236" s="85">
        <v>3994</v>
      </c>
      <c r="P236" s="85"/>
      <c r="Q236" s="85"/>
      <c r="R236" s="101">
        <f t="shared" si="3"/>
        <v>74783</v>
      </c>
    </row>
    <row r="237" spans="1:18" x14ac:dyDescent="0.4">
      <c r="A237" s="20" t="s">
        <v>798</v>
      </c>
      <c r="B237" s="20">
        <v>4</v>
      </c>
      <c r="C237" s="77" t="s">
        <v>799</v>
      </c>
      <c r="D237" s="85"/>
      <c r="E237" s="85"/>
      <c r="F237" s="85"/>
      <c r="G237" s="85">
        <v>62577</v>
      </c>
      <c r="H237" s="85">
        <v>7903</v>
      </c>
      <c r="I237" s="85"/>
      <c r="J237" s="85"/>
      <c r="K237" s="85"/>
      <c r="L237" s="85"/>
      <c r="M237" s="85"/>
      <c r="N237" s="85">
        <v>309</v>
      </c>
      <c r="O237" s="85">
        <v>3994</v>
      </c>
      <c r="P237" s="85"/>
      <c r="Q237" s="85"/>
      <c r="R237" s="101">
        <f t="shared" si="3"/>
        <v>74783</v>
      </c>
    </row>
    <row r="238" spans="1:18" x14ac:dyDescent="0.4">
      <c r="A238" s="57" t="s">
        <v>810</v>
      </c>
      <c r="B238" s="57">
        <v>1</v>
      </c>
      <c r="C238" s="74" t="s">
        <v>811</v>
      </c>
      <c r="D238" s="84"/>
      <c r="E238" s="84">
        <v>297171</v>
      </c>
      <c r="F238" s="84">
        <v>734703</v>
      </c>
      <c r="G238" s="84">
        <v>2006658</v>
      </c>
      <c r="H238" s="84">
        <v>729975</v>
      </c>
      <c r="I238" s="84">
        <v>617152</v>
      </c>
      <c r="J238" s="84">
        <v>1017649</v>
      </c>
      <c r="K238" s="84">
        <v>135843</v>
      </c>
      <c r="L238" s="84">
        <v>697102</v>
      </c>
      <c r="M238" s="84">
        <v>8177</v>
      </c>
      <c r="N238" s="84">
        <v>114525</v>
      </c>
      <c r="O238" s="84">
        <v>2722304</v>
      </c>
      <c r="P238" s="84">
        <v>381295</v>
      </c>
      <c r="Q238" s="84"/>
      <c r="R238" s="84">
        <f t="shared" si="3"/>
        <v>9462554</v>
      </c>
    </row>
    <row r="239" spans="1:18" x14ac:dyDescent="0.4">
      <c r="A239" s="20" t="s">
        <v>812</v>
      </c>
      <c r="B239" s="20">
        <v>2</v>
      </c>
      <c r="C239" s="77" t="s">
        <v>813</v>
      </c>
      <c r="D239" s="85"/>
      <c r="E239" s="85">
        <v>297171</v>
      </c>
      <c r="F239" s="85">
        <v>734703</v>
      </c>
      <c r="G239" s="85">
        <v>2006658</v>
      </c>
      <c r="H239" s="85">
        <v>729975</v>
      </c>
      <c r="I239" s="85">
        <v>617152</v>
      </c>
      <c r="J239" s="85">
        <v>1017649</v>
      </c>
      <c r="K239" s="85">
        <v>135843</v>
      </c>
      <c r="L239" s="85">
        <v>697102</v>
      </c>
      <c r="M239" s="85">
        <v>8177</v>
      </c>
      <c r="N239" s="85">
        <v>114525</v>
      </c>
      <c r="O239" s="85">
        <v>2722304</v>
      </c>
      <c r="P239" s="85">
        <v>381295</v>
      </c>
      <c r="Q239" s="85"/>
      <c r="R239" s="101">
        <f t="shared" si="3"/>
        <v>9462554</v>
      </c>
    </row>
    <row r="240" spans="1:18" x14ac:dyDescent="0.4">
      <c r="A240" s="78" t="s">
        <v>816</v>
      </c>
      <c r="B240" s="78"/>
      <c r="C240" s="79"/>
      <c r="D240" s="86">
        <f>D7+D18+D20+D28+D32+D48+D112+D201+D238</f>
        <v>43600</v>
      </c>
      <c r="E240" s="86">
        <f t="shared" ref="E240:Q240" si="4">E7+E18+E20+E28+E32+E48+E112+E201+E238</f>
        <v>34508307</v>
      </c>
      <c r="F240" s="86">
        <f t="shared" si="4"/>
        <v>48621088</v>
      </c>
      <c r="G240" s="86">
        <f t="shared" si="4"/>
        <v>235176199</v>
      </c>
      <c r="H240" s="86">
        <f t="shared" si="4"/>
        <v>130583415</v>
      </c>
      <c r="I240" s="86">
        <f t="shared" si="4"/>
        <v>68816455</v>
      </c>
      <c r="J240" s="86">
        <f t="shared" si="4"/>
        <v>177088794</v>
      </c>
      <c r="K240" s="86">
        <f t="shared" si="4"/>
        <v>50694824</v>
      </c>
      <c r="L240" s="86">
        <f t="shared" si="4"/>
        <v>34867854</v>
      </c>
      <c r="M240" s="86">
        <f t="shared" si="4"/>
        <v>104282</v>
      </c>
      <c r="N240" s="86">
        <f t="shared" si="4"/>
        <v>36836871</v>
      </c>
      <c r="O240" s="86">
        <f t="shared" si="4"/>
        <v>318284687</v>
      </c>
      <c r="P240" s="86">
        <f t="shared" si="4"/>
        <v>29167342</v>
      </c>
      <c r="Q240" s="86">
        <f t="shared" si="4"/>
        <v>43400</v>
      </c>
      <c r="R240" s="102">
        <f t="shared" si="3"/>
        <v>1164837118</v>
      </c>
    </row>
  </sheetData>
  <mergeCells count="4">
    <mergeCell ref="A4:A6"/>
    <mergeCell ref="B4:B6"/>
    <mergeCell ref="C4:C6"/>
    <mergeCell ref="D4:Q4"/>
  </mergeCells>
  <phoneticPr fontId="5"/>
  <pageMargins left="0.23622047244094491" right="0.23622047244094491" top="0.74803149606299213" bottom="0.74803149606299213" header="0.31496062992125984" footer="0.31496062992125984"/>
  <pageSetup paperSize="8" scale="6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36"/>
  <sheetViews>
    <sheetView workbookViewId="0">
      <selection activeCell="BB218" sqref="BB218"/>
    </sheetView>
  </sheetViews>
  <sheetFormatPr defaultRowHeight="18.75" x14ac:dyDescent="0.4"/>
  <cols>
    <col min="1" max="1" width="12.625" style="48" customWidth="1"/>
    <col min="2" max="2" width="5.5" style="48" bestFit="1" customWidth="1"/>
    <col min="3" max="3" width="40.125" style="28" bestFit="1" customWidth="1"/>
    <col min="4" max="4" width="12.5" style="28" bestFit="1" customWidth="1"/>
    <col min="5" max="5" width="23.25" style="28" bestFit="1" customWidth="1"/>
    <col min="6" max="6" width="13.25" style="28" bestFit="1" customWidth="1"/>
    <col min="7" max="7" width="11.25" style="28" bestFit="1" customWidth="1"/>
    <col min="8" max="8" width="9.625" style="28" bestFit="1" customWidth="1"/>
    <col min="9" max="9" width="12" style="28" bestFit="1" customWidth="1"/>
    <col min="10" max="10" width="9.625" style="28" bestFit="1" customWidth="1"/>
    <col min="11" max="11" width="13.25" style="28" bestFit="1" customWidth="1"/>
    <col min="12" max="13" width="9.25" style="28" bestFit="1" customWidth="1"/>
    <col min="14" max="14" width="15.375" style="28" bestFit="1" customWidth="1"/>
    <col min="15" max="15" width="8.5" style="28" bestFit="1" customWidth="1"/>
    <col min="16" max="16" width="13.25" style="28" bestFit="1" customWidth="1"/>
    <col min="17" max="17" width="10.75" style="28" bestFit="1" customWidth="1"/>
    <col min="18" max="18" width="17.5" style="28" bestFit="1" customWidth="1"/>
    <col min="19" max="19" width="10.75" style="28" bestFit="1" customWidth="1"/>
    <col min="20" max="21" width="8.5" style="28" bestFit="1" customWidth="1"/>
    <col min="22" max="22" width="7.375" style="28" bestFit="1" customWidth="1"/>
    <col min="23" max="24" width="15.375" style="28" bestFit="1" customWidth="1"/>
    <col min="25" max="25" width="17" style="28" bestFit="1" customWidth="1"/>
    <col min="26" max="26" width="13.25" style="28" bestFit="1" customWidth="1"/>
    <col min="27" max="27" width="11.25" style="28" bestFit="1" customWidth="1"/>
    <col min="28" max="28" width="9.625" style="28" bestFit="1" customWidth="1"/>
    <col min="29" max="29" width="11.25" style="28" bestFit="1" customWidth="1"/>
    <col min="30" max="30" width="9.625" style="28" bestFit="1" customWidth="1"/>
    <col min="31" max="31" width="13.25" style="28" bestFit="1" customWidth="1"/>
    <col min="32" max="32" width="9.625" style="28" bestFit="1" customWidth="1"/>
    <col min="33" max="33" width="13.25" style="28" bestFit="1" customWidth="1"/>
    <col min="34" max="34" width="17.5" style="28" bestFit="1" customWidth="1"/>
    <col min="35" max="35" width="9.25" style="28" bestFit="1" customWidth="1"/>
    <col min="36" max="36" width="9.625" style="28" bestFit="1" customWidth="1"/>
    <col min="37" max="37" width="33.625" style="28" bestFit="1" customWidth="1"/>
    <col min="38" max="38" width="11.25" style="28" bestFit="1" customWidth="1"/>
    <col min="39" max="39" width="8.5" style="28" bestFit="1" customWidth="1"/>
    <col min="40" max="40" width="9.25" style="28" bestFit="1" customWidth="1"/>
    <col min="41" max="42" width="10.75" style="28" bestFit="1" customWidth="1"/>
    <col min="43" max="44" width="11.25" style="28" bestFit="1" customWidth="1"/>
    <col min="45" max="47" width="13.25" style="28" bestFit="1" customWidth="1"/>
    <col min="48" max="48" width="15" style="28" bestFit="1" customWidth="1"/>
    <col min="49" max="49" width="11.25" style="28" bestFit="1" customWidth="1"/>
    <col min="50" max="50" width="9.25" style="28" bestFit="1" customWidth="1"/>
    <col min="51" max="51" width="17.5" style="28" bestFit="1" customWidth="1"/>
    <col min="52" max="55" width="9.625" style="28" bestFit="1" customWidth="1"/>
    <col min="56" max="56" width="13.25" style="28" bestFit="1" customWidth="1"/>
    <col min="57" max="57" width="7.375" style="28" bestFit="1" customWidth="1"/>
    <col min="58" max="59" width="11.25" style="28" bestFit="1" customWidth="1"/>
    <col min="60" max="60" width="12" style="28" bestFit="1" customWidth="1"/>
    <col min="61" max="16384" width="9" style="28"/>
  </cols>
  <sheetData>
    <row r="1" spans="1:60" x14ac:dyDescent="0.4">
      <c r="A1" s="121" t="s">
        <v>1046</v>
      </c>
      <c r="B1" s="121"/>
      <c r="C1" s="121"/>
    </row>
    <row r="2" spans="1:60" x14ac:dyDescent="0.4">
      <c r="A2" s="29" t="s">
        <v>0</v>
      </c>
      <c r="B2" s="1"/>
      <c r="C2" s="29"/>
    </row>
    <row r="3" spans="1:60" x14ac:dyDescent="0.4">
      <c r="A3" s="29" t="s">
        <v>817</v>
      </c>
      <c r="B3" s="1"/>
      <c r="C3" s="30" t="s">
        <v>2</v>
      </c>
    </row>
    <row r="4" spans="1:60" s="33" customFormat="1" x14ac:dyDescent="0.4">
      <c r="A4" s="122" t="s">
        <v>3</v>
      </c>
      <c r="B4" s="122" t="s">
        <v>4</v>
      </c>
      <c r="C4" s="123" t="s">
        <v>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2"/>
    </row>
    <row r="5" spans="1:60" s="37" customFormat="1" x14ac:dyDescent="0.4">
      <c r="A5" s="122"/>
      <c r="B5" s="122"/>
      <c r="C5" s="124"/>
      <c r="D5" s="34">
        <v>501</v>
      </c>
      <c r="E5" s="35">
        <v>502</v>
      </c>
      <c r="F5" s="35">
        <v>503</v>
      </c>
      <c r="G5" s="35">
        <v>504</v>
      </c>
      <c r="H5" s="35">
        <v>505</v>
      </c>
      <c r="I5" s="35">
        <v>506</v>
      </c>
      <c r="J5" s="35">
        <v>507</v>
      </c>
      <c r="K5" s="35">
        <v>509</v>
      </c>
      <c r="L5" s="35">
        <v>510</v>
      </c>
      <c r="M5" s="35">
        <v>511</v>
      </c>
      <c r="N5" s="35">
        <v>512</v>
      </c>
      <c r="O5" s="35">
        <v>513</v>
      </c>
      <c r="P5" s="35">
        <v>514</v>
      </c>
      <c r="Q5" s="35">
        <v>515</v>
      </c>
      <c r="R5" s="35">
        <v>516</v>
      </c>
      <c r="S5" s="35">
        <v>517</v>
      </c>
      <c r="T5" s="35">
        <v>518</v>
      </c>
      <c r="U5" s="35">
        <v>519</v>
      </c>
      <c r="V5" s="35">
        <v>520</v>
      </c>
      <c r="W5" s="35">
        <v>521</v>
      </c>
      <c r="X5" s="35">
        <v>522</v>
      </c>
      <c r="Y5" s="35">
        <v>523</v>
      </c>
      <c r="Z5" s="35">
        <v>524</v>
      </c>
      <c r="AA5" s="35">
        <v>525</v>
      </c>
      <c r="AB5" s="35">
        <v>526</v>
      </c>
      <c r="AC5" s="35">
        <v>527</v>
      </c>
      <c r="AD5" s="35">
        <v>528</v>
      </c>
      <c r="AE5" s="35">
        <v>529</v>
      </c>
      <c r="AF5" s="35">
        <v>531</v>
      </c>
      <c r="AG5" s="35">
        <v>532</v>
      </c>
      <c r="AH5" s="35">
        <v>533</v>
      </c>
      <c r="AI5" s="35">
        <v>534</v>
      </c>
      <c r="AJ5" s="35">
        <v>535</v>
      </c>
      <c r="AK5" s="35">
        <v>537</v>
      </c>
      <c r="AL5" s="35">
        <v>538</v>
      </c>
      <c r="AM5" s="35">
        <v>539</v>
      </c>
      <c r="AN5" s="35">
        <v>540</v>
      </c>
      <c r="AO5" s="35">
        <v>541</v>
      </c>
      <c r="AP5" s="35">
        <v>542</v>
      </c>
      <c r="AQ5" s="35">
        <v>543</v>
      </c>
      <c r="AR5" s="35">
        <v>544</v>
      </c>
      <c r="AS5" s="35">
        <v>545</v>
      </c>
      <c r="AT5" s="35">
        <v>546</v>
      </c>
      <c r="AU5" s="35">
        <v>547</v>
      </c>
      <c r="AV5" s="35">
        <v>548</v>
      </c>
      <c r="AW5" s="35">
        <v>549</v>
      </c>
      <c r="AX5" s="35">
        <v>550</v>
      </c>
      <c r="AY5" s="35">
        <v>551</v>
      </c>
      <c r="AZ5" s="35">
        <v>552</v>
      </c>
      <c r="BA5" s="35">
        <v>553</v>
      </c>
      <c r="BB5" s="35">
        <v>554</v>
      </c>
      <c r="BC5" s="35">
        <v>555</v>
      </c>
      <c r="BD5" s="35">
        <v>556</v>
      </c>
      <c r="BE5" s="35">
        <v>558</v>
      </c>
      <c r="BF5" s="35">
        <v>559</v>
      </c>
      <c r="BG5" s="35">
        <v>560</v>
      </c>
      <c r="BH5" s="36" t="s">
        <v>818</v>
      </c>
    </row>
    <row r="6" spans="1:60" s="33" customFormat="1" x14ac:dyDescent="0.4">
      <c r="A6" s="122"/>
      <c r="B6" s="122"/>
      <c r="C6" s="124"/>
      <c r="D6" s="38" t="s">
        <v>819</v>
      </c>
      <c r="E6" s="39" t="s">
        <v>820</v>
      </c>
      <c r="F6" s="39" t="s">
        <v>821</v>
      </c>
      <c r="G6" s="39" t="s">
        <v>822</v>
      </c>
      <c r="H6" s="39" t="s">
        <v>823</v>
      </c>
      <c r="I6" s="39" t="s">
        <v>824</v>
      </c>
      <c r="J6" s="39" t="s">
        <v>825</v>
      </c>
      <c r="K6" s="39" t="s">
        <v>826</v>
      </c>
      <c r="L6" s="39" t="s">
        <v>827</v>
      </c>
      <c r="M6" s="39" t="s">
        <v>828</v>
      </c>
      <c r="N6" s="39" t="s">
        <v>829</v>
      </c>
      <c r="O6" s="39" t="s">
        <v>830</v>
      </c>
      <c r="P6" s="39" t="s">
        <v>831</v>
      </c>
      <c r="Q6" s="39" t="s">
        <v>832</v>
      </c>
      <c r="R6" s="39" t="s">
        <v>833</v>
      </c>
      <c r="S6" s="39" t="s">
        <v>834</v>
      </c>
      <c r="T6" s="39" t="s">
        <v>835</v>
      </c>
      <c r="U6" s="39" t="s">
        <v>836</v>
      </c>
      <c r="V6" s="39" t="s">
        <v>837</v>
      </c>
      <c r="W6" s="39" t="s">
        <v>838</v>
      </c>
      <c r="X6" s="39" t="s">
        <v>839</v>
      </c>
      <c r="Y6" s="39" t="s">
        <v>840</v>
      </c>
      <c r="Z6" s="39" t="s">
        <v>841</v>
      </c>
      <c r="AA6" s="39" t="s">
        <v>842</v>
      </c>
      <c r="AB6" s="39" t="s">
        <v>843</v>
      </c>
      <c r="AC6" s="39" t="s">
        <v>844</v>
      </c>
      <c r="AD6" s="39" t="s">
        <v>845</v>
      </c>
      <c r="AE6" s="39" t="s">
        <v>846</v>
      </c>
      <c r="AF6" s="39" t="s">
        <v>847</v>
      </c>
      <c r="AG6" s="39" t="s">
        <v>848</v>
      </c>
      <c r="AH6" s="39" t="s">
        <v>849</v>
      </c>
      <c r="AI6" s="39" t="s">
        <v>850</v>
      </c>
      <c r="AJ6" s="39" t="s">
        <v>851</v>
      </c>
      <c r="AK6" s="39" t="s">
        <v>852</v>
      </c>
      <c r="AL6" s="39" t="s">
        <v>853</v>
      </c>
      <c r="AM6" s="39" t="s">
        <v>854</v>
      </c>
      <c r="AN6" s="39" t="s">
        <v>855</v>
      </c>
      <c r="AO6" s="39" t="s">
        <v>856</v>
      </c>
      <c r="AP6" s="39" t="s">
        <v>857</v>
      </c>
      <c r="AQ6" s="39" t="s">
        <v>858</v>
      </c>
      <c r="AR6" s="39" t="s">
        <v>859</v>
      </c>
      <c r="AS6" s="39" t="s">
        <v>860</v>
      </c>
      <c r="AT6" s="39" t="s">
        <v>861</v>
      </c>
      <c r="AU6" s="39" t="s">
        <v>862</v>
      </c>
      <c r="AV6" s="39" t="s">
        <v>863</v>
      </c>
      <c r="AW6" s="39" t="s">
        <v>864</v>
      </c>
      <c r="AX6" s="39" t="s">
        <v>865</v>
      </c>
      <c r="AY6" s="39" t="s">
        <v>866</v>
      </c>
      <c r="AZ6" s="39" t="s">
        <v>867</v>
      </c>
      <c r="BA6" s="39" t="s">
        <v>868</v>
      </c>
      <c r="BB6" s="39" t="s">
        <v>869</v>
      </c>
      <c r="BC6" s="39" t="s">
        <v>870</v>
      </c>
      <c r="BD6" s="103" t="s">
        <v>1048</v>
      </c>
      <c r="BE6" s="39" t="s">
        <v>871</v>
      </c>
      <c r="BF6" s="39" t="s">
        <v>872</v>
      </c>
      <c r="BG6" s="39" t="s">
        <v>873</v>
      </c>
      <c r="BH6" s="40"/>
    </row>
    <row r="7" spans="1:60" x14ac:dyDescent="0.4">
      <c r="A7" s="41" t="s">
        <v>35</v>
      </c>
      <c r="B7" s="41">
        <v>1</v>
      </c>
      <c r="C7" s="42" t="s">
        <v>36</v>
      </c>
      <c r="D7" s="43">
        <v>232</v>
      </c>
      <c r="E7" s="43"/>
      <c r="F7" s="43"/>
      <c r="G7" s="43"/>
      <c r="H7" s="43">
        <v>5262</v>
      </c>
      <c r="I7" s="43">
        <v>966383</v>
      </c>
      <c r="J7" s="43"/>
      <c r="K7" s="43"/>
      <c r="L7" s="43"/>
      <c r="M7" s="43"/>
      <c r="N7" s="43"/>
      <c r="O7" s="43"/>
      <c r="P7" s="43"/>
      <c r="Q7" s="43">
        <v>41150</v>
      </c>
      <c r="R7" s="43">
        <v>5869</v>
      </c>
      <c r="S7" s="43">
        <v>75877</v>
      </c>
      <c r="T7" s="43">
        <v>15531</v>
      </c>
      <c r="U7" s="43"/>
      <c r="V7" s="43"/>
      <c r="W7" s="43"/>
      <c r="X7" s="43"/>
      <c r="Y7" s="43"/>
      <c r="Z7" s="43">
        <v>1590156</v>
      </c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>
        <v>6621</v>
      </c>
      <c r="AT7" s="43"/>
      <c r="AU7" s="43"/>
      <c r="AV7" s="43"/>
      <c r="AW7" s="43"/>
      <c r="AX7" s="43"/>
      <c r="AY7" s="43">
        <v>394</v>
      </c>
      <c r="AZ7" s="43"/>
      <c r="BA7" s="43"/>
      <c r="BB7" s="43"/>
      <c r="BC7" s="43"/>
      <c r="BD7" s="43"/>
      <c r="BE7" s="43"/>
      <c r="BF7" s="43"/>
      <c r="BG7" s="43"/>
      <c r="BH7" s="43">
        <f>SUM(D7:BG7)</f>
        <v>2707475</v>
      </c>
    </row>
    <row r="8" spans="1:60" x14ac:dyDescent="0.4">
      <c r="A8" s="44" t="s">
        <v>45</v>
      </c>
      <c r="B8" s="44">
        <v>2</v>
      </c>
      <c r="C8" s="45" t="s">
        <v>46</v>
      </c>
      <c r="D8" s="46"/>
      <c r="E8" s="46"/>
      <c r="F8" s="46"/>
      <c r="G8" s="46"/>
      <c r="H8" s="46">
        <v>5262</v>
      </c>
      <c r="I8" s="46">
        <v>966383</v>
      </c>
      <c r="J8" s="46"/>
      <c r="K8" s="46"/>
      <c r="L8" s="46"/>
      <c r="M8" s="46"/>
      <c r="N8" s="46"/>
      <c r="O8" s="46"/>
      <c r="P8" s="46"/>
      <c r="Q8" s="46"/>
      <c r="R8" s="46">
        <v>5869</v>
      </c>
      <c r="S8" s="46">
        <v>75877</v>
      </c>
      <c r="T8" s="46">
        <v>15531</v>
      </c>
      <c r="U8" s="46"/>
      <c r="V8" s="46"/>
      <c r="W8" s="46"/>
      <c r="X8" s="46"/>
      <c r="Y8" s="46"/>
      <c r="Z8" s="46">
        <v>1590156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>
        <v>6621</v>
      </c>
      <c r="AT8" s="46"/>
      <c r="AU8" s="46"/>
      <c r="AV8" s="46"/>
      <c r="AW8" s="46"/>
      <c r="AX8" s="46"/>
      <c r="AY8" s="46">
        <v>394</v>
      </c>
      <c r="AZ8" s="46"/>
      <c r="BA8" s="46"/>
      <c r="BB8" s="46"/>
      <c r="BC8" s="46"/>
      <c r="BD8" s="46"/>
      <c r="BE8" s="46"/>
      <c r="BF8" s="46"/>
      <c r="BG8" s="46"/>
      <c r="BH8" s="61">
        <f t="shared" ref="BH8:BH71" si="0">SUM(D8:BG8)</f>
        <v>2666093</v>
      </c>
    </row>
    <row r="9" spans="1:60" x14ac:dyDescent="0.4">
      <c r="A9" s="44" t="s">
        <v>47</v>
      </c>
      <c r="B9" s="44">
        <v>3</v>
      </c>
      <c r="C9" s="45" t="s">
        <v>48</v>
      </c>
      <c r="D9" s="46"/>
      <c r="E9" s="46"/>
      <c r="F9" s="46"/>
      <c r="G9" s="46"/>
      <c r="H9" s="46">
        <v>5262</v>
      </c>
      <c r="I9" s="46">
        <v>966383</v>
      </c>
      <c r="J9" s="46"/>
      <c r="K9" s="46"/>
      <c r="L9" s="46"/>
      <c r="M9" s="46"/>
      <c r="N9" s="46"/>
      <c r="O9" s="46"/>
      <c r="P9" s="46"/>
      <c r="Q9" s="46"/>
      <c r="R9" s="46">
        <v>5869</v>
      </c>
      <c r="S9" s="46">
        <v>75877</v>
      </c>
      <c r="T9" s="46">
        <v>15531</v>
      </c>
      <c r="U9" s="46"/>
      <c r="V9" s="46"/>
      <c r="W9" s="46"/>
      <c r="X9" s="46"/>
      <c r="Y9" s="46"/>
      <c r="Z9" s="46">
        <v>1590156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>
        <v>6621</v>
      </c>
      <c r="AT9" s="46"/>
      <c r="AU9" s="46"/>
      <c r="AV9" s="46"/>
      <c r="AW9" s="46"/>
      <c r="AX9" s="46"/>
      <c r="AY9" s="46">
        <v>394</v>
      </c>
      <c r="AZ9" s="46"/>
      <c r="BA9" s="46"/>
      <c r="BB9" s="46"/>
      <c r="BC9" s="46"/>
      <c r="BD9" s="46"/>
      <c r="BE9" s="46"/>
      <c r="BF9" s="46"/>
      <c r="BG9" s="46"/>
      <c r="BH9" s="61">
        <f t="shared" si="0"/>
        <v>2666093</v>
      </c>
    </row>
    <row r="10" spans="1:60" x14ac:dyDescent="0.4">
      <c r="A10" s="44" t="s">
        <v>49</v>
      </c>
      <c r="B10" s="44">
        <v>4</v>
      </c>
      <c r="C10" s="45" t="s">
        <v>50</v>
      </c>
      <c r="D10" s="46"/>
      <c r="E10" s="46"/>
      <c r="F10" s="46"/>
      <c r="G10" s="46"/>
      <c r="H10" s="46">
        <v>5262</v>
      </c>
      <c r="I10" s="46">
        <v>966383</v>
      </c>
      <c r="J10" s="46"/>
      <c r="K10" s="46"/>
      <c r="L10" s="46"/>
      <c r="M10" s="46"/>
      <c r="N10" s="46"/>
      <c r="O10" s="46"/>
      <c r="P10" s="46"/>
      <c r="Q10" s="46"/>
      <c r="R10" s="46">
        <v>5869</v>
      </c>
      <c r="S10" s="46">
        <v>75877</v>
      </c>
      <c r="T10" s="46">
        <v>15531</v>
      </c>
      <c r="U10" s="46"/>
      <c r="V10" s="46"/>
      <c r="W10" s="46"/>
      <c r="X10" s="46"/>
      <c r="Y10" s="46"/>
      <c r="Z10" s="46">
        <v>1590156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>
        <v>6621</v>
      </c>
      <c r="AT10" s="46"/>
      <c r="AU10" s="46"/>
      <c r="AV10" s="46"/>
      <c r="AW10" s="46"/>
      <c r="AX10" s="46"/>
      <c r="AY10" s="46">
        <v>394</v>
      </c>
      <c r="AZ10" s="46"/>
      <c r="BA10" s="46"/>
      <c r="BB10" s="46"/>
      <c r="BC10" s="46"/>
      <c r="BD10" s="46"/>
      <c r="BE10" s="46"/>
      <c r="BF10" s="46"/>
      <c r="BG10" s="46"/>
      <c r="BH10" s="61">
        <f t="shared" si="0"/>
        <v>2666093</v>
      </c>
    </row>
    <row r="11" spans="1:60" x14ac:dyDescent="0.4">
      <c r="A11" s="44" t="s">
        <v>63</v>
      </c>
      <c r="B11" s="44">
        <v>2</v>
      </c>
      <c r="C11" s="45" t="s">
        <v>64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>
        <v>41150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61">
        <f t="shared" si="0"/>
        <v>41150</v>
      </c>
    </row>
    <row r="12" spans="1:60" x14ac:dyDescent="0.4">
      <c r="A12" s="44" t="s">
        <v>67</v>
      </c>
      <c r="B12" s="44">
        <v>3</v>
      </c>
      <c r="C12" s="45" t="s">
        <v>68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>
        <v>41150</v>
      </c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61">
        <f t="shared" si="0"/>
        <v>41150</v>
      </c>
    </row>
    <row r="13" spans="1:60" x14ac:dyDescent="0.4">
      <c r="A13" s="44" t="s">
        <v>81</v>
      </c>
      <c r="B13" s="44">
        <v>2</v>
      </c>
      <c r="C13" s="45" t="s">
        <v>82</v>
      </c>
      <c r="D13" s="46">
        <v>232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61">
        <f t="shared" si="0"/>
        <v>232</v>
      </c>
    </row>
    <row r="14" spans="1:60" x14ac:dyDescent="0.4">
      <c r="A14" s="41" t="s">
        <v>97</v>
      </c>
      <c r="B14" s="41">
        <v>1</v>
      </c>
      <c r="C14" s="42" t="s">
        <v>98</v>
      </c>
      <c r="D14" s="43">
        <v>21502</v>
      </c>
      <c r="E14" s="43"/>
      <c r="F14" s="43"/>
      <c r="G14" s="43"/>
      <c r="H14" s="43"/>
      <c r="I14" s="43">
        <v>12958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>
        <v>47545</v>
      </c>
      <c r="X14" s="43"/>
      <c r="Y14" s="43"/>
      <c r="Z14" s="43">
        <v>17525</v>
      </c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>
        <v>3770</v>
      </c>
      <c r="AV14" s="43"/>
      <c r="AW14" s="43"/>
      <c r="AX14" s="43"/>
      <c r="AY14" s="43">
        <v>12868</v>
      </c>
      <c r="AZ14" s="43"/>
      <c r="BA14" s="43"/>
      <c r="BB14" s="43"/>
      <c r="BC14" s="43"/>
      <c r="BD14" s="43"/>
      <c r="BE14" s="43"/>
      <c r="BF14" s="43"/>
      <c r="BG14" s="43"/>
      <c r="BH14" s="43">
        <f t="shared" si="0"/>
        <v>116168</v>
      </c>
    </row>
    <row r="15" spans="1:60" x14ac:dyDescent="0.4">
      <c r="A15" s="44" t="s">
        <v>101</v>
      </c>
      <c r="B15" s="44">
        <v>2</v>
      </c>
      <c r="C15" s="45" t="s">
        <v>102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>
        <v>47545</v>
      </c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>
        <v>204</v>
      </c>
      <c r="AZ15" s="46"/>
      <c r="BA15" s="46"/>
      <c r="BB15" s="46"/>
      <c r="BC15" s="46"/>
      <c r="BD15" s="46"/>
      <c r="BE15" s="46"/>
      <c r="BF15" s="46"/>
      <c r="BG15" s="46"/>
      <c r="BH15" s="61">
        <f t="shared" si="0"/>
        <v>47749</v>
      </c>
    </row>
    <row r="16" spans="1:60" x14ac:dyDescent="0.4">
      <c r="A16" s="44" t="s">
        <v>103</v>
      </c>
      <c r="B16" s="44">
        <v>2</v>
      </c>
      <c r="C16" s="45" t="s">
        <v>104</v>
      </c>
      <c r="D16" s="46"/>
      <c r="E16" s="46"/>
      <c r="F16" s="46"/>
      <c r="G16" s="46"/>
      <c r="H16" s="46"/>
      <c r="I16" s="46">
        <v>562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61">
        <f t="shared" si="0"/>
        <v>562</v>
      </c>
    </row>
    <row r="17" spans="1:60" x14ac:dyDescent="0.4">
      <c r="A17" s="44" t="s">
        <v>105</v>
      </c>
      <c r="B17" s="44">
        <v>3</v>
      </c>
      <c r="C17" s="45" t="s">
        <v>106</v>
      </c>
      <c r="D17" s="46"/>
      <c r="E17" s="46"/>
      <c r="F17" s="46"/>
      <c r="G17" s="46"/>
      <c r="H17" s="46"/>
      <c r="I17" s="46">
        <v>562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61">
        <f t="shared" si="0"/>
        <v>562</v>
      </c>
    </row>
    <row r="18" spans="1:60" x14ac:dyDescent="0.4">
      <c r="A18" s="44" t="s">
        <v>115</v>
      </c>
      <c r="B18" s="44">
        <v>2</v>
      </c>
      <c r="C18" s="45" t="s">
        <v>116</v>
      </c>
      <c r="D18" s="46">
        <v>18787</v>
      </c>
      <c r="E18" s="46"/>
      <c r="F18" s="46"/>
      <c r="G18" s="46"/>
      <c r="H18" s="46"/>
      <c r="I18" s="46">
        <v>7036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>
        <v>11243</v>
      </c>
      <c r="AZ18" s="46"/>
      <c r="BA18" s="46"/>
      <c r="BB18" s="46"/>
      <c r="BC18" s="46"/>
      <c r="BD18" s="46"/>
      <c r="BE18" s="46"/>
      <c r="BF18" s="46"/>
      <c r="BG18" s="46"/>
      <c r="BH18" s="61">
        <f t="shared" si="0"/>
        <v>37066</v>
      </c>
    </row>
    <row r="19" spans="1:60" x14ac:dyDescent="0.4">
      <c r="A19" s="44" t="s">
        <v>117</v>
      </c>
      <c r="B19" s="44">
        <v>3</v>
      </c>
      <c r="C19" s="45" t="s">
        <v>118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>
        <v>11243</v>
      </c>
      <c r="AZ19" s="46"/>
      <c r="BA19" s="46"/>
      <c r="BB19" s="46"/>
      <c r="BC19" s="46"/>
      <c r="BD19" s="46"/>
      <c r="BE19" s="46"/>
      <c r="BF19" s="46"/>
      <c r="BG19" s="46"/>
      <c r="BH19" s="61">
        <f t="shared" si="0"/>
        <v>11243</v>
      </c>
    </row>
    <row r="20" spans="1:60" x14ac:dyDescent="0.4">
      <c r="A20" s="44" t="s">
        <v>119</v>
      </c>
      <c r="B20" s="44">
        <v>4</v>
      </c>
      <c r="C20" s="45" t="s">
        <v>120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>
        <v>11243</v>
      </c>
      <c r="AZ20" s="46"/>
      <c r="BA20" s="46"/>
      <c r="BB20" s="46"/>
      <c r="BC20" s="46"/>
      <c r="BD20" s="46"/>
      <c r="BE20" s="46"/>
      <c r="BF20" s="46"/>
      <c r="BG20" s="46"/>
      <c r="BH20" s="61">
        <f t="shared" si="0"/>
        <v>11243</v>
      </c>
    </row>
    <row r="21" spans="1:60" x14ac:dyDescent="0.4">
      <c r="A21" s="44" t="s">
        <v>123</v>
      </c>
      <c r="B21" s="44">
        <v>2</v>
      </c>
      <c r="C21" s="45" t="s">
        <v>124</v>
      </c>
      <c r="D21" s="46"/>
      <c r="E21" s="46"/>
      <c r="F21" s="46"/>
      <c r="G21" s="46"/>
      <c r="H21" s="46"/>
      <c r="I21" s="46">
        <v>5360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61">
        <f t="shared" si="0"/>
        <v>5360</v>
      </c>
    </row>
    <row r="22" spans="1:60" x14ac:dyDescent="0.4">
      <c r="A22" s="44" t="s">
        <v>125</v>
      </c>
      <c r="B22" s="44">
        <v>3</v>
      </c>
      <c r="C22" s="45" t="s">
        <v>126</v>
      </c>
      <c r="D22" s="46"/>
      <c r="E22" s="46"/>
      <c r="F22" s="46"/>
      <c r="G22" s="46"/>
      <c r="H22" s="46"/>
      <c r="I22" s="46">
        <v>5360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61">
        <f t="shared" si="0"/>
        <v>5360</v>
      </c>
    </row>
    <row r="23" spans="1:60" x14ac:dyDescent="0.4">
      <c r="A23" s="44" t="s">
        <v>127</v>
      </c>
      <c r="B23" s="44">
        <v>2</v>
      </c>
      <c r="C23" s="45" t="s">
        <v>128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>
        <v>17525</v>
      </c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61">
        <f t="shared" si="0"/>
        <v>17525</v>
      </c>
    </row>
    <row r="24" spans="1:60" x14ac:dyDescent="0.4">
      <c r="A24" s="44" t="s">
        <v>131</v>
      </c>
      <c r="B24" s="44">
        <v>2</v>
      </c>
      <c r="C24" s="45" t="s">
        <v>132</v>
      </c>
      <c r="D24" s="46">
        <v>2715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>
        <v>3770</v>
      </c>
      <c r="AV24" s="46"/>
      <c r="AW24" s="46"/>
      <c r="AX24" s="46"/>
      <c r="AY24" s="46">
        <v>1421</v>
      </c>
      <c r="AZ24" s="46"/>
      <c r="BA24" s="46"/>
      <c r="BB24" s="46"/>
      <c r="BC24" s="46"/>
      <c r="BD24" s="46"/>
      <c r="BE24" s="46"/>
      <c r="BF24" s="46"/>
      <c r="BG24" s="46"/>
      <c r="BH24" s="61">
        <f t="shared" si="0"/>
        <v>7906</v>
      </c>
    </row>
    <row r="25" spans="1:60" x14ac:dyDescent="0.4">
      <c r="A25" s="41" t="s">
        <v>135</v>
      </c>
      <c r="B25" s="41">
        <v>1</v>
      </c>
      <c r="C25" s="42" t="s">
        <v>136</v>
      </c>
      <c r="D25" s="43">
        <v>3718</v>
      </c>
      <c r="E25" s="43"/>
      <c r="F25" s="43"/>
      <c r="G25" s="43"/>
      <c r="H25" s="43">
        <v>4740</v>
      </c>
      <c r="I25" s="43">
        <v>3774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>
        <v>1652</v>
      </c>
      <c r="AM25" s="43"/>
      <c r="AN25" s="43"/>
      <c r="AO25" s="43"/>
      <c r="AP25" s="43"/>
      <c r="AQ25" s="43"/>
      <c r="AR25" s="43">
        <v>914</v>
      </c>
      <c r="AS25" s="43"/>
      <c r="AT25" s="43"/>
      <c r="AU25" s="43">
        <v>31712</v>
      </c>
      <c r="AV25" s="43"/>
      <c r="AW25" s="43"/>
      <c r="AX25" s="43"/>
      <c r="AY25" s="43">
        <v>305975</v>
      </c>
      <c r="AZ25" s="43"/>
      <c r="BA25" s="43"/>
      <c r="BB25" s="43"/>
      <c r="BC25" s="43"/>
      <c r="BD25" s="43"/>
      <c r="BE25" s="43"/>
      <c r="BF25" s="43"/>
      <c r="BG25" s="43"/>
      <c r="BH25" s="43">
        <f t="shared" si="0"/>
        <v>352485</v>
      </c>
    </row>
    <row r="26" spans="1:60" x14ac:dyDescent="0.4">
      <c r="A26" s="44" t="s">
        <v>141</v>
      </c>
      <c r="B26" s="44">
        <v>2</v>
      </c>
      <c r="C26" s="45" t="s">
        <v>142</v>
      </c>
      <c r="D26" s="46">
        <v>3718</v>
      </c>
      <c r="E26" s="46"/>
      <c r="F26" s="46"/>
      <c r="G26" s="46"/>
      <c r="H26" s="46">
        <v>4740</v>
      </c>
      <c r="I26" s="46">
        <v>3774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>
        <v>1652</v>
      </c>
      <c r="AM26" s="46"/>
      <c r="AN26" s="46"/>
      <c r="AO26" s="46"/>
      <c r="AP26" s="46"/>
      <c r="AQ26" s="46"/>
      <c r="AR26" s="46">
        <v>914</v>
      </c>
      <c r="AS26" s="46"/>
      <c r="AT26" s="46"/>
      <c r="AU26" s="46">
        <v>31712</v>
      </c>
      <c r="AV26" s="46"/>
      <c r="AW26" s="46"/>
      <c r="AX26" s="46"/>
      <c r="AY26" s="46">
        <v>305975</v>
      </c>
      <c r="AZ26" s="46"/>
      <c r="BA26" s="46"/>
      <c r="BB26" s="46"/>
      <c r="BC26" s="46"/>
      <c r="BD26" s="46"/>
      <c r="BE26" s="46"/>
      <c r="BF26" s="46"/>
      <c r="BG26" s="46"/>
      <c r="BH26" s="61">
        <f t="shared" si="0"/>
        <v>352485</v>
      </c>
    </row>
    <row r="27" spans="1:60" x14ac:dyDescent="0.4">
      <c r="A27" s="44" t="s">
        <v>143</v>
      </c>
      <c r="B27" s="44">
        <v>3</v>
      </c>
      <c r="C27" s="45" t="s">
        <v>144</v>
      </c>
      <c r="D27" s="46">
        <v>3718</v>
      </c>
      <c r="E27" s="46"/>
      <c r="F27" s="46"/>
      <c r="G27" s="46"/>
      <c r="H27" s="46">
        <v>4740</v>
      </c>
      <c r="I27" s="46">
        <v>3774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>
        <v>1652</v>
      </c>
      <c r="AM27" s="46"/>
      <c r="AN27" s="46"/>
      <c r="AO27" s="46"/>
      <c r="AP27" s="46"/>
      <c r="AQ27" s="46"/>
      <c r="AR27" s="46">
        <v>914</v>
      </c>
      <c r="AS27" s="46"/>
      <c r="AT27" s="46"/>
      <c r="AU27" s="46">
        <v>31712</v>
      </c>
      <c r="AV27" s="46"/>
      <c r="AW27" s="46"/>
      <c r="AX27" s="46"/>
      <c r="AY27" s="46">
        <v>305975</v>
      </c>
      <c r="AZ27" s="46"/>
      <c r="BA27" s="46"/>
      <c r="BB27" s="46"/>
      <c r="BC27" s="46"/>
      <c r="BD27" s="46"/>
      <c r="BE27" s="46"/>
      <c r="BF27" s="46"/>
      <c r="BG27" s="46"/>
      <c r="BH27" s="61">
        <f t="shared" si="0"/>
        <v>352485</v>
      </c>
    </row>
    <row r="28" spans="1:60" x14ac:dyDescent="0.4">
      <c r="A28" s="44" t="s">
        <v>151</v>
      </c>
      <c r="B28" s="44">
        <v>4</v>
      </c>
      <c r="C28" s="45" t="s">
        <v>152</v>
      </c>
      <c r="D28" s="46">
        <v>3718</v>
      </c>
      <c r="E28" s="46"/>
      <c r="F28" s="46"/>
      <c r="G28" s="46"/>
      <c r="H28" s="46">
        <v>3044</v>
      </c>
      <c r="I28" s="46">
        <v>3774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>
        <v>1652</v>
      </c>
      <c r="AM28" s="46"/>
      <c r="AN28" s="46"/>
      <c r="AO28" s="46"/>
      <c r="AP28" s="46"/>
      <c r="AQ28" s="46"/>
      <c r="AR28" s="46">
        <v>914</v>
      </c>
      <c r="AS28" s="46"/>
      <c r="AT28" s="46"/>
      <c r="AU28" s="46">
        <v>25097</v>
      </c>
      <c r="AV28" s="46"/>
      <c r="AW28" s="46"/>
      <c r="AX28" s="46"/>
      <c r="AY28" s="46">
        <v>280064</v>
      </c>
      <c r="AZ28" s="46"/>
      <c r="BA28" s="46"/>
      <c r="BB28" s="46"/>
      <c r="BC28" s="46"/>
      <c r="BD28" s="46"/>
      <c r="BE28" s="46"/>
      <c r="BF28" s="46"/>
      <c r="BG28" s="46"/>
      <c r="BH28" s="61">
        <f t="shared" si="0"/>
        <v>318263</v>
      </c>
    </row>
    <row r="29" spans="1:60" x14ac:dyDescent="0.4">
      <c r="A29" s="41" t="s">
        <v>161</v>
      </c>
      <c r="B29" s="41">
        <v>1</v>
      </c>
      <c r="C29" s="42" t="s">
        <v>162</v>
      </c>
      <c r="D29" s="43">
        <v>16356</v>
      </c>
      <c r="E29" s="43"/>
      <c r="F29" s="43">
        <v>3084</v>
      </c>
      <c r="G29" s="43">
        <v>9426</v>
      </c>
      <c r="H29" s="43">
        <v>1635</v>
      </c>
      <c r="I29" s="43">
        <v>338581</v>
      </c>
      <c r="J29" s="43"/>
      <c r="K29" s="43"/>
      <c r="L29" s="43">
        <v>513</v>
      </c>
      <c r="M29" s="43"/>
      <c r="N29" s="43"/>
      <c r="O29" s="43"/>
      <c r="P29" s="43"/>
      <c r="Q29" s="43">
        <v>565</v>
      </c>
      <c r="R29" s="43"/>
      <c r="S29" s="43"/>
      <c r="T29" s="43"/>
      <c r="U29" s="43"/>
      <c r="V29" s="43"/>
      <c r="W29" s="43"/>
      <c r="X29" s="43"/>
      <c r="Y29" s="43"/>
      <c r="Z29" s="43">
        <v>149199</v>
      </c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>
        <v>1118</v>
      </c>
      <c r="AM29" s="43"/>
      <c r="AN29" s="43"/>
      <c r="AO29" s="43">
        <v>10876</v>
      </c>
      <c r="AP29" s="43">
        <v>45030</v>
      </c>
      <c r="AQ29" s="43"/>
      <c r="AR29" s="43"/>
      <c r="AS29" s="43">
        <v>3492</v>
      </c>
      <c r="AT29" s="43"/>
      <c r="AU29" s="43">
        <v>5683</v>
      </c>
      <c r="AV29" s="43">
        <v>400</v>
      </c>
      <c r="AW29" s="43"/>
      <c r="AX29" s="43"/>
      <c r="AY29" s="43">
        <v>2815880</v>
      </c>
      <c r="AZ29" s="43"/>
      <c r="BA29" s="43"/>
      <c r="BB29" s="43"/>
      <c r="BC29" s="43"/>
      <c r="BD29" s="43"/>
      <c r="BE29" s="43"/>
      <c r="BF29" s="43"/>
      <c r="BG29" s="43"/>
      <c r="BH29" s="43">
        <f t="shared" si="0"/>
        <v>3401838</v>
      </c>
    </row>
    <row r="30" spans="1:60" x14ac:dyDescent="0.4">
      <c r="A30" s="44" t="s">
        <v>163</v>
      </c>
      <c r="B30" s="44">
        <v>2</v>
      </c>
      <c r="C30" s="45" t="s">
        <v>164</v>
      </c>
      <c r="D30" s="46"/>
      <c r="E30" s="46"/>
      <c r="F30" s="46">
        <v>3084</v>
      </c>
      <c r="G30" s="46"/>
      <c r="H30" s="46"/>
      <c r="I30" s="46">
        <v>23684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>
        <v>85734</v>
      </c>
      <c r="AZ30" s="46"/>
      <c r="BA30" s="46"/>
      <c r="BB30" s="46"/>
      <c r="BC30" s="46"/>
      <c r="BD30" s="46"/>
      <c r="BE30" s="46"/>
      <c r="BF30" s="46"/>
      <c r="BG30" s="46"/>
      <c r="BH30" s="61">
        <f t="shared" si="0"/>
        <v>112502</v>
      </c>
    </row>
    <row r="31" spans="1:60" x14ac:dyDescent="0.4">
      <c r="A31" s="44" t="s">
        <v>165</v>
      </c>
      <c r="B31" s="44">
        <v>3</v>
      </c>
      <c r="C31" s="45" t="s">
        <v>166</v>
      </c>
      <c r="D31" s="46"/>
      <c r="E31" s="46"/>
      <c r="F31" s="46"/>
      <c r="G31" s="46"/>
      <c r="H31" s="46"/>
      <c r="I31" s="46">
        <v>220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>
        <v>62096</v>
      </c>
      <c r="AZ31" s="46"/>
      <c r="BA31" s="46"/>
      <c r="BB31" s="46"/>
      <c r="BC31" s="46"/>
      <c r="BD31" s="46"/>
      <c r="BE31" s="46"/>
      <c r="BF31" s="46"/>
      <c r="BG31" s="46"/>
      <c r="BH31" s="61">
        <f t="shared" si="0"/>
        <v>62316</v>
      </c>
    </row>
    <row r="32" spans="1:60" x14ac:dyDescent="0.4">
      <c r="A32" s="44" t="s">
        <v>173</v>
      </c>
      <c r="B32" s="44">
        <v>3</v>
      </c>
      <c r="C32" s="45" t="s">
        <v>174</v>
      </c>
      <c r="D32" s="46"/>
      <c r="E32" s="46"/>
      <c r="F32" s="46">
        <v>3084</v>
      </c>
      <c r="G32" s="46"/>
      <c r="H32" s="46"/>
      <c r="I32" s="46">
        <v>23464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>
        <v>23638</v>
      </c>
      <c r="AZ32" s="46"/>
      <c r="BA32" s="46"/>
      <c r="BB32" s="46"/>
      <c r="BC32" s="46"/>
      <c r="BD32" s="46"/>
      <c r="BE32" s="46"/>
      <c r="BF32" s="46"/>
      <c r="BG32" s="46"/>
      <c r="BH32" s="61">
        <f t="shared" si="0"/>
        <v>50186</v>
      </c>
    </row>
    <row r="33" spans="1:60" x14ac:dyDescent="0.4">
      <c r="A33" s="44" t="s">
        <v>185</v>
      </c>
      <c r="B33" s="44">
        <v>2</v>
      </c>
      <c r="C33" s="45" t="s">
        <v>186</v>
      </c>
      <c r="D33" s="46"/>
      <c r="E33" s="46"/>
      <c r="F33" s="46"/>
      <c r="G33" s="46"/>
      <c r="H33" s="46"/>
      <c r="I33" s="46">
        <v>37142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>
        <v>347</v>
      </c>
      <c r="AV33" s="46">
        <v>400</v>
      </c>
      <c r="AW33" s="46"/>
      <c r="AX33" s="46"/>
      <c r="AY33" s="46">
        <v>601753</v>
      </c>
      <c r="AZ33" s="46"/>
      <c r="BA33" s="46"/>
      <c r="BB33" s="46"/>
      <c r="BC33" s="46"/>
      <c r="BD33" s="46"/>
      <c r="BE33" s="46"/>
      <c r="BF33" s="46"/>
      <c r="BG33" s="46"/>
      <c r="BH33" s="61">
        <f t="shared" si="0"/>
        <v>639642</v>
      </c>
    </row>
    <row r="34" spans="1:60" x14ac:dyDescent="0.4">
      <c r="A34" s="44" t="s">
        <v>189</v>
      </c>
      <c r="B34" s="44">
        <v>3</v>
      </c>
      <c r="C34" s="45" t="s">
        <v>190</v>
      </c>
      <c r="D34" s="46"/>
      <c r="E34" s="46"/>
      <c r="F34" s="46"/>
      <c r="G34" s="46"/>
      <c r="H34" s="46"/>
      <c r="I34" s="46">
        <v>37142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>
        <v>347</v>
      </c>
      <c r="AV34" s="46">
        <v>400</v>
      </c>
      <c r="AW34" s="46"/>
      <c r="AX34" s="46"/>
      <c r="AY34" s="46">
        <v>598948</v>
      </c>
      <c r="AZ34" s="46"/>
      <c r="BA34" s="46"/>
      <c r="BB34" s="46"/>
      <c r="BC34" s="46"/>
      <c r="BD34" s="46"/>
      <c r="BE34" s="46"/>
      <c r="BF34" s="46"/>
      <c r="BG34" s="46"/>
      <c r="BH34" s="61">
        <f t="shared" si="0"/>
        <v>636837</v>
      </c>
    </row>
    <row r="35" spans="1:60" x14ac:dyDescent="0.4">
      <c r="A35" s="44" t="s">
        <v>191</v>
      </c>
      <c r="B35" s="44">
        <v>2</v>
      </c>
      <c r="C35" s="45" t="s">
        <v>192</v>
      </c>
      <c r="D35" s="46"/>
      <c r="E35" s="46"/>
      <c r="F35" s="46"/>
      <c r="G35" s="46"/>
      <c r="H35" s="46"/>
      <c r="I35" s="46">
        <v>116803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>
        <v>97224</v>
      </c>
      <c r="AZ35" s="46"/>
      <c r="BA35" s="46"/>
      <c r="BB35" s="46"/>
      <c r="BC35" s="46"/>
      <c r="BD35" s="46"/>
      <c r="BE35" s="46"/>
      <c r="BF35" s="46"/>
      <c r="BG35" s="46"/>
      <c r="BH35" s="61">
        <f t="shared" si="0"/>
        <v>214027</v>
      </c>
    </row>
    <row r="36" spans="1:60" x14ac:dyDescent="0.4">
      <c r="A36" s="44" t="s">
        <v>199</v>
      </c>
      <c r="B36" s="44">
        <v>3</v>
      </c>
      <c r="C36" s="45" t="s">
        <v>200</v>
      </c>
      <c r="D36" s="46"/>
      <c r="E36" s="46"/>
      <c r="F36" s="46"/>
      <c r="G36" s="46"/>
      <c r="H36" s="46"/>
      <c r="I36" s="46">
        <v>116803</v>
      </c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61">
        <f t="shared" si="0"/>
        <v>116803</v>
      </c>
    </row>
    <row r="37" spans="1:60" x14ac:dyDescent="0.4">
      <c r="A37" s="44" t="s">
        <v>201</v>
      </c>
      <c r="B37" s="44">
        <v>2</v>
      </c>
      <c r="C37" s="45" t="s">
        <v>202</v>
      </c>
      <c r="D37" s="46"/>
      <c r="E37" s="46"/>
      <c r="F37" s="46"/>
      <c r="G37" s="46"/>
      <c r="H37" s="46"/>
      <c r="I37" s="46">
        <v>37006</v>
      </c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>
        <v>20119</v>
      </c>
      <c r="AZ37" s="46"/>
      <c r="BA37" s="46"/>
      <c r="BB37" s="46"/>
      <c r="BC37" s="46"/>
      <c r="BD37" s="46"/>
      <c r="BE37" s="46"/>
      <c r="BF37" s="46"/>
      <c r="BG37" s="46"/>
      <c r="BH37" s="61">
        <f t="shared" si="0"/>
        <v>57125</v>
      </c>
    </row>
    <row r="38" spans="1:60" x14ac:dyDescent="0.4">
      <c r="A38" s="44" t="s">
        <v>215</v>
      </c>
      <c r="B38" s="44">
        <v>2</v>
      </c>
      <c r="C38" s="45" t="s">
        <v>216</v>
      </c>
      <c r="D38" s="46"/>
      <c r="E38" s="46"/>
      <c r="F38" s="46"/>
      <c r="G38" s="46">
        <v>3170</v>
      </c>
      <c r="H38" s="46"/>
      <c r="I38" s="46">
        <v>3060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>
        <v>149199</v>
      </c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>
        <v>9083</v>
      </c>
      <c r="AP38" s="46">
        <v>45030</v>
      </c>
      <c r="AQ38" s="46"/>
      <c r="AR38" s="46"/>
      <c r="AS38" s="46"/>
      <c r="AT38" s="46"/>
      <c r="AU38" s="46">
        <v>4543</v>
      </c>
      <c r="AV38" s="46"/>
      <c r="AW38" s="46"/>
      <c r="AX38" s="46"/>
      <c r="AY38" s="46">
        <v>620631</v>
      </c>
      <c r="AZ38" s="46"/>
      <c r="BA38" s="46"/>
      <c r="BB38" s="46"/>
      <c r="BC38" s="46"/>
      <c r="BD38" s="46"/>
      <c r="BE38" s="46"/>
      <c r="BF38" s="46"/>
      <c r="BG38" s="46"/>
      <c r="BH38" s="61">
        <f t="shared" si="0"/>
        <v>834716</v>
      </c>
    </row>
    <row r="39" spans="1:60" x14ac:dyDescent="0.4">
      <c r="A39" s="44" t="s">
        <v>219</v>
      </c>
      <c r="B39" s="44">
        <v>3</v>
      </c>
      <c r="C39" s="45" t="s">
        <v>220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>
        <v>144233</v>
      </c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>
        <v>2707</v>
      </c>
      <c r="AP39" s="46"/>
      <c r="AQ39" s="46"/>
      <c r="AR39" s="46"/>
      <c r="AS39" s="46"/>
      <c r="AT39" s="46"/>
      <c r="AU39" s="46">
        <v>1702</v>
      </c>
      <c r="AV39" s="46"/>
      <c r="AW39" s="46"/>
      <c r="AX39" s="46"/>
      <c r="AY39" s="46">
        <v>255947</v>
      </c>
      <c r="AZ39" s="46"/>
      <c r="BA39" s="46"/>
      <c r="BB39" s="46"/>
      <c r="BC39" s="46"/>
      <c r="BD39" s="46"/>
      <c r="BE39" s="46"/>
      <c r="BF39" s="46"/>
      <c r="BG39" s="46"/>
      <c r="BH39" s="61">
        <f t="shared" si="0"/>
        <v>404589</v>
      </c>
    </row>
    <row r="40" spans="1:60" x14ac:dyDescent="0.4">
      <c r="A40" s="44" t="s">
        <v>221</v>
      </c>
      <c r="B40" s="44">
        <v>4</v>
      </c>
      <c r="C40" s="45" t="s">
        <v>222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>
        <v>14010</v>
      </c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61">
        <f t="shared" si="0"/>
        <v>14010</v>
      </c>
    </row>
    <row r="41" spans="1:60" x14ac:dyDescent="0.4">
      <c r="A41" s="44" t="s">
        <v>223</v>
      </c>
      <c r="B41" s="44">
        <v>4</v>
      </c>
      <c r="C41" s="45" t="s">
        <v>224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>
        <v>1702</v>
      </c>
      <c r="AV41" s="46"/>
      <c r="AW41" s="46"/>
      <c r="AX41" s="46"/>
      <c r="AY41" s="46">
        <v>255947</v>
      </c>
      <c r="AZ41" s="46"/>
      <c r="BA41" s="46"/>
      <c r="BB41" s="46"/>
      <c r="BC41" s="46"/>
      <c r="BD41" s="46"/>
      <c r="BE41" s="46"/>
      <c r="BF41" s="46"/>
      <c r="BG41" s="46"/>
      <c r="BH41" s="61">
        <f t="shared" si="0"/>
        <v>257649</v>
      </c>
    </row>
    <row r="42" spans="1:60" x14ac:dyDescent="0.4">
      <c r="A42" s="44" t="s">
        <v>225</v>
      </c>
      <c r="B42" s="44">
        <v>3</v>
      </c>
      <c r="C42" s="45" t="s">
        <v>226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>
        <v>37397</v>
      </c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61">
        <f t="shared" si="0"/>
        <v>37397</v>
      </c>
    </row>
    <row r="43" spans="1:60" x14ac:dyDescent="0.4">
      <c r="A43" s="44" t="s">
        <v>227</v>
      </c>
      <c r="B43" s="44">
        <v>3</v>
      </c>
      <c r="C43" s="45" t="s">
        <v>228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>
        <v>2127</v>
      </c>
      <c r="AZ43" s="46"/>
      <c r="BA43" s="46"/>
      <c r="BB43" s="46"/>
      <c r="BC43" s="46"/>
      <c r="BD43" s="46"/>
      <c r="BE43" s="46"/>
      <c r="BF43" s="46"/>
      <c r="BG43" s="46"/>
      <c r="BH43" s="61">
        <f t="shared" si="0"/>
        <v>2127</v>
      </c>
    </row>
    <row r="44" spans="1:60" x14ac:dyDescent="0.4">
      <c r="A44" s="44" t="s">
        <v>229</v>
      </c>
      <c r="B44" s="44">
        <v>2</v>
      </c>
      <c r="C44" s="45" t="s">
        <v>230</v>
      </c>
      <c r="D44" s="46">
        <v>16356</v>
      </c>
      <c r="E44" s="46"/>
      <c r="F44" s="46"/>
      <c r="G44" s="46">
        <v>6256</v>
      </c>
      <c r="H44" s="46">
        <v>1635</v>
      </c>
      <c r="I44" s="46">
        <v>120886</v>
      </c>
      <c r="J44" s="46"/>
      <c r="K44" s="46"/>
      <c r="L44" s="46">
        <v>513</v>
      </c>
      <c r="M44" s="46"/>
      <c r="N44" s="46"/>
      <c r="O44" s="46"/>
      <c r="P44" s="46"/>
      <c r="Q44" s="46">
        <v>565</v>
      </c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>
        <v>1118</v>
      </c>
      <c r="AM44" s="46"/>
      <c r="AN44" s="46"/>
      <c r="AO44" s="46">
        <v>1793</v>
      </c>
      <c r="AP44" s="46"/>
      <c r="AQ44" s="46"/>
      <c r="AR44" s="46"/>
      <c r="AS44" s="46">
        <v>3492</v>
      </c>
      <c r="AT44" s="46"/>
      <c r="AU44" s="46">
        <v>793</v>
      </c>
      <c r="AV44" s="46"/>
      <c r="AW44" s="46"/>
      <c r="AX44" s="46"/>
      <c r="AY44" s="46">
        <v>1390419</v>
      </c>
      <c r="AZ44" s="46"/>
      <c r="BA44" s="46"/>
      <c r="BB44" s="46"/>
      <c r="BC44" s="46"/>
      <c r="BD44" s="46"/>
      <c r="BE44" s="46"/>
      <c r="BF44" s="46"/>
      <c r="BG44" s="46"/>
      <c r="BH44" s="61">
        <f t="shared" si="0"/>
        <v>1543826</v>
      </c>
    </row>
    <row r="45" spans="1:60" x14ac:dyDescent="0.4">
      <c r="A45" s="41" t="s">
        <v>231</v>
      </c>
      <c r="B45" s="41">
        <v>1</v>
      </c>
      <c r="C45" s="42" t="s">
        <v>232</v>
      </c>
      <c r="D45" s="43">
        <v>246291</v>
      </c>
      <c r="E45" s="43">
        <v>2173</v>
      </c>
      <c r="F45" s="43">
        <v>3725</v>
      </c>
      <c r="G45" s="43">
        <v>26277</v>
      </c>
      <c r="H45" s="43">
        <v>469517</v>
      </c>
      <c r="I45" s="43">
        <v>2148344</v>
      </c>
      <c r="J45" s="43">
        <v>357524</v>
      </c>
      <c r="K45" s="43">
        <v>1498</v>
      </c>
      <c r="L45" s="43">
        <v>16611</v>
      </c>
      <c r="M45" s="43"/>
      <c r="N45" s="43"/>
      <c r="O45" s="43">
        <v>18770</v>
      </c>
      <c r="P45" s="43"/>
      <c r="Q45" s="43">
        <v>5764</v>
      </c>
      <c r="R45" s="43">
        <v>3896</v>
      </c>
      <c r="S45" s="43">
        <v>33533</v>
      </c>
      <c r="T45" s="43">
        <v>10458</v>
      </c>
      <c r="U45" s="43"/>
      <c r="V45" s="43"/>
      <c r="W45" s="43">
        <v>28590</v>
      </c>
      <c r="X45" s="43"/>
      <c r="Y45" s="43">
        <v>596</v>
      </c>
      <c r="Z45" s="43">
        <v>394332</v>
      </c>
      <c r="AA45" s="43"/>
      <c r="AB45" s="43"/>
      <c r="AC45" s="43">
        <v>1356</v>
      </c>
      <c r="AD45" s="43"/>
      <c r="AE45" s="43">
        <v>377</v>
      </c>
      <c r="AF45" s="43"/>
      <c r="AG45" s="43"/>
      <c r="AH45" s="43">
        <v>32096</v>
      </c>
      <c r="AI45" s="43"/>
      <c r="AJ45" s="43">
        <v>2964</v>
      </c>
      <c r="AK45" s="43"/>
      <c r="AL45" s="43">
        <v>162959</v>
      </c>
      <c r="AM45" s="43"/>
      <c r="AN45" s="43">
        <v>238</v>
      </c>
      <c r="AO45" s="43">
        <v>49500</v>
      </c>
      <c r="AP45" s="43">
        <v>5365</v>
      </c>
      <c r="AQ45" s="43">
        <v>87269</v>
      </c>
      <c r="AR45" s="43">
        <v>685</v>
      </c>
      <c r="AS45" s="43">
        <v>267</v>
      </c>
      <c r="AT45" s="43"/>
      <c r="AU45" s="43">
        <v>26489</v>
      </c>
      <c r="AV45" s="43">
        <v>46100</v>
      </c>
      <c r="AW45" s="43"/>
      <c r="AX45" s="43"/>
      <c r="AY45" s="43">
        <v>10886414</v>
      </c>
      <c r="AZ45" s="43">
        <v>2353</v>
      </c>
      <c r="BA45" s="43"/>
      <c r="BB45" s="43">
        <v>4037</v>
      </c>
      <c r="BC45" s="43">
        <v>1851</v>
      </c>
      <c r="BD45" s="43">
        <v>7512</v>
      </c>
      <c r="BE45" s="43"/>
      <c r="BF45" s="43"/>
      <c r="BG45" s="43">
        <v>5296</v>
      </c>
      <c r="BH45" s="43">
        <f t="shared" si="0"/>
        <v>15091027</v>
      </c>
    </row>
    <row r="46" spans="1:60" x14ac:dyDescent="0.4">
      <c r="A46" s="44" t="s">
        <v>233</v>
      </c>
      <c r="B46" s="44">
        <v>2</v>
      </c>
      <c r="C46" s="45" t="s">
        <v>234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>
        <v>341</v>
      </c>
      <c r="AZ46" s="46"/>
      <c r="BA46" s="46"/>
      <c r="BB46" s="46"/>
      <c r="BC46" s="46"/>
      <c r="BD46" s="46"/>
      <c r="BE46" s="46"/>
      <c r="BF46" s="46"/>
      <c r="BG46" s="46"/>
      <c r="BH46" s="61">
        <f t="shared" si="0"/>
        <v>341</v>
      </c>
    </row>
    <row r="47" spans="1:60" x14ac:dyDescent="0.4">
      <c r="A47" s="44" t="s">
        <v>235</v>
      </c>
      <c r="B47" s="44">
        <v>2</v>
      </c>
      <c r="C47" s="45" t="s">
        <v>236</v>
      </c>
      <c r="D47" s="46">
        <v>3563</v>
      </c>
      <c r="E47" s="46">
        <v>2173</v>
      </c>
      <c r="F47" s="46"/>
      <c r="G47" s="46">
        <v>3053</v>
      </c>
      <c r="H47" s="46">
        <v>463774</v>
      </c>
      <c r="I47" s="46">
        <v>163801</v>
      </c>
      <c r="J47" s="46">
        <v>353705</v>
      </c>
      <c r="K47" s="46">
        <v>1498</v>
      </c>
      <c r="L47" s="46">
        <v>15386</v>
      </c>
      <c r="M47" s="46"/>
      <c r="N47" s="46"/>
      <c r="O47" s="46">
        <v>18770</v>
      </c>
      <c r="P47" s="46"/>
      <c r="Q47" s="46"/>
      <c r="R47" s="46">
        <v>3896</v>
      </c>
      <c r="S47" s="46">
        <v>31268</v>
      </c>
      <c r="T47" s="46">
        <v>10458</v>
      </c>
      <c r="U47" s="46"/>
      <c r="V47" s="46"/>
      <c r="W47" s="46">
        <v>2730</v>
      </c>
      <c r="X47" s="46"/>
      <c r="Y47" s="46"/>
      <c r="Z47" s="46">
        <v>2104</v>
      </c>
      <c r="AA47" s="46"/>
      <c r="AB47" s="46"/>
      <c r="AC47" s="46">
        <v>1356</v>
      </c>
      <c r="AD47" s="46"/>
      <c r="AE47" s="46"/>
      <c r="AF47" s="46"/>
      <c r="AG47" s="46"/>
      <c r="AH47" s="46"/>
      <c r="AI47" s="46"/>
      <c r="AJ47" s="46">
        <v>2663</v>
      </c>
      <c r="AK47" s="46"/>
      <c r="AL47" s="46">
        <v>34907</v>
      </c>
      <c r="AM47" s="46"/>
      <c r="AN47" s="46"/>
      <c r="AO47" s="46">
        <v>5149</v>
      </c>
      <c r="AP47" s="46">
        <v>659</v>
      </c>
      <c r="AQ47" s="46">
        <v>220</v>
      </c>
      <c r="AR47" s="46"/>
      <c r="AS47" s="46">
        <v>267</v>
      </c>
      <c r="AT47" s="46"/>
      <c r="AU47" s="46">
        <v>8816</v>
      </c>
      <c r="AV47" s="46">
        <v>38118</v>
      </c>
      <c r="AW47" s="46"/>
      <c r="AX47" s="46"/>
      <c r="AY47" s="46">
        <v>817485</v>
      </c>
      <c r="AZ47" s="46">
        <v>2353</v>
      </c>
      <c r="BA47" s="46"/>
      <c r="BB47" s="46">
        <v>4037</v>
      </c>
      <c r="BC47" s="46">
        <v>1851</v>
      </c>
      <c r="BD47" s="46">
        <v>5716</v>
      </c>
      <c r="BE47" s="46"/>
      <c r="BF47" s="46"/>
      <c r="BG47" s="46">
        <v>1558</v>
      </c>
      <c r="BH47" s="61">
        <f t="shared" si="0"/>
        <v>2001334</v>
      </c>
    </row>
    <row r="48" spans="1:60" x14ac:dyDescent="0.4">
      <c r="A48" s="44" t="s">
        <v>237</v>
      </c>
      <c r="B48" s="44">
        <v>3</v>
      </c>
      <c r="C48" s="45" t="s">
        <v>238</v>
      </c>
      <c r="D48" s="46"/>
      <c r="E48" s="46"/>
      <c r="F48" s="46"/>
      <c r="G48" s="46">
        <v>2550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>
        <v>441</v>
      </c>
      <c r="AM48" s="46"/>
      <c r="AN48" s="46"/>
      <c r="AO48" s="46"/>
      <c r="AP48" s="46">
        <v>448</v>
      </c>
      <c r="AQ48" s="46"/>
      <c r="AR48" s="46"/>
      <c r="AS48" s="46"/>
      <c r="AT48" s="46"/>
      <c r="AU48" s="46"/>
      <c r="AV48" s="46"/>
      <c r="AW48" s="46"/>
      <c r="AX48" s="46"/>
      <c r="AY48" s="46">
        <v>106369</v>
      </c>
      <c r="AZ48" s="46"/>
      <c r="BA48" s="46"/>
      <c r="BB48" s="46"/>
      <c r="BC48" s="46"/>
      <c r="BD48" s="46"/>
      <c r="BE48" s="46"/>
      <c r="BF48" s="46"/>
      <c r="BG48" s="46"/>
      <c r="BH48" s="61">
        <f t="shared" si="0"/>
        <v>109808</v>
      </c>
    </row>
    <row r="49" spans="1:60" x14ac:dyDescent="0.4">
      <c r="A49" s="44" t="s">
        <v>239</v>
      </c>
      <c r="B49" s="44">
        <v>3</v>
      </c>
      <c r="C49" s="45" t="s">
        <v>240</v>
      </c>
      <c r="D49" s="46">
        <v>3563</v>
      </c>
      <c r="E49" s="46">
        <v>2173</v>
      </c>
      <c r="F49" s="46"/>
      <c r="G49" s="46"/>
      <c r="H49" s="46">
        <v>463774</v>
      </c>
      <c r="I49" s="46">
        <v>128946</v>
      </c>
      <c r="J49" s="46">
        <v>353076</v>
      </c>
      <c r="K49" s="46">
        <v>1498</v>
      </c>
      <c r="L49" s="46">
        <v>14351</v>
      </c>
      <c r="M49" s="46"/>
      <c r="N49" s="46"/>
      <c r="O49" s="46">
        <v>18770</v>
      </c>
      <c r="P49" s="46"/>
      <c r="Q49" s="46"/>
      <c r="R49" s="46">
        <v>3896</v>
      </c>
      <c r="S49" s="46">
        <v>26340</v>
      </c>
      <c r="T49" s="46">
        <v>10458</v>
      </c>
      <c r="U49" s="46"/>
      <c r="V49" s="46"/>
      <c r="W49" s="46">
        <v>2730</v>
      </c>
      <c r="X49" s="46"/>
      <c r="Y49" s="46"/>
      <c r="Z49" s="46">
        <v>1756</v>
      </c>
      <c r="AA49" s="46"/>
      <c r="AB49" s="46"/>
      <c r="AC49" s="46">
        <v>1356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>
        <v>4377</v>
      </c>
      <c r="AP49" s="46"/>
      <c r="AQ49" s="46"/>
      <c r="AR49" s="46"/>
      <c r="AS49" s="46">
        <v>267</v>
      </c>
      <c r="AT49" s="46"/>
      <c r="AU49" s="46">
        <v>8816</v>
      </c>
      <c r="AV49" s="46">
        <v>38118</v>
      </c>
      <c r="AW49" s="46"/>
      <c r="AX49" s="46"/>
      <c r="AY49" s="46">
        <v>406518</v>
      </c>
      <c r="AZ49" s="46">
        <v>2353</v>
      </c>
      <c r="BA49" s="46"/>
      <c r="BB49" s="46">
        <v>4037</v>
      </c>
      <c r="BC49" s="46">
        <v>1851</v>
      </c>
      <c r="BD49" s="46">
        <v>5716</v>
      </c>
      <c r="BE49" s="46"/>
      <c r="BF49" s="46"/>
      <c r="BG49" s="46"/>
      <c r="BH49" s="61">
        <f t="shared" si="0"/>
        <v>1504740</v>
      </c>
    </row>
    <row r="50" spans="1:60" x14ac:dyDescent="0.4">
      <c r="A50" s="44" t="s">
        <v>241</v>
      </c>
      <c r="B50" s="44">
        <v>4</v>
      </c>
      <c r="C50" s="45" t="s">
        <v>242</v>
      </c>
      <c r="D50" s="46">
        <v>3563</v>
      </c>
      <c r="E50" s="46"/>
      <c r="F50" s="46"/>
      <c r="G50" s="46"/>
      <c r="H50" s="46">
        <v>462454</v>
      </c>
      <c r="I50" s="46">
        <v>128946</v>
      </c>
      <c r="J50" s="46">
        <v>353076</v>
      </c>
      <c r="K50" s="46"/>
      <c r="L50" s="46"/>
      <c r="M50" s="46"/>
      <c r="N50" s="46"/>
      <c r="O50" s="46">
        <v>8000</v>
      </c>
      <c r="P50" s="46"/>
      <c r="Q50" s="46"/>
      <c r="R50" s="46">
        <v>3896</v>
      </c>
      <c r="S50" s="46">
        <v>25398</v>
      </c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>
        <v>3594</v>
      </c>
      <c r="AP50" s="46"/>
      <c r="AQ50" s="46"/>
      <c r="AR50" s="46"/>
      <c r="AS50" s="46">
        <v>267</v>
      </c>
      <c r="AT50" s="46"/>
      <c r="AU50" s="46">
        <v>8816</v>
      </c>
      <c r="AV50" s="46">
        <v>38118</v>
      </c>
      <c r="AW50" s="46"/>
      <c r="AX50" s="46"/>
      <c r="AY50" s="46">
        <v>393425</v>
      </c>
      <c r="AZ50" s="46">
        <v>2353</v>
      </c>
      <c r="BA50" s="46"/>
      <c r="BB50" s="46"/>
      <c r="BC50" s="46"/>
      <c r="BD50" s="46"/>
      <c r="BE50" s="46"/>
      <c r="BF50" s="46"/>
      <c r="BG50" s="46"/>
      <c r="BH50" s="61">
        <f t="shared" si="0"/>
        <v>1431906</v>
      </c>
    </row>
    <row r="51" spans="1:60" x14ac:dyDescent="0.4">
      <c r="A51" s="44" t="s">
        <v>245</v>
      </c>
      <c r="B51" s="44">
        <v>3</v>
      </c>
      <c r="C51" s="45" t="s">
        <v>246</v>
      </c>
      <c r="D51" s="46"/>
      <c r="E51" s="46"/>
      <c r="F51" s="46"/>
      <c r="G51" s="46">
        <v>503</v>
      </c>
      <c r="H51" s="46"/>
      <c r="I51" s="46">
        <v>27237</v>
      </c>
      <c r="J51" s="46">
        <v>629</v>
      </c>
      <c r="K51" s="46"/>
      <c r="L51" s="46">
        <v>1035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>
        <v>348</v>
      </c>
      <c r="AA51" s="46"/>
      <c r="AB51" s="46"/>
      <c r="AC51" s="46"/>
      <c r="AD51" s="46"/>
      <c r="AE51" s="46"/>
      <c r="AF51" s="46"/>
      <c r="AG51" s="46"/>
      <c r="AH51" s="46"/>
      <c r="AI51" s="46"/>
      <c r="AJ51" s="46">
        <v>2384</v>
      </c>
      <c r="AK51" s="46"/>
      <c r="AL51" s="46">
        <v>26644</v>
      </c>
      <c r="AM51" s="46"/>
      <c r="AN51" s="46"/>
      <c r="AO51" s="46">
        <v>400</v>
      </c>
      <c r="AP51" s="46">
        <v>211</v>
      </c>
      <c r="AQ51" s="46"/>
      <c r="AR51" s="46"/>
      <c r="AS51" s="46"/>
      <c r="AT51" s="46"/>
      <c r="AU51" s="46"/>
      <c r="AV51" s="46"/>
      <c r="AW51" s="46"/>
      <c r="AX51" s="46"/>
      <c r="AY51" s="46">
        <v>178240</v>
      </c>
      <c r="AZ51" s="46"/>
      <c r="BA51" s="46"/>
      <c r="BB51" s="46"/>
      <c r="BC51" s="46"/>
      <c r="BD51" s="46"/>
      <c r="BE51" s="46"/>
      <c r="BF51" s="46"/>
      <c r="BG51" s="46">
        <v>707</v>
      </c>
      <c r="BH51" s="61">
        <f t="shared" si="0"/>
        <v>238338</v>
      </c>
    </row>
    <row r="52" spans="1:60" x14ac:dyDescent="0.4">
      <c r="A52" s="44" t="s">
        <v>259</v>
      </c>
      <c r="B52" s="44">
        <v>2</v>
      </c>
      <c r="C52" s="45" t="s">
        <v>260</v>
      </c>
      <c r="D52" s="46"/>
      <c r="E52" s="46"/>
      <c r="F52" s="46"/>
      <c r="G52" s="46"/>
      <c r="H52" s="46"/>
      <c r="I52" s="46">
        <v>2199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>
        <v>1422</v>
      </c>
      <c r="AM52" s="46"/>
      <c r="AN52" s="46"/>
      <c r="AO52" s="46">
        <v>14642</v>
      </c>
      <c r="AP52" s="46"/>
      <c r="AQ52" s="46"/>
      <c r="AR52" s="46"/>
      <c r="AS52" s="46"/>
      <c r="AT52" s="46"/>
      <c r="AU52" s="46">
        <v>328</v>
      </c>
      <c r="AV52" s="46"/>
      <c r="AW52" s="46"/>
      <c r="AX52" s="46"/>
      <c r="AY52" s="46">
        <v>1321</v>
      </c>
      <c r="AZ52" s="46"/>
      <c r="BA52" s="46"/>
      <c r="BB52" s="46"/>
      <c r="BC52" s="46"/>
      <c r="BD52" s="46"/>
      <c r="BE52" s="46"/>
      <c r="BF52" s="46"/>
      <c r="BG52" s="46"/>
      <c r="BH52" s="61">
        <f t="shared" si="0"/>
        <v>19912</v>
      </c>
    </row>
    <row r="53" spans="1:60" x14ac:dyDescent="0.4">
      <c r="A53" s="44" t="s">
        <v>261</v>
      </c>
      <c r="B53" s="44">
        <v>3</v>
      </c>
      <c r="C53" s="45" t="s">
        <v>262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>
        <v>14642</v>
      </c>
      <c r="AP53" s="46"/>
      <c r="AQ53" s="46"/>
      <c r="AR53" s="46"/>
      <c r="AS53" s="46"/>
      <c r="AT53" s="46"/>
      <c r="AU53" s="46"/>
      <c r="AV53" s="46"/>
      <c r="AW53" s="46"/>
      <c r="AX53" s="46"/>
      <c r="AY53" s="46">
        <v>651</v>
      </c>
      <c r="AZ53" s="46"/>
      <c r="BA53" s="46"/>
      <c r="BB53" s="46"/>
      <c r="BC53" s="46"/>
      <c r="BD53" s="46"/>
      <c r="BE53" s="46"/>
      <c r="BF53" s="46"/>
      <c r="BG53" s="46"/>
      <c r="BH53" s="61">
        <f t="shared" si="0"/>
        <v>15293</v>
      </c>
    </row>
    <row r="54" spans="1:60" x14ac:dyDescent="0.4">
      <c r="A54" s="44" t="s">
        <v>265</v>
      </c>
      <c r="B54" s="44">
        <v>4</v>
      </c>
      <c r="C54" s="45" t="s">
        <v>266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>
        <v>14642</v>
      </c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61">
        <f t="shared" si="0"/>
        <v>14642</v>
      </c>
    </row>
    <row r="55" spans="1:60" x14ac:dyDescent="0.4">
      <c r="A55" s="44" t="s">
        <v>267</v>
      </c>
      <c r="B55" s="44">
        <v>5</v>
      </c>
      <c r="C55" s="45" t="s">
        <v>268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>
        <v>14642</v>
      </c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61">
        <f t="shared" si="0"/>
        <v>14642</v>
      </c>
    </row>
    <row r="56" spans="1:60" x14ac:dyDescent="0.4">
      <c r="A56" s="44" t="s">
        <v>276</v>
      </c>
      <c r="B56" s="44">
        <v>3</v>
      </c>
      <c r="C56" s="45" t="s">
        <v>277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>
        <v>1422</v>
      </c>
      <c r="AM56" s="46"/>
      <c r="AN56" s="46"/>
      <c r="AO56" s="46"/>
      <c r="AP56" s="46"/>
      <c r="AQ56" s="46"/>
      <c r="AR56" s="46"/>
      <c r="AS56" s="46"/>
      <c r="AT56" s="46"/>
      <c r="AU56" s="46">
        <v>328</v>
      </c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61">
        <f t="shared" si="0"/>
        <v>1750</v>
      </c>
    </row>
    <row r="57" spans="1:60" x14ac:dyDescent="0.4">
      <c r="A57" s="44" t="s">
        <v>278</v>
      </c>
      <c r="B57" s="44">
        <v>3</v>
      </c>
      <c r="C57" s="45" t="s">
        <v>279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>
        <v>210</v>
      </c>
      <c r="AZ57" s="46"/>
      <c r="BA57" s="46"/>
      <c r="BB57" s="46"/>
      <c r="BC57" s="46"/>
      <c r="BD57" s="46"/>
      <c r="BE57" s="46"/>
      <c r="BF57" s="46"/>
      <c r="BG57" s="46"/>
      <c r="BH57" s="61">
        <f t="shared" si="0"/>
        <v>210</v>
      </c>
    </row>
    <row r="58" spans="1:60" x14ac:dyDescent="0.4">
      <c r="A58" s="44" t="s">
        <v>280</v>
      </c>
      <c r="B58" s="44">
        <v>2</v>
      </c>
      <c r="C58" s="45" t="s">
        <v>281</v>
      </c>
      <c r="D58" s="46"/>
      <c r="E58" s="46"/>
      <c r="F58" s="46"/>
      <c r="G58" s="46">
        <v>16076</v>
      </c>
      <c r="H58" s="46"/>
      <c r="I58" s="46">
        <v>5215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>
        <v>625</v>
      </c>
      <c r="X58" s="46"/>
      <c r="Y58" s="46"/>
      <c r="Z58" s="46">
        <v>663</v>
      </c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>
        <v>240</v>
      </c>
      <c r="AQ58" s="46"/>
      <c r="AR58" s="46"/>
      <c r="AS58" s="46"/>
      <c r="AT58" s="46"/>
      <c r="AU58" s="46">
        <v>2830</v>
      </c>
      <c r="AV58" s="46"/>
      <c r="AW58" s="46"/>
      <c r="AX58" s="46"/>
      <c r="AY58" s="46">
        <v>185993</v>
      </c>
      <c r="AZ58" s="46"/>
      <c r="BA58" s="46"/>
      <c r="BB58" s="46"/>
      <c r="BC58" s="46"/>
      <c r="BD58" s="46"/>
      <c r="BE58" s="46"/>
      <c r="BF58" s="46"/>
      <c r="BG58" s="46"/>
      <c r="BH58" s="61">
        <f t="shared" si="0"/>
        <v>211642</v>
      </c>
    </row>
    <row r="59" spans="1:60" x14ac:dyDescent="0.4">
      <c r="A59" s="44" t="s">
        <v>282</v>
      </c>
      <c r="B59" s="44">
        <v>3</v>
      </c>
      <c r="C59" s="45" t="s">
        <v>283</v>
      </c>
      <c r="D59" s="46"/>
      <c r="E59" s="46"/>
      <c r="F59" s="46"/>
      <c r="G59" s="46">
        <v>8156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>
        <v>2623</v>
      </c>
      <c r="AZ59" s="46"/>
      <c r="BA59" s="46"/>
      <c r="BB59" s="46"/>
      <c r="BC59" s="46"/>
      <c r="BD59" s="46"/>
      <c r="BE59" s="46"/>
      <c r="BF59" s="46"/>
      <c r="BG59" s="46"/>
      <c r="BH59" s="61">
        <f t="shared" si="0"/>
        <v>10779</v>
      </c>
    </row>
    <row r="60" spans="1:60" x14ac:dyDescent="0.4">
      <c r="A60" s="44" t="s">
        <v>288</v>
      </c>
      <c r="B60" s="44">
        <v>4</v>
      </c>
      <c r="C60" s="45" t="s">
        <v>289</v>
      </c>
      <c r="D60" s="46"/>
      <c r="E60" s="46"/>
      <c r="F60" s="46"/>
      <c r="G60" s="46">
        <v>8156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>
        <v>2623</v>
      </c>
      <c r="AZ60" s="46"/>
      <c r="BA60" s="46"/>
      <c r="BB60" s="46"/>
      <c r="BC60" s="46"/>
      <c r="BD60" s="46"/>
      <c r="BE60" s="46"/>
      <c r="BF60" s="46"/>
      <c r="BG60" s="46"/>
      <c r="BH60" s="61">
        <f t="shared" si="0"/>
        <v>10779</v>
      </c>
    </row>
    <row r="61" spans="1:60" x14ac:dyDescent="0.4">
      <c r="A61" s="44" t="s">
        <v>292</v>
      </c>
      <c r="B61" s="44">
        <v>3</v>
      </c>
      <c r="C61" s="45" t="s">
        <v>293</v>
      </c>
      <c r="D61" s="46"/>
      <c r="E61" s="46"/>
      <c r="F61" s="46"/>
      <c r="G61" s="46">
        <v>7920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>
        <v>663</v>
      </c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>
        <v>2830</v>
      </c>
      <c r="AV61" s="46"/>
      <c r="AW61" s="46"/>
      <c r="AX61" s="46"/>
      <c r="AY61" s="46">
        <v>37084</v>
      </c>
      <c r="AZ61" s="46"/>
      <c r="BA61" s="46"/>
      <c r="BB61" s="46"/>
      <c r="BC61" s="46"/>
      <c r="BD61" s="46"/>
      <c r="BE61" s="46"/>
      <c r="BF61" s="46"/>
      <c r="BG61" s="46"/>
      <c r="BH61" s="61">
        <f t="shared" si="0"/>
        <v>48497</v>
      </c>
    </row>
    <row r="62" spans="1:60" x14ac:dyDescent="0.4">
      <c r="A62" s="44" t="s">
        <v>294</v>
      </c>
      <c r="B62" s="44">
        <v>4</v>
      </c>
      <c r="C62" s="45" t="s">
        <v>295</v>
      </c>
      <c r="D62" s="46"/>
      <c r="E62" s="46"/>
      <c r="F62" s="46"/>
      <c r="G62" s="46">
        <v>7920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>
        <v>1829</v>
      </c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61">
        <f t="shared" si="0"/>
        <v>9749</v>
      </c>
    </row>
    <row r="63" spans="1:60" x14ac:dyDescent="0.4">
      <c r="A63" s="44" t="s">
        <v>298</v>
      </c>
      <c r="B63" s="44">
        <v>4</v>
      </c>
      <c r="C63" s="45" t="s">
        <v>299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>
        <v>1001</v>
      </c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61">
        <f t="shared" si="0"/>
        <v>1001</v>
      </c>
    </row>
    <row r="64" spans="1:60" x14ac:dyDescent="0.4">
      <c r="A64" s="44" t="s">
        <v>300</v>
      </c>
      <c r="B64" s="44">
        <v>4</v>
      </c>
      <c r="C64" s="45" t="s">
        <v>301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>
        <v>14027</v>
      </c>
      <c r="AZ64" s="46"/>
      <c r="BA64" s="46"/>
      <c r="BB64" s="46"/>
      <c r="BC64" s="46"/>
      <c r="BD64" s="46"/>
      <c r="BE64" s="46"/>
      <c r="BF64" s="46"/>
      <c r="BG64" s="46"/>
      <c r="BH64" s="61">
        <f t="shared" si="0"/>
        <v>14027</v>
      </c>
    </row>
    <row r="65" spans="1:60" x14ac:dyDescent="0.4">
      <c r="A65" s="44" t="s">
        <v>302</v>
      </c>
      <c r="B65" s="44">
        <v>4</v>
      </c>
      <c r="C65" s="45" t="s">
        <v>303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>
        <v>663</v>
      </c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>
        <v>23057</v>
      </c>
      <c r="AZ65" s="46"/>
      <c r="BA65" s="46"/>
      <c r="BB65" s="46"/>
      <c r="BC65" s="46"/>
      <c r="BD65" s="46"/>
      <c r="BE65" s="46"/>
      <c r="BF65" s="46"/>
      <c r="BG65" s="46"/>
      <c r="BH65" s="61">
        <f t="shared" si="0"/>
        <v>23720</v>
      </c>
    </row>
    <row r="66" spans="1:60" x14ac:dyDescent="0.4">
      <c r="A66" s="44" t="s">
        <v>304</v>
      </c>
      <c r="B66" s="44">
        <v>3</v>
      </c>
      <c r="C66" s="45" t="s">
        <v>305</v>
      </c>
      <c r="D66" s="46"/>
      <c r="E66" s="46"/>
      <c r="F66" s="46"/>
      <c r="G66" s="46"/>
      <c r="H66" s="46"/>
      <c r="I66" s="46">
        <v>5215</v>
      </c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>
        <v>625</v>
      </c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>
        <v>240</v>
      </c>
      <c r="AQ66" s="46"/>
      <c r="AR66" s="46"/>
      <c r="AS66" s="46"/>
      <c r="AT66" s="46"/>
      <c r="AU66" s="46"/>
      <c r="AV66" s="46"/>
      <c r="AW66" s="46"/>
      <c r="AX66" s="46"/>
      <c r="AY66" s="46">
        <v>146286</v>
      </c>
      <c r="AZ66" s="46"/>
      <c r="BA66" s="46"/>
      <c r="BB66" s="46"/>
      <c r="BC66" s="46"/>
      <c r="BD66" s="46"/>
      <c r="BE66" s="46"/>
      <c r="BF66" s="46"/>
      <c r="BG66" s="46"/>
      <c r="BH66" s="61">
        <f t="shared" si="0"/>
        <v>152366</v>
      </c>
    </row>
    <row r="67" spans="1:60" x14ac:dyDescent="0.4">
      <c r="A67" s="44" t="s">
        <v>318</v>
      </c>
      <c r="B67" s="44">
        <v>4</v>
      </c>
      <c r="C67" s="45" t="s">
        <v>319</v>
      </c>
      <c r="D67" s="46"/>
      <c r="E67" s="46"/>
      <c r="F67" s="46"/>
      <c r="G67" s="46"/>
      <c r="H67" s="46"/>
      <c r="I67" s="46">
        <v>5215</v>
      </c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>
        <v>625</v>
      </c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>
        <v>240</v>
      </c>
      <c r="AQ67" s="46"/>
      <c r="AR67" s="46"/>
      <c r="AS67" s="46"/>
      <c r="AT67" s="46"/>
      <c r="AU67" s="46"/>
      <c r="AV67" s="46"/>
      <c r="AW67" s="46"/>
      <c r="AX67" s="46"/>
      <c r="AY67" s="46">
        <v>146286</v>
      </c>
      <c r="AZ67" s="46"/>
      <c r="BA67" s="46"/>
      <c r="BB67" s="46"/>
      <c r="BC67" s="46"/>
      <c r="BD67" s="46"/>
      <c r="BE67" s="46"/>
      <c r="BF67" s="46"/>
      <c r="BG67" s="46"/>
      <c r="BH67" s="61">
        <f t="shared" si="0"/>
        <v>152366</v>
      </c>
    </row>
    <row r="68" spans="1:60" x14ac:dyDescent="0.4">
      <c r="A68" s="44" t="s">
        <v>324</v>
      </c>
      <c r="B68" s="44">
        <v>2</v>
      </c>
      <c r="C68" s="45" t="s">
        <v>325</v>
      </c>
      <c r="D68" s="46">
        <v>32710</v>
      </c>
      <c r="E68" s="46"/>
      <c r="F68" s="46"/>
      <c r="G68" s="46"/>
      <c r="H68" s="46">
        <v>4809</v>
      </c>
      <c r="I68" s="46">
        <v>72011</v>
      </c>
      <c r="J68" s="46">
        <v>3153</v>
      </c>
      <c r="K68" s="46"/>
      <c r="L68" s="46">
        <v>728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>
        <v>335</v>
      </c>
      <c r="AA68" s="46"/>
      <c r="AB68" s="46"/>
      <c r="AC68" s="46"/>
      <c r="AD68" s="46"/>
      <c r="AE68" s="46"/>
      <c r="AF68" s="46"/>
      <c r="AG68" s="46"/>
      <c r="AH68" s="46"/>
      <c r="AI68" s="46"/>
      <c r="AJ68" s="46">
        <v>301</v>
      </c>
      <c r="AK68" s="46"/>
      <c r="AL68" s="46">
        <v>111344</v>
      </c>
      <c r="AM68" s="46"/>
      <c r="AN68" s="46"/>
      <c r="AO68" s="46">
        <v>212</v>
      </c>
      <c r="AP68" s="46">
        <v>1897</v>
      </c>
      <c r="AQ68" s="46"/>
      <c r="AR68" s="46">
        <v>685</v>
      </c>
      <c r="AS68" s="46"/>
      <c r="AT68" s="46"/>
      <c r="AU68" s="46">
        <v>10579</v>
      </c>
      <c r="AV68" s="46">
        <v>4124</v>
      </c>
      <c r="AW68" s="46"/>
      <c r="AX68" s="46"/>
      <c r="AY68" s="46">
        <v>5315764</v>
      </c>
      <c r="AZ68" s="46"/>
      <c r="BA68" s="46"/>
      <c r="BB68" s="46"/>
      <c r="BC68" s="46"/>
      <c r="BD68" s="46"/>
      <c r="BE68" s="46"/>
      <c r="BF68" s="46"/>
      <c r="BG68" s="46">
        <v>3533</v>
      </c>
      <c r="BH68" s="61">
        <f t="shared" si="0"/>
        <v>5562185</v>
      </c>
    </row>
    <row r="69" spans="1:60" x14ac:dyDescent="0.4">
      <c r="A69" s="44" t="s">
        <v>330</v>
      </c>
      <c r="B69" s="44">
        <v>3</v>
      </c>
      <c r="C69" s="45" t="s">
        <v>331</v>
      </c>
      <c r="D69" s="46">
        <v>29721</v>
      </c>
      <c r="E69" s="46"/>
      <c r="F69" s="46"/>
      <c r="G69" s="46"/>
      <c r="H69" s="46"/>
      <c r="I69" s="46">
        <v>3475</v>
      </c>
      <c r="J69" s="46">
        <v>1750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>
        <v>301</v>
      </c>
      <c r="AK69" s="46"/>
      <c r="AL69" s="46">
        <v>48862</v>
      </c>
      <c r="AM69" s="46"/>
      <c r="AN69" s="46"/>
      <c r="AO69" s="46">
        <v>212</v>
      </c>
      <c r="AP69" s="46">
        <v>860</v>
      </c>
      <c r="AQ69" s="46"/>
      <c r="AR69" s="46"/>
      <c r="AS69" s="46"/>
      <c r="AT69" s="46"/>
      <c r="AU69" s="46">
        <v>1299</v>
      </c>
      <c r="AV69" s="46"/>
      <c r="AW69" s="46"/>
      <c r="AX69" s="46"/>
      <c r="AY69" s="46">
        <v>237690</v>
      </c>
      <c r="AZ69" s="46"/>
      <c r="BA69" s="46"/>
      <c r="BB69" s="46"/>
      <c r="BC69" s="46"/>
      <c r="BD69" s="46"/>
      <c r="BE69" s="46"/>
      <c r="BF69" s="46"/>
      <c r="BG69" s="46">
        <v>1240</v>
      </c>
      <c r="BH69" s="61">
        <f t="shared" si="0"/>
        <v>325410</v>
      </c>
    </row>
    <row r="70" spans="1:60" x14ac:dyDescent="0.4">
      <c r="A70" s="44" t="s">
        <v>332</v>
      </c>
      <c r="B70" s="44">
        <v>4</v>
      </c>
      <c r="C70" s="45" t="s">
        <v>333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>
        <v>49196</v>
      </c>
      <c r="AZ70" s="46"/>
      <c r="BA70" s="46"/>
      <c r="BB70" s="46"/>
      <c r="BC70" s="46"/>
      <c r="BD70" s="46"/>
      <c r="BE70" s="46"/>
      <c r="BF70" s="46"/>
      <c r="BG70" s="46"/>
      <c r="BH70" s="61">
        <f t="shared" si="0"/>
        <v>49196</v>
      </c>
    </row>
    <row r="71" spans="1:60" x14ac:dyDescent="0.4">
      <c r="A71" s="44" t="s">
        <v>336</v>
      </c>
      <c r="B71" s="44">
        <v>5</v>
      </c>
      <c r="C71" s="45" t="s">
        <v>337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>
        <v>49196</v>
      </c>
      <c r="AZ71" s="46"/>
      <c r="BA71" s="46"/>
      <c r="BB71" s="46"/>
      <c r="BC71" s="46"/>
      <c r="BD71" s="46"/>
      <c r="BE71" s="46"/>
      <c r="BF71" s="46"/>
      <c r="BG71" s="46"/>
      <c r="BH71" s="61">
        <f t="shared" si="0"/>
        <v>49196</v>
      </c>
    </row>
    <row r="72" spans="1:60" x14ac:dyDescent="0.4">
      <c r="A72" s="44" t="s">
        <v>338</v>
      </c>
      <c r="B72" s="44">
        <v>4</v>
      </c>
      <c r="C72" s="45" t="s">
        <v>339</v>
      </c>
      <c r="D72" s="46"/>
      <c r="E72" s="46"/>
      <c r="F72" s="46"/>
      <c r="G72" s="46"/>
      <c r="H72" s="46"/>
      <c r="I72" s="46"/>
      <c r="J72" s="46">
        <v>539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>
        <v>6189</v>
      </c>
      <c r="AM72" s="46"/>
      <c r="AN72" s="46"/>
      <c r="AO72" s="46">
        <v>212</v>
      </c>
      <c r="AP72" s="46">
        <v>639</v>
      </c>
      <c r="AQ72" s="46"/>
      <c r="AR72" s="46"/>
      <c r="AS72" s="46"/>
      <c r="AT72" s="46"/>
      <c r="AU72" s="46">
        <v>319</v>
      </c>
      <c r="AV72" s="46"/>
      <c r="AW72" s="46"/>
      <c r="AX72" s="46"/>
      <c r="AY72" s="46">
        <v>98121</v>
      </c>
      <c r="AZ72" s="46"/>
      <c r="BA72" s="46"/>
      <c r="BB72" s="46"/>
      <c r="BC72" s="46"/>
      <c r="BD72" s="46"/>
      <c r="BE72" s="46"/>
      <c r="BF72" s="46"/>
      <c r="BG72" s="46">
        <v>212</v>
      </c>
      <c r="BH72" s="61">
        <f t="shared" ref="BH72:BH135" si="1">SUM(D72:BG72)</f>
        <v>106231</v>
      </c>
    </row>
    <row r="73" spans="1:60" x14ac:dyDescent="0.4">
      <c r="A73" s="44" t="s">
        <v>340</v>
      </c>
      <c r="B73" s="44">
        <v>4</v>
      </c>
      <c r="C73" s="45" t="s">
        <v>341</v>
      </c>
      <c r="D73" s="46"/>
      <c r="E73" s="46"/>
      <c r="F73" s="46"/>
      <c r="G73" s="46"/>
      <c r="H73" s="46"/>
      <c r="I73" s="46">
        <v>792</v>
      </c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61">
        <f t="shared" si="1"/>
        <v>792</v>
      </c>
    </row>
    <row r="74" spans="1:60" x14ac:dyDescent="0.4">
      <c r="A74" s="44" t="s">
        <v>346</v>
      </c>
      <c r="B74" s="44">
        <v>3</v>
      </c>
      <c r="C74" s="45" t="s">
        <v>347</v>
      </c>
      <c r="D74" s="46">
        <v>2989</v>
      </c>
      <c r="E74" s="46"/>
      <c r="F74" s="46"/>
      <c r="G74" s="46"/>
      <c r="H74" s="46"/>
      <c r="I74" s="46">
        <v>1250</v>
      </c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>
        <v>685</v>
      </c>
      <c r="AS74" s="46"/>
      <c r="AT74" s="46"/>
      <c r="AU74" s="46">
        <v>802</v>
      </c>
      <c r="AV74" s="46"/>
      <c r="AW74" s="46"/>
      <c r="AX74" s="46"/>
      <c r="AY74" s="46">
        <v>884</v>
      </c>
      <c r="AZ74" s="46"/>
      <c r="BA74" s="46"/>
      <c r="BB74" s="46"/>
      <c r="BC74" s="46"/>
      <c r="BD74" s="46"/>
      <c r="BE74" s="46"/>
      <c r="BF74" s="46"/>
      <c r="BG74" s="46"/>
      <c r="BH74" s="61">
        <f t="shared" si="1"/>
        <v>6610</v>
      </c>
    </row>
    <row r="75" spans="1:60" x14ac:dyDescent="0.4">
      <c r="A75" s="44" t="s">
        <v>348</v>
      </c>
      <c r="B75" s="44">
        <v>4</v>
      </c>
      <c r="C75" s="45" t="s">
        <v>349</v>
      </c>
      <c r="D75" s="46">
        <v>933</v>
      </c>
      <c r="E75" s="46"/>
      <c r="F75" s="46"/>
      <c r="G75" s="46"/>
      <c r="H75" s="46"/>
      <c r="I75" s="46">
        <v>250</v>
      </c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>
        <v>685</v>
      </c>
      <c r="AS75" s="46"/>
      <c r="AT75" s="46"/>
      <c r="AU75" s="46">
        <v>249</v>
      </c>
      <c r="AV75" s="46"/>
      <c r="AW75" s="46"/>
      <c r="AX75" s="46"/>
      <c r="AY75" s="46">
        <v>884</v>
      </c>
      <c r="AZ75" s="46"/>
      <c r="BA75" s="46"/>
      <c r="BB75" s="46"/>
      <c r="BC75" s="46"/>
      <c r="BD75" s="46"/>
      <c r="BE75" s="46"/>
      <c r="BF75" s="46"/>
      <c r="BG75" s="46"/>
      <c r="BH75" s="61">
        <f t="shared" si="1"/>
        <v>3001</v>
      </c>
    </row>
    <row r="76" spans="1:60" x14ac:dyDescent="0.4">
      <c r="A76" s="44" t="s">
        <v>350</v>
      </c>
      <c r="B76" s="44">
        <v>4</v>
      </c>
      <c r="C76" s="45" t="s">
        <v>351</v>
      </c>
      <c r="D76" s="46">
        <v>2056</v>
      </c>
      <c r="E76" s="46"/>
      <c r="F76" s="46"/>
      <c r="G76" s="46"/>
      <c r="H76" s="46"/>
      <c r="I76" s="46">
        <v>1000</v>
      </c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>
        <v>553</v>
      </c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61">
        <f t="shared" si="1"/>
        <v>3609</v>
      </c>
    </row>
    <row r="77" spans="1:60" x14ac:dyDescent="0.4">
      <c r="A77" s="44" t="s">
        <v>354</v>
      </c>
      <c r="B77" s="44">
        <v>2</v>
      </c>
      <c r="C77" s="45" t="s">
        <v>355</v>
      </c>
      <c r="D77" s="46">
        <v>202182</v>
      </c>
      <c r="E77" s="46"/>
      <c r="F77" s="46"/>
      <c r="G77" s="46"/>
      <c r="H77" s="46"/>
      <c r="I77" s="46">
        <v>1844770</v>
      </c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>
        <v>390471</v>
      </c>
      <c r="AA77" s="46"/>
      <c r="AB77" s="46"/>
      <c r="AC77" s="46"/>
      <c r="AD77" s="46"/>
      <c r="AE77" s="46"/>
      <c r="AF77" s="46"/>
      <c r="AG77" s="46"/>
      <c r="AH77" s="46">
        <v>31754</v>
      </c>
      <c r="AI77" s="46"/>
      <c r="AJ77" s="46"/>
      <c r="AK77" s="46"/>
      <c r="AL77" s="46"/>
      <c r="AM77" s="46"/>
      <c r="AN77" s="46"/>
      <c r="AO77" s="46">
        <v>28339</v>
      </c>
      <c r="AP77" s="46"/>
      <c r="AQ77" s="46">
        <v>87049</v>
      </c>
      <c r="AR77" s="46"/>
      <c r="AS77" s="46"/>
      <c r="AT77" s="46"/>
      <c r="AU77" s="46"/>
      <c r="AV77" s="46"/>
      <c r="AW77" s="46"/>
      <c r="AX77" s="46"/>
      <c r="AY77" s="46">
        <v>2685572</v>
      </c>
      <c r="AZ77" s="46"/>
      <c r="BA77" s="46"/>
      <c r="BB77" s="46"/>
      <c r="BC77" s="46"/>
      <c r="BD77" s="46"/>
      <c r="BE77" s="46"/>
      <c r="BF77" s="46"/>
      <c r="BG77" s="46"/>
      <c r="BH77" s="61">
        <f t="shared" si="1"/>
        <v>5270137</v>
      </c>
    </row>
    <row r="78" spans="1:60" x14ac:dyDescent="0.4">
      <c r="A78" s="44" t="s">
        <v>356</v>
      </c>
      <c r="B78" s="44">
        <v>3</v>
      </c>
      <c r="C78" s="45" t="s">
        <v>357</v>
      </c>
      <c r="D78" s="46"/>
      <c r="E78" s="46"/>
      <c r="F78" s="46"/>
      <c r="G78" s="46"/>
      <c r="H78" s="46"/>
      <c r="I78" s="46">
        <v>350</v>
      </c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>
        <v>9156</v>
      </c>
      <c r="AZ78" s="46"/>
      <c r="BA78" s="46"/>
      <c r="BB78" s="46"/>
      <c r="BC78" s="46"/>
      <c r="BD78" s="46"/>
      <c r="BE78" s="46"/>
      <c r="BF78" s="46"/>
      <c r="BG78" s="46"/>
      <c r="BH78" s="61">
        <f t="shared" si="1"/>
        <v>9506</v>
      </c>
    </row>
    <row r="79" spans="1:60" x14ac:dyDescent="0.4">
      <c r="A79" s="44" t="s">
        <v>364</v>
      </c>
      <c r="B79" s="44">
        <v>3</v>
      </c>
      <c r="C79" s="45" t="s">
        <v>365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>
        <v>16419</v>
      </c>
      <c r="AZ79" s="46"/>
      <c r="BA79" s="46"/>
      <c r="BB79" s="46"/>
      <c r="BC79" s="46"/>
      <c r="BD79" s="46"/>
      <c r="BE79" s="46"/>
      <c r="BF79" s="46"/>
      <c r="BG79" s="46"/>
      <c r="BH79" s="61">
        <f t="shared" si="1"/>
        <v>16419</v>
      </c>
    </row>
    <row r="80" spans="1:60" x14ac:dyDescent="0.4">
      <c r="A80" s="44" t="s">
        <v>366</v>
      </c>
      <c r="B80" s="44">
        <v>4</v>
      </c>
      <c r="C80" s="45" t="s">
        <v>367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>
        <v>12999</v>
      </c>
      <c r="AZ80" s="46"/>
      <c r="BA80" s="46"/>
      <c r="BB80" s="46"/>
      <c r="BC80" s="46"/>
      <c r="BD80" s="46"/>
      <c r="BE80" s="46"/>
      <c r="BF80" s="46"/>
      <c r="BG80" s="46"/>
      <c r="BH80" s="61">
        <f t="shared" si="1"/>
        <v>12999</v>
      </c>
    </row>
    <row r="81" spans="1:60" x14ac:dyDescent="0.4">
      <c r="A81" s="44" t="s">
        <v>368</v>
      </c>
      <c r="B81" s="44">
        <v>4</v>
      </c>
      <c r="C81" s="45" t="s">
        <v>369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>
        <v>564</v>
      </c>
      <c r="AZ81" s="46"/>
      <c r="BA81" s="46"/>
      <c r="BB81" s="46"/>
      <c r="BC81" s="46"/>
      <c r="BD81" s="46"/>
      <c r="BE81" s="46"/>
      <c r="BF81" s="46"/>
      <c r="BG81" s="46"/>
      <c r="BH81" s="61">
        <f t="shared" si="1"/>
        <v>564</v>
      </c>
    </row>
    <row r="82" spans="1:60" x14ac:dyDescent="0.4">
      <c r="A82" s="44" t="s">
        <v>370</v>
      </c>
      <c r="B82" s="44">
        <v>4</v>
      </c>
      <c r="C82" s="45" t="s">
        <v>371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>
        <v>2856</v>
      </c>
      <c r="AZ82" s="46"/>
      <c r="BA82" s="46"/>
      <c r="BB82" s="46"/>
      <c r="BC82" s="46"/>
      <c r="BD82" s="46"/>
      <c r="BE82" s="46"/>
      <c r="BF82" s="46"/>
      <c r="BG82" s="46"/>
      <c r="BH82" s="61">
        <f t="shared" si="1"/>
        <v>2856</v>
      </c>
    </row>
    <row r="83" spans="1:60" x14ac:dyDescent="0.4">
      <c r="A83" s="44" t="s">
        <v>372</v>
      </c>
      <c r="B83" s="44">
        <v>3</v>
      </c>
      <c r="C83" s="45" t="s">
        <v>373</v>
      </c>
      <c r="D83" s="46">
        <v>202182</v>
      </c>
      <c r="E83" s="46"/>
      <c r="F83" s="46"/>
      <c r="G83" s="46"/>
      <c r="H83" s="46"/>
      <c r="I83" s="46">
        <v>15551</v>
      </c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>
        <v>390471</v>
      </c>
      <c r="AA83" s="46"/>
      <c r="AB83" s="46"/>
      <c r="AC83" s="46"/>
      <c r="AD83" s="46"/>
      <c r="AE83" s="46"/>
      <c r="AF83" s="46"/>
      <c r="AG83" s="46"/>
      <c r="AH83" s="46">
        <v>31754</v>
      </c>
      <c r="AI83" s="46"/>
      <c r="AJ83" s="46"/>
      <c r="AK83" s="46"/>
      <c r="AL83" s="46"/>
      <c r="AM83" s="46"/>
      <c r="AN83" s="46"/>
      <c r="AO83" s="46">
        <v>28339</v>
      </c>
      <c r="AP83" s="46"/>
      <c r="AQ83" s="46">
        <v>87049</v>
      </c>
      <c r="AR83" s="46"/>
      <c r="AS83" s="46"/>
      <c r="AT83" s="46"/>
      <c r="AU83" s="46"/>
      <c r="AV83" s="46"/>
      <c r="AW83" s="46"/>
      <c r="AX83" s="46"/>
      <c r="AY83" s="46">
        <v>2374344</v>
      </c>
      <c r="AZ83" s="46"/>
      <c r="BA83" s="46"/>
      <c r="BB83" s="46"/>
      <c r="BC83" s="46"/>
      <c r="BD83" s="46"/>
      <c r="BE83" s="46"/>
      <c r="BF83" s="46"/>
      <c r="BG83" s="46"/>
      <c r="BH83" s="61">
        <f t="shared" si="1"/>
        <v>3129690</v>
      </c>
    </row>
    <row r="84" spans="1:60" x14ac:dyDescent="0.4">
      <c r="A84" s="44" t="s">
        <v>374</v>
      </c>
      <c r="B84" s="44">
        <v>4</v>
      </c>
      <c r="C84" s="45" t="s">
        <v>375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>
        <v>348152</v>
      </c>
      <c r="AZ84" s="46"/>
      <c r="BA84" s="46"/>
      <c r="BB84" s="46"/>
      <c r="BC84" s="46"/>
      <c r="BD84" s="46"/>
      <c r="BE84" s="46"/>
      <c r="BF84" s="46"/>
      <c r="BG84" s="46"/>
      <c r="BH84" s="61">
        <f t="shared" si="1"/>
        <v>348152</v>
      </c>
    </row>
    <row r="85" spans="1:60" x14ac:dyDescent="0.4">
      <c r="A85" s="44" t="s">
        <v>378</v>
      </c>
      <c r="B85" s="44">
        <v>4</v>
      </c>
      <c r="C85" s="45" t="s">
        <v>379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>
        <v>40766</v>
      </c>
      <c r="AZ85" s="46"/>
      <c r="BA85" s="46"/>
      <c r="BB85" s="46"/>
      <c r="BC85" s="46"/>
      <c r="BD85" s="46"/>
      <c r="BE85" s="46"/>
      <c r="BF85" s="46"/>
      <c r="BG85" s="46"/>
      <c r="BH85" s="61">
        <f t="shared" si="1"/>
        <v>40766</v>
      </c>
    </row>
    <row r="86" spans="1:60" x14ac:dyDescent="0.4">
      <c r="A86" s="44" t="s">
        <v>382</v>
      </c>
      <c r="B86" s="44">
        <v>4</v>
      </c>
      <c r="C86" s="45" t="s">
        <v>383</v>
      </c>
      <c r="D86" s="46">
        <v>202182</v>
      </c>
      <c r="E86" s="46"/>
      <c r="F86" s="46"/>
      <c r="G86" s="46"/>
      <c r="H86" s="46"/>
      <c r="I86" s="46">
        <v>15551</v>
      </c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>
        <v>390471</v>
      </c>
      <c r="AA86" s="46"/>
      <c r="AB86" s="46"/>
      <c r="AC86" s="46"/>
      <c r="AD86" s="46"/>
      <c r="AE86" s="46"/>
      <c r="AF86" s="46"/>
      <c r="AG86" s="46"/>
      <c r="AH86" s="46">
        <v>31754</v>
      </c>
      <c r="AI86" s="46"/>
      <c r="AJ86" s="46"/>
      <c r="AK86" s="46"/>
      <c r="AL86" s="46"/>
      <c r="AM86" s="46"/>
      <c r="AN86" s="46"/>
      <c r="AO86" s="46">
        <v>28339</v>
      </c>
      <c r="AP86" s="46"/>
      <c r="AQ86" s="46">
        <v>87049</v>
      </c>
      <c r="AR86" s="46"/>
      <c r="AS86" s="46"/>
      <c r="AT86" s="46"/>
      <c r="AU86" s="46"/>
      <c r="AV86" s="46"/>
      <c r="AW86" s="46"/>
      <c r="AX86" s="46"/>
      <c r="AY86" s="46">
        <v>1744385</v>
      </c>
      <c r="AZ86" s="46"/>
      <c r="BA86" s="46"/>
      <c r="BB86" s="46"/>
      <c r="BC86" s="46"/>
      <c r="BD86" s="46"/>
      <c r="BE86" s="46"/>
      <c r="BF86" s="46"/>
      <c r="BG86" s="46"/>
      <c r="BH86" s="61">
        <f t="shared" si="1"/>
        <v>2499731</v>
      </c>
    </row>
    <row r="87" spans="1:60" x14ac:dyDescent="0.4">
      <c r="A87" s="44" t="s">
        <v>384</v>
      </c>
      <c r="B87" s="44">
        <v>5</v>
      </c>
      <c r="C87" s="45" t="s">
        <v>385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>
        <v>420027</v>
      </c>
      <c r="AZ87" s="46"/>
      <c r="BA87" s="46"/>
      <c r="BB87" s="46"/>
      <c r="BC87" s="46"/>
      <c r="BD87" s="46"/>
      <c r="BE87" s="46"/>
      <c r="BF87" s="46"/>
      <c r="BG87" s="46"/>
      <c r="BH87" s="61">
        <f t="shared" si="1"/>
        <v>420027</v>
      </c>
    </row>
    <row r="88" spans="1:60" x14ac:dyDescent="0.4">
      <c r="A88" s="44" t="s">
        <v>386</v>
      </c>
      <c r="B88" s="44">
        <v>4</v>
      </c>
      <c r="C88" s="45" t="s">
        <v>387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>
        <v>241041</v>
      </c>
      <c r="AZ88" s="46"/>
      <c r="BA88" s="46"/>
      <c r="BB88" s="46"/>
      <c r="BC88" s="46"/>
      <c r="BD88" s="46"/>
      <c r="BE88" s="46"/>
      <c r="BF88" s="46"/>
      <c r="BG88" s="46"/>
      <c r="BH88" s="61">
        <f t="shared" si="1"/>
        <v>241041</v>
      </c>
    </row>
    <row r="89" spans="1:60" x14ac:dyDescent="0.4">
      <c r="A89" s="44" t="s">
        <v>388</v>
      </c>
      <c r="B89" s="44">
        <v>5</v>
      </c>
      <c r="C89" s="45" t="s">
        <v>389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>
        <v>169893</v>
      </c>
      <c r="AZ89" s="46"/>
      <c r="BA89" s="46"/>
      <c r="BB89" s="46"/>
      <c r="BC89" s="46"/>
      <c r="BD89" s="46"/>
      <c r="BE89" s="46"/>
      <c r="BF89" s="46"/>
      <c r="BG89" s="46"/>
      <c r="BH89" s="61">
        <f t="shared" si="1"/>
        <v>169893</v>
      </c>
    </row>
    <row r="90" spans="1:60" x14ac:dyDescent="0.4">
      <c r="A90" s="44" t="s">
        <v>394</v>
      </c>
      <c r="B90" s="44">
        <v>3</v>
      </c>
      <c r="C90" s="45" t="s">
        <v>395</v>
      </c>
      <c r="D90" s="46"/>
      <c r="E90" s="46"/>
      <c r="F90" s="46"/>
      <c r="G90" s="46"/>
      <c r="H90" s="46"/>
      <c r="I90" s="46">
        <v>1828869</v>
      </c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>
        <v>285653</v>
      </c>
      <c r="AZ90" s="46"/>
      <c r="BA90" s="46"/>
      <c r="BB90" s="46"/>
      <c r="BC90" s="46"/>
      <c r="BD90" s="46"/>
      <c r="BE90" s="46"/>
      <c r="BF90" s="46"/>
      <c r="BG90" s="46"/>
      <c r="BH90" s="61">
        <f t="shared" si="1"/>
        <v>2114522</v>
      </c>
    </row>
    <row r="91" spans="1:60" x14ac:dyDescent="0.4">
      <c r="A91" s="44" t="s">
        <v>396</v>
      </c>
      <c r="B91" s="44">
        <v>4</v>
      </c>
      <c r="C91" s="45" t="s">
        <v>397</v>
      </c>
      <c r="D91" s="46"/>
      <c r="E91" s="46"/>
      <c r="F91" s="46"/>
      <c r="G91" s="46"/>
      <c r="H91" s="46"/>
      <c r="I91" s="46">
        <v>1827638</v>
      </c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>
        <v>117596</v>
      </c>
      <c r="AZ91" s="46"/>
      <c r="BA91" s="46"/>
      <c r="BB91" s="46"/>
      <c r="BC91" s="46"/>
      <c r="BD91" s="46"/>
      <c r="BE91" s="46"/>
      <c r="BF91" s="46"/>
      <c r="BG91" s="46"/>
      <c r="BH91" s="61">
        <f t="shared" si="1"/>
        <v>1945234</v>
      </c>
    </row>
    <row r="92" spans="1:60" x14ac:dyDescent="0.4">
      <c r="A92" s="44" t="s">
        <v>398</v>
      </c>
      <c r="B92" s="44">
        <v>2</v>
      </c>
      <c r="C92" s="45" t="s">
        <v>399</v>
      </c>
      <c r="D92" s="46">
        <v>2760</v>
      </c>
      <c r="E92" s="46"/>
      <c r="F92" s="46"/>
      <c r="G92" s="46">
        <v>1836</v>
      </c>
      <c r="H92" s="46"/>
      <c r="I92" s="46">
        <v>14207</v>
      </c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>
        <v>638</v>
      </c>
      <c r="AQ92" s="46"/>
      <c r="AR92" s="46"/>
      <c r="AS92" s="46"/>
      <c r="AT92" s="46"/>
      <c r="AU92" s="46"/>
      <c r="AV92" s="46"/>
      <c r="AW92" s="46"/>
      <c r="AX92" s="46"/>
      <c r="AY92" s="46">
        <v>90766</v>
      </c>
      <c r="AZ92" s="46"/>
      <c r="BA92" s="46"/>
      <c r="BB92" s="46"/>
      <c r="BC92" s="46"/>
      <c r="BD92" s="46"/>
      <c r="BE92" s="46"/>
      <c r="BF92" s="46"/>
      <c r="BG92" s="46"/>
      <c r="BH92" s="61">
        <f t="shared" si="1"/>
        <v>110207</v>
      </c>
    </row>
    <row r="93" spans="1:60" x14ac:dyDescent="0.4">
      <c r="A93" s="44" t="s">
        <v>410</v>
      </c>
      <c r="B93" s="44">
        <v>3</v>
      </c>
      <c r="C93" s="45" t="s">
        <v>411</v>
      </c>
      <c r="D93" s="46"/>
      <c r="E93" s="46"/>
      <c r="F93" s="46"/>
      <c r="G93" s="46"/>
      <c r="H93" s="46"/>
      <c r="I93" s="46">
        <v>1126</v>
      </c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>
        <v>638</v>
      </c>
      <c r="AQ93" s="46"/>
      <c r="AR93" s="46"/>
      <c r="AS93" s="46"/>
      <c r="AT93" s="46"/>
      <c r="AU93" s="46"/>
      <c r="AV93" s="46"/>
      <c r="AW93" s="46"/>
      <c r="AX93" s="46"/>
      <c r="AY93" s="46">
        <v>79454</v>
      </c>
      <c r="AZ93" s="46"/>
      <c r="BA93" s="46"/>
      <c r="BB93" s="46"/>
      <c r="BC93" s="46"/>
      <c r="BD93" s="46"/>
      <c r="BE93" s="46"/>
      <c r="BF93" s="46"/>
      <c r="BG93" s="46"/>
      <c r="BH93" s="61">
        <f t="shared" si="1"/>
        <v>81218</v>
      </c>
    </row>
    <row r="94" spans="1:60" x14ac:dyDescent="0.4">
      <c r="A94" s="44" t="s">
        <v>412</v>
      </c>
      <c r="B94" s="44">
        <v>4</v>
      </c>
      <c r="C94" s="45" t="s">
        <v>413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>
        <v>2294</v>
      </c>
      <c r="AZ94" s="46"/>
      <c r="BA94" s="46"/>
      <c r="BB94" s="46"/>
      <c r="BC94" s="46"/>
      <c r="BD94" s="46"/>
      <c r="BE94" s="46"/>
      <c r="BF94" s="46"/>
      <c r="BG94" s="46"/>
      <c r="BH94" s="61">
        <f t="shared" si="1"/>
        <v>2294</v>
      </c>
    </row>
    <row r="95" spans="1:60" x14ac:dyDescent="0.4">
      <c r="A95" s="44" t="s">
        <v>414</v>
      </c>
      <c r="B95" s="44">
        <v>4</v>
      </c>
      <c r="C95" s="45" t="s">
        <v>415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>
        <v>638</v>
      </c>
      <c r="AQ95" s="46"/>
      <c r="AR95" s="46"/>
      <c r="AS95" s="46"/>
      <c r="AT95" s="46"/>
      <c r="AU95" s="46"/>
      <c r="AV95" s="46"/>
      <c r="AW95" s="46"/>
      <c r="AX95" s="46"/>
      <c r="AY95" s="46">
        <v>9684</v>
      </c>
      <c r="AZ95" s="46"/>
      <c r="BA95" s="46"/>
      <c r="BB95" s="46"/>
      <c r="BC95" s="46"/>
      <c r="BD95" s="46"/>
      <c r="BE95" s="46"/>
      <c r="BF95" s="46"/>
      <c r="BG95" s="46"/>
      <c r="BH95" s="61">
        <f t="shared" si="1"/>
        <v>10322</v>
      </c>
    </row>
    <row r="96" spans="1:60" x14ac:dyDescent="0.4">
      <c r="A96" s="44" t="s">
        <v>416</v>
      </c>
      <c r="B96" s="44">
        <v>3</v>
      </c>
      <c r="C96" s="45" t="s">
        <v>417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>
        <v>11312</v>
      </c>
      <c r="AZ96" s="46"/>
      <c r="BA96" s="46"/>
      <c r="BB96" s="46"/>
      <c r="BC96" s="46"/>
      <c r="BD96" s="46"/>
      <c r="BE96" s="46"/>
      <c r="BF96" s="46"/>
      <c r="BG96" s="46"/>
      <c r="BH96" s="61">
        <f t="shared" si="1"/>
        <v>11312</v>
      </c>
    </row>
    <row r="97" spans="1:60" x14ac:dyDescent="0.4">
      <c r="A97" s="44" t="s">
        <v>424</v>
      </c>
      <c r="B97" s="44">
        <v>2</v>
      </c>
      <c r="C97" s="45" t="s">
        <v>425</v>
      </c>
      <c r="D97" s="46">
        <v>5076</v>
      </c>
      <c r="E97" s="46"/>
      <c r="F97" s="46">
        <v>3725</v>
      </c>
      <c r="G97" s="46">
        <v>5312</v>
      </c>
      <c r="H97" s="46">
        <v>934</v>
      </c>
      <c r="I97" s="46">
        <v>46141</v>
      </c>
      <c r="J97" s="46">
        <v>666</v>
      </c>
      <c r="K97" s="46"/>
      <c r="L97" s="46">
        <v>497</v>
      </c>
      <c r="M97" s="46"/>
      <c r="N97" s="46"/>
      <c r="O97" s="46"/>
      <c r="P97" s="46"/>
      <c r="Q97" s="46">
        <v>5764</v>
      </c>
      <c r="R97" s="46"/>
      <c r="S97" s="46">
        <v>2265</v>
      </c>
      <c r="T97" s="46"/>
      <c r="U97" s="46"/>
      <c r="V97" s="46"/>
      <c r="W97" s="46">
        <v>25235</v>
      </c>
      <c r="X97" s="46"/>
      <c r="Y97" s="46">
        <v>596</v>
      </c>
      <c r="Z97" s="46">
        <v>759</v>
      </c>
      <c r="AA97" s="46"/>
      <c r="AB97" s="46"/>
      <c r="AC97" s="46"/>
      <c r="AD97" s="46"/>
      <c r="AE97" s="46">
        <v>377</v>
      </c>
      <c r="AF97" s="46"/>
      <c r="AG97" s="46"/>
      <c r="AH97" s="46">
        <v>342</v>
      </c>
      <c r="AI97" s="46"/>
      <c r="AJ97" s="46"/>
      <c r="AK97" s="46"/>
      <c r="AL97" s="46">
        <v>15286</v>
      </c>
      <c r="AM97" s="46"/>
      <c r="AN97" s="46">
        <v>238</v>
      </c>
      <c r="AO97" s="46">
        <v>1158</v>
      </c>
      <c r="AP97" s="46">
        <v>1931</v>
      </c>
      <c r="AQ97" s="46"/>
      <c r="AR97" s="46"/>
      <c r="AS97" s="46"/>
      <c r="AT97" s="46"/>
      <c r="AU97" s="46">
        <v>3936</v>
      </c>
      <c r="AV97" s="46">
        <v>3858</v>
      </c>
      <c r="AW97" s="46"/>
      <c r="AX97" s="46"/>
      <c r="AY97" s="46">
        <v>1789172</v>
      </c>
      <c r="AZ97" s="46"/>
      <c r="BA97" s="46"/>
      <c r="BB97" s="46"/>
      <c r="BC97" s="46"/>
      <c r="BD97" s="46">
        <v>1796</v>
      </c>
      <c r="BE97" s="46"/>
      <c r="BF97" s="46"/>
      <c r="BG97" s="46">
        <v>205</v>
      </c>
      <c r="BH97" s="61">
        <f t="shared" si="1"/>
        <v>1915269</v>
      </c>
    </row>
    <row r="98" spans="1:60" x14ac:dyDescent="0.4">
      <c r="A98" s="44" t="s">
        <v>426</v>
      </c>
      <c r="B98" s="44">
        <v>3</v>
      </c>
      <c r="C98" s="45" t="s">
        <v>427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>
        <v>1690</v>
      </c>
      <c r="AW98" s="46"/>
      <c r="AX98" s="46"/>
      <c r="AY98" s="46">
        <v>42740</v>
      </c>
      <c r="AZ98" s="46"/>
      <c r="BA98" s="46"/>
      <c r="BB98" s="46"/>
      <c r="BC98" s="46"/>
      <c r="BD98" s="46"/>
      <c r="BE98" s="46"/>
      <c r="BF98" s="46"/>
      <c r="BG98" s="46"/>
      <c r="BH98" s="61">
        <f t="shared" si="1"/>
        <v>44430</v>
      </c>
    </row>
    <row r="99" spans="1:60" x14ac:dyDescent="0.4">
      <c r="A99" s="44" t="s">
        <v>428</v>
      </c>
      <c r="B99" s="44">
        <v>4</v>
      </c>
      <c r="C99" s="45" t="s">
        <v>429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>
        <v>1690</v>
      </c>
      <c r="AW99" s="46"/>
      <c r="AX99" s="46"/>
      <c r="AY99" s="46">
        <v>42740</v>
      </c>
      <c r="AZ99" s="46"/>
      <c r="BA99" s="46"/>
      <c r="BB99" s="46"/>
      <c r="BC99" s="46"/>
      <c r="BD99" s="46"/>
      <c r="BE99" s="46"/>
      <c r="BF99" s="46"/>
      <c r="BG99" s="46"/>
      <c r="BH99" s="61">
        <f t="shared" si="1"/>
        <v>44430</v>
      </c>
    </row>
    <row r="100" spans="1:60" x14ac:dyDescent="0.4">
      <c r="A100" s="44" t="s">
        <v>436</v>
      </c>
      <c r="B100" s="44">
        <v>3</v>
      </c>
      <c r="C100" s="45" t="s">
        <v>437</v>
      </c>
      <c r="D100" s="46"/>
      <c r="E100" s="46"/>
      <c r="F100" s="46"/>
      <c r="G100" s="46"/>
      <c r="H100" s="46"/>
      <c r="I100" s="46">
        <v>5916</v>
      </c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>
        <v>5683</v>
      </c>
      <c r="AZ100" s="46"/>
      <c r="BA100" s="46"/>
      <c r="BB100" s="46"/>
      <c r="BC100" s="46"/>
      <c r="BD100" s="46"/>
      <c r="BE100" s="46"/>
      <c r="BF100" s="46"/>
      <c r="BG100" s="46"/>
      <c r="BH100" s="61">
        <f t="shared" si="1"/>
        <v>11599</v>
      </c>
    </row>
    <row r="101" spans="1:60" x14ac:dyDescent="0.4">
      <c r="A101" s="44" t="s">
        <v>438</v>
      </c>
      <c r="B101" s="44">
        <v>4</v>
      </c>
      <c r="C101" s="45" t="s">
        <v>439</v>
      </c>
      <c r="D101" s="46"/>
      <c r="E101" s="46"/>
      <c r="F101" s="46"/>
      <c r="G101" s="46"/>
      <c r="H101" s="46"/>
      <c r="I101" s="46">
        <v>5916</v>
      </c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>
        <v>5683</v>
      </c>
      <c r="AZ101" s="46"/>
      <c r="BA101" s="46"/>
      <c r="BB101" s="46"/>
      <c r="BC101" s="46"/>
      <c r="BD101" s="46"/>
      <c r="BE101" s="46"/>
      <c r="BF101" s="46"/>
      <c r="BG101" s="46"/>
      <c r="BH101" s="61">
        <f t="shared" si="1"/>
        <v>11599</v>
      </c>
    </row>
    <row r="102" spans="1:60" x14ac:dyDescent="0.4">
      <c r="A102" s="44" t="s">
        <v>442</v>
      </c>
      <c r="B102" s="44">
        <v>3</v>
      </c>
      <c r="C102" s="45" t="s">
        <v>443</v>
      </c>
      <c r="D102" s="46">
        <v>517</v>
      </c>
      <c r="E102" s="46"/>
      <c r="F102" s="46"/>
      <c r="G102" s="46">
        <v>325</v>
      </c>
      <c r="H102" s="46"/>
      <c r="I102" s="46"/>
      <c r="J102" s="46"/>
      <c r="K102" s="46"/>
      <c r="L102" s="46">
        <v>497</v>
      </c>
      <c r="M102" s="46"/>
      <c r="N102" s="46"/>
      <c r="O102" s="46"/>
      <c r="P102" s="46"/>
      <c r="Q102" s="46"/>
      <c r="R102" s="46"/>
      <c r="S102" s="46">
        <v>252</v>
      </c>
      <c r="T102" s="46"/>
      <c r="U102" s="46"/>
      <c r="V102" s="46"/>
      <c r="W102" s="46"/>
      <c r="X102" s="46"/>
      <c r="Y102" s="46"/>
      <c r="Z102" s="46">
        <v>759</v>
      </c>
      <c r="AA102" s="46"/>
      <c r="AB102" s="46"/>
      <c r="AC102" s="46"/>
      <c r="AD102" s="46"/>
      <c r="AE102" s="46"/>
      <c r="AF102" s="46"/>
      <c r="AG102" s="46"/>
      <c r="AH102" s="46">
        <v>342</v>
      </c>
      <c r="AI102" s="46"/>
      <c r="AJ102" s="46"/>
      <c r="AK102" s="46"/>
      <c r="AL102" s="46">
        <v>6695</v>
      </c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>
        <v>926377</v>
      </c>
      <c r="AZ102" s="46"/>
      <c r="BA102" s="46"/>
      <c r="BB102" s="46"/>
      <c r="BC102" s="46"/>
      <c r="BD102" s="46"/>
      <c r="BE102" s="46"/>
      <c r="BF102" s="46"/>
      <c r="BG102" s="46"/>
      <c r="BH102" s="61">
        <f t="shared" si="1"/>
        <v>935764</v>
      </c>
    </row>
    <row r="103" spans="1:60" x14ac:dyDescent="0.4">
      <c r="A103" s="44" t="s">
        <v>448</v>
      </c>
      <c r="B103" s="44">
        <v>4</v>
      </c>
      <c r="C103" s="45" t="s">
        <v>449</v>
      </c>
      <c r="D103" s="46"/>
      <c r="E103" s="46"/>
      <c r="F103" s="46"/>
      <c r="G103" s="46">
        <v>325</v>
      </c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>
        <v>252</v>
      </c>
      <c r="T103" s="46"/>
      <c r="U103" s="46"/>
      <c r="V103" s="46"/>
      <c r="W103" s="46"/>
      <c r="X103" s="46"/>
      <c r="Y103" s="46"/>
      <c r="Z103" s="46">
        <v>759</v>
      </c>
      <c r="AA103" s="46"/>
      <c r="AB103" s="46"/>
      <c r="AC103" s="46"/>
      <c r="AD103" s="46"/>
      <c r="AE103" s="46"/>
      <c r="AF103" s="46"/>
      <c r="AG103" s="46"/>
      <c r="AH103" s="46">
        <v>342</v>
      </c>
      <c r="AI103" s="46"/>
      <c r="AJ103" s="46"/>
      <c r="AK103" s="46"/>
      <c r="AL103" s="46">
        <v>6695</v>
      </c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>
        <v>897501</v>
      </c>
      <c r="AZ103" s="46"/>
      <c r="BA103" s="46"/>
      <c r="BB103" s="46"/>
      <c r="BC103" s="46"/>
      <c r="BD103" s="46"/>
      <c r="BE103" s="46"/>
      <c r="BF103" s="46"/>
      <c r="BG103" s="46"/>
      <c r="BH103" s="61">
        <f t="shared" si="1"/>
        <v>905874</v>
      </c>
    </row>
    <row r="104" spans="1:60" x14ac:dyDescent="0.4">
      <c r="A104" s="44" t="s">
        <v>452</v>
      </c>
      <c r="B104" s="44">
        <v>3</v>
      </c>
      <c r="C104" s="45" t="s">
        <v>453</v>
      </c>
      <c r="D104" s="46">
        <v>2085</v>
      </c>
      <c r="E104" s="46"/>
      <c r="F104" s="46"/>
      <c r="G104" s="46">
        <v>1041</v>
      </c>
      <c r="H104" s="46">
        <v>288</v>
      </c>
      <c r="I104" s="46">
        <v>26450</v>
      </c>
      <c r="J104" s="46"/>
      <c r="K104" s="46"/>
      <c r="L104" s="46"/>
      <c r="M104" s="46"/>
      <c r="N104" s="46"/>
      <c r="O104" s="46"/>
      <c r="P104" s="46"/>
      <c r="Q104" s="46">
        <v>5764</v>
      </c>
      <c r="R104" s="46"/>
      <c r="S104" s="46">
        <v>2013</v>
      </c>
      <c r="T104" s="46"/>
      <c r="U104" s="46"/>
      <c r="V104" s="46"/>
      <c r="W104" s="46">
        <v>25235</v>
      </c>
      <c r="X104" s="46"/>
      <c r="Y104" s="46">
        <v>596</v>
      </c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>
        <v>888</v>
      </c>
      <c r="AP104" s="46">
        <v>837</v>
      </c>
      <c r="AQ104" s="46"/>
      <c r="AR104" s="46"/>
      <c r="AS104" s="46"/>
      <c r="AT104" s="46"/>
      <c r="AU104" s="46"/>
      <c r="AV104" s="46">
        <v>527</v>
      </c>
      <c r="AW104" s="46"/>
      <c r="AX104" s="46"/>
      <c r="AY104" s="46">
        <v>82348</v>
      </c>
      <c r="AZ104" s="46"/>
      <c r="BA104" s="46"/>
      <c r="BB104" s="46"/>
      <c r="BC104" s="46"/>
      <c r="BD104" s="46"/>
      <c r="BE104" s="46"/>
      <c r="BF104" s="46"/>
      <c r="BG104" s="46"/>
      <c r="BH104" s="61">
        <f t="shared" si="1"/>
        <v>148072</v>
      </c>
    </row>
    <row r="105" spans="1:60" x14ac:dyDescent="0.4">
      <c r="A105" s="44" t="s">
        <v>454</v>
      </c>
      <c r="B105" s="44">
        <v>4</v>
      </c>
      <c r="C105" s="45" t="s">
        <v>455</v>
      </c>
      <c r="D105" s="46"/>
      <c r="E105" s="46"/>
      <c r="F105" s="46"/>
      <c r="G105" s="46"/>
      <c r="H105" s="46"/>
      <c r="I105" s="46">
        <v>441</v>
      </c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>
        <v>6407</v>
      </c>
      <c r="AZ105" s="46"/>
      <c r="BA105" s="46"/>
      <c r="BB105" s="46"/>
      <c r="BC105" s="46"/>
      <c r="BD105" s="46"/>
      <c r="BE105" s="46"/>
      <c r="BF105" s="46"/>
      <c r="BG105" s="46"/>
      <c r="BH105" s="61">
        <f t="shared" si="1"/>
        <v>6848</v>
      </c>
    </row>
    <row r="106" spans="1:60" x14ac:dyDescent="0.4">
      <c r="A106" s="44" t="s">
        <v>456</v>
      </c>
      <c r="B106" s="44">
        <v>3</v>
      </c>
      <c r="C106" s="45" t="s">
        <v>457</v>
      </c>
      <c r="D106" s="46"/>
      <c r="E106" s="46"/>
      <c r="F106" s="46">
        <v>3725</v>
      </c>
      <c r="G106" s="46">
        <v>3946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>
        <v>3641</v>
      </c>
      <c r="AV106" s="46"/>
      <c r="AW106" s="46"/>
      <c r="AX106" s="46"/>
      <c r="AY106" s="46">
        <v>10785</v>
      </c>
      <c r="AZ106" s="46"/>
      <c r="BA106" s="46"/>
      <c r="BB106" s="46"/>
      <c r="BC106" s="46"/>
      <c r="BD106" s="46"/>
      <c r="BE106" s="46"/>
      <c r="BF106" s="46"/>
      <c r="BG106" s="46"/>
      <c r="BH106" s="61">
        <f t="shared" si="1"/>
        <v>22097</v>
      </c>
    </row>
    <row r="107" spans="1:60" x14ac:dyDescent="0.4">
      <c r="A107" s="44" t="s">
        <v>458</v>
      </c>
      <c r="B107" s="44">
        <v>4</v>
      </c>
      <c r="C107" s="45" t="s">
        <v>459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>
        <v>3182</v>
      </c>
      <c r="AZ107" s="46"/>
      <c r="BA107" s="46"/>
      <c r="BB107" s="46"/>
      <c r="BC107" s="46"/>
      <c r="BD107" s="46"/>
      <c r="BE107" s="46"/>
      <c r="BF107" s="46"/>
      <c r="BG107" s="46"/>
      <c r="BH107" s="61">
        <f t="shared" si="1"/>
        <v>3182</v>
      </c>
    </row>
    <row r="108" spans="1:60" x14ac:dyDescent="0.4">
      <c r="A108" s="44" t="s">
        <v>460</v>
      </c>
      <c r="B108" s="44">
        <v>3</v>
      </c>
      <c r="C108" s="45" t="s">
        <v>461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>
        <v>231</v>
      </c>
      <c r="AQ108" s="46"/>
      <c r="AR108" s="46"/>
      <c r="AS108" s="46"/>
      <c r="AT108" s="46"/>
      <c r="AU108" s="46"/>
      <c r="AV108" s="46"/>
      <c r="AW108" s="46"/>
      <c r="AX108" s="46"/>
      <c r="AY108" s="46">
        <v>18379</v>
      </c>
      <c r="AZ108" s="46"/>
      <c r="BA108" s="46"/>
      <c r="BB108" s="46"/>
      <c r="BC108" s="46"/>
      <c r="BD108" s="46"/>
      <c r="BE108" s="46"/>
      <c r="BF108" s="46"/>
      <c r="BG108" s="46"/>
      <c r="BH108" s="61">
        <f t="shared" si="1"/>
        <v>18610</v>
      </c>
    </row>
    <row r="109" spans="1:60" x14ac:dyDescent="0.4">
      <c r="A109" s="44" t="s">
        <v>462</v>
      </c>
      <c r="B109" s="44">
        <v>4</v>
      </c>
      <c r="C109" s="45" t="s">
        <v>463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>
        <v>18379</v>
      </c>
      <c r="AZ109" s="46"/>
      <c r="BA109" s="46"/>
      <c r="BB109" s="46"/>
      <c r="BC109" s="46"/>
      <c r="BD109" s="46"/>
      <c r="BE109" s="46"/>
      <c r="BF109" s="46"/>
      <c r="BG109" s="46"/>
      <c r="BH109" s="61">
        <f t="shared" si="1"/>
        <v>18379</v>
      </c>
    </row>
    <row r="110" spans="1:60" x14ac:dyDescent="0.4">
      <c r="A110" s="44" t="s">
        <v>464</v>
      </c>
      <c r="B110" s="44">
        <v>3</v>
      </c>
      <c r="C110" s="45" t="s">
        <v>465</v>
      </c>
      <c r="D110" s="46"/>
      <c r="E110" s="46"/>
      <c r="F110" s="46"/>
      <c r="G110" s="46"/>
      <c r="H110" s="46"/>
      <c r="I110" s="46">
        <v>7706</v>
      </c>
      <c r="J110" s="46">
        <v>238</v>
      </c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>
        <v>377</v>
      </c>
      <c r="AF110" s="46"/>
      <c r="AG110" s="46"/>
      <c r="AH110" s="46"/>
      <c r="AI110" s="46"/>
      <c r="AJ110" s="46"/>
      <c r="AK110" s="46"/>
      <c r="AL110" s="46">
        <v>8591</v>
      </c>
      <c r="AM110" s="46"/>
      <c r="AN110" s="46"/>
      <c r="AO110" s="46"/>
      <c r="AP110" s="46"/>
      <c r="AQ110" s="46"/>
      <c r="AR110" s="46"/>
      <c r="AS110" s="46"/>
      <c r="AT110" s="46"/>
      <c r="AU110" s="46"/>
      <c r="AV110" s="46">
        <v>1641</v>
      </c>
      <c r="AW110" s="46"/>
      <c r="AX110" s="46"/>
      <c r="AY110" s="46">
        <v>524133</v>
      </c>
      <c r="AZ110" s="46"/>
      <c r="BA110" s="46"/>
      <c r="BB110" s="46"/>
      <c r="BC110" s="46"/>
      <c r="BD110" s="46"/>
      <c r="BE110" s="46"/>
      <c r="BF110" s="46"/>
      <c r="BG110" s="46"/>
      <c r="BH110" s="61">
        <f t="shared" si="1"/>
        <v>542686</v>
      </c>
    </row>
    <row r="111" spans="1:60" x14ac:dyDescent="0.4">
      <c r="A111" s="44" t="s">
        <v>466</v>
      </c>
      <c r="B111" s="44">
        <v>3</v>
      </c>
      <c r="C111" s="45" t="s">
        <v>467</v>
      </c>
      <c r="D111" s="46"/>
      <c r="E111" s="46"/>
      <c r="F111" s="46"/>
      <c r="G111" s="46"/>
      <c r="H111" s="46">
        <v>646</v>
      </c>
      <c r="I111" s="46">
        <v>5422</v>
      </c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>
        <v>295</v>
      </c>
      <c r="AV111" s="46"/>
      <c r="AW111" s="46"/>
      <c r="AX111" s="46"/>
      <c r="AY111" s="46">
        <v>28401</v>
      </c>
      <c r="AZ111" s="46"/>
      <c r="BA111" s="46"/>
      <c r="BB111" s="46"/>
      <c r="BC111" s="46"/>
      <c r="BD111" s="46"/>
      <c r="BE111" s="46"/>
      <c r="BF111" s="46"/>
      <c r="BG111" s="46"/>
      <c r="BH111" s="61">
        <f t="shared" si="1"/>
        <v>34764</v>
      </c>
    </row>
    <row r="112" spans="1:60" x14ac:dyDescent="0.4">
      <c r="A112" s="41" t="s">
        <v>470</v>
      </c>
      <c r="B112" s="41">
        <v>1</v>
      </c>
      <c r="C112" s="42" t="s">
        <v>471</v>
      </c>
      <c r="D112" s="43">
        <v>3129498</v>
      </c>
      <c r="E112" s="43"/>
      <c r="F112" s="43">
        <v>492721</v>
      </c>
      <c r="G112" s="43">
        <v>2825299</v>
      </c>
      <c r="H112" s="43">
        <v>1233522</v>
      </c>
      <c r="I112" s="43">
        <v>21773999</v>
      </c>
      <c r="J112" s="43">
        <v>1065764</v>
      </c>
      <c r="K112" s="43">
        <v>379880</v>
      </c>
      <c r="L112" s="43">
        <v>111457</v>
      </c>
      <c r="M112" s="43">
        <v>57033</v>
      </c>
      <c r="N112" s="43">
        <v>2486</v>
      </c>
      <c r="O112" s="43">
        <v>9574</v>
      </c>
      <c r="P112" s="43">
        <v>145125</v>
      </c>
      <c r="Q112" s="43">
        <v>2511475</v>
      </c>
      <c r="R112" s="43">
        <v>122222</v>
      </c>
      <c r="S112" s="43">
        <v>3102100</v>
      </c>
      <c r="T112" s="43">
        <v>53273</v>
      </c>
      <c r="U112" s="43">
        <v>86719</v>
      </c>
      <c r="V112" s="43">
        <v>7370</v>
      </c>
      <c r="W112" s="43">
        <v>306312</v>
      </c>
      <c r="X112" s="43">
        <v>349598</v>
      </c>
      <c r="Y112" s="43">
        <v>1684810</v>
      </c>
      <c r="Z112" s="43">
        <v>3211810</v>
      </c>
      <c r="AA112" s="43">
        <v>49157</v>
      </c>
      <c r="AB112" s="43">
        <v>324109</v>
      </c>
      <c r="AC112" s="43">
        <v>168278</v>
      </c>
      <c r="AD112" s="43">
        <v>308096</v>
      </c>
      <c r="AE112" s="43">
        <v>16053</v>
      </c>
      <c r="AF112" s="43">
        <v>1826432</v>
      </c>
      <c r="AG112" s="43">
        <v>30095</v>
      </c>
      <c r="AH112" s="43">
        <v>844747</v>
      </c>
      <c r="AI112" s="43">
        <v>153194</v>
      </c>
      <c r="AJ112" s="43">
        <v>455997</v>
      </c>
      <c r="AK112" s="43">
        <v>820</v>
      </c>
      <c r="AL112" s="43">
        <v>4162254</v>
      </c>
      <c r="AM112" s="43">
        <v>154178</v>
      </c>
      <c r="AN112" s="43">
        <v>71538</v>
      </c>
      <c r="AO112" s="43">
        <v>12302174</v>
      </c>
      <c r="AP112" s="43">
        <v>2648076</v>
      </c>
      <c r="AQ112" s="43">
        <v>3333921</v>
      </c>
      <c r="AR112" s="43">
        <v>448911</v>
      </c>
      <c r="AS112" s="43">
        <v>1081888</v>
      </c>
      <c r="AT112" s="43">
        <v>6934782</v>
      </c>
      <c r="AU112" s="43">
        <v>2949987</v>
      </c>
      <c r="AV112" s="43">
        <v>1132391</v>
      </c>
      <c r="AW112" s="43">
        <v>250044</v>
      </c>
      <c r="AX112" s="43">
        <v>122285</v>
      </c>
      <c r="AY112" s="43">
        <v>109327292</v>
      </c>
      <c r="AZ112" s="43">
        <v>390505</v>
      </c>
      <c r="BA112" s="43">
        <v>269629</v>
      </c>
      <c r="BB112" s="43">
        <v>744948</v>
      </c>
      <c r="BC112" s="43">
        <v>1291966</v>
      </c>
      <c r="BD112" s="43">
        <v>461191</v>
      </c>
      <c r="BE112" s="43"/>
      <c r="BF112" s="43">
        <v>3570</v>
      </c>
      <c r="BG112" s="43">
        <v>420643</v>
      </c>
      <c r="BH112" s="43">
        <f t="shared" si="1"/>
        <v>195341198</v>
      </c>
    </row>
    <row r="113" spans="1:60" x14ac:dyDescent="0.4">
      <c r="A113" s="44" t="s">
        <v>472</v>
      </c>
      <c r="B113" s="44">
        <v>2</v>
      </c>
      <c r="C113" s="45" t="s">
        <v>473</v>
      </c>
      <c r="D113" s="46">
        <v>757606</v>
      </c>
      <c r="E113" s="46"/>
      <c r="F113" s="46">
        <v>368463</v>
      </c>
      <c r="G113" s="46">
        <v>347057</v>
      </c>
      <c r="H113" s="46">
        <v>41834</v>
      </c>
      <c r="I113" s="46">
        <v>2474333</v>
      </c>
      <c r="J113" s="46">
        <v>15287</v>
      </c>
      <c r="K113" s="46">
        <v>26841</v>
      </c>
      <c r="L113" s="46">
        <v>25745</v>
      </c>
      <c r="M113" s="46">
        <v>7212</v>
      </c>
      <c r="N113" s="46"/>
      <c r="O113" s="46">
        <v>8675</v>
      </c>
      <c r="P113" s="46"/>
      <c r="Q113" s="46">
        <v>588</v>
      </c>
      <c r="R113" s="46">
        <v>69106</v>
      </c>
      <c r="S113" s="46">
        <v>63060</v>
      </c>
      <c r="T113" s="46">
        <v>27722</v>
      </c>
      <c r="U113" s="46"/>
      <c r="V113" s="46"/>
      <c r="W113" s="46">
        <v>721</v>
      </c>
      <c r="X113" s="46"/>
      <c r="Y113" s="46">
        <v>2945</v>
      </c>
      <c r="Z113" s="46">
        <v>700867</v>
      </c>
      <c r="AA113" s="46"/>
      <c r="AB113" s="46">
        <v>411</v>
      </c>
      <c r="AC113" s="46">
        <v>132130</v>
      </c>
      <c r="AD113" s="46"/>
      <c r="AE113" s="46">
        <v>5061</v>
      </c>
      <c r="AF113" s="46">
        <v>495998</v>
      </c>
      <c r="AG113" s="46"/>
      <c r="AH113" s="46">
        <v>40234</v>
      </c>
      <c r="AI113" s="46"/>
      <c r="AJ113" s="46">
        <v>111091</v>
      </c>
      <c r="AK113" s="46"/>
      <c r="AL113" s="46">
        <v>888562</v>
      </c>
      <c r="AM113" s="46">
        <v>131686</v>
      </c>
      <c r="AN113" s="46">
        <v>1102</v>
      </c>
      <c r="AO113" s="46">
        <v>246662</v>
      </c>
      <c r="AP113" s="46">
        <v>254242</v>
      </c>
      <c r="AQ113" s="46">
        <v>42707</v>
      </c>
      <c r="AR113" s="46">
        <v>12182</v>
      </c>
      <c r="AS113" s="46"/>
      <c r="AT113" s="46">
        <v>13906</v>
      </c>
      <c r="AU113" s="46">
        <v>260535</v>
      </c>
      <c r="AV113" s="46">
        <v>26135</v>
      </c>
      <c r="AW113" s="46">
        <v>7691</v>
      </c>
      <c r="AX113" s="46">
        <v>17728</v>
      </c>
      <c r="AY113" s="46">
        <v>13635984</v>
      </c>
      <c r="AZ113" s="46">
        <v>12072</v>
      </c>
      <c r="BA113" s="46">
        <v>820</v>
      </c>
      <c r="BB113" s="46">
        <v>12212</v>
      </c>
      <c r="BC113" s="46">
        <v>3381</v>
      </c>
      <c r="BD113" s="46">
        <v>85215</v>
      </c>
      <c r="BE113" s="46"/>
      <c r="BF113" s="46">
        <v>3570</v>
      </c>
      <c r="BG113" s="46">
        <v>20462</v>
      </c>
      <c r="BH113" s="61">
        <f t="shared" si="1"/>
        <v>21399841</v>
      </c>
    </row>
    <row r="114" spans="1:60" x14ac:dyDescent="0.4">
      <c r="A114" s="44" t="s">
        <v>474</v>
      </c>
      <c r="B114" s="44">
        <v>3</v>
      </c>
      <c r="C114" s="45" t="s">
        <v>475</v>
      </c>
      <c r="D114" s="46">
        <v>100956</v>
      </c>
      <c r="E114" s="46"/>
      <c r="F114" s="46">
        <v>150808</v>
      </c>
      <c r="G114" s="46">
        <v>56705</v>
      </c>
      <c r="H114" s="46">
        <v>20454</v>
      </c>
      <c r="I114" s="46">
        <v>284467</v>
      </c>
      <c r="J114" s="46">
        <v>3869</v>
      </c>
      <c r="K114" s="46">
        <v>26495</v>
      </c>
      <c r="L114" s="46">
        <v>1858</v>
      </c>
      <c r="M114" s="46">
        <v>7212</v>
      </c>
      <c r="N114" s="46"/>
      <c r="O114" s="46">
        <v>8675</v>
      </c>
      <c r="P114" s="46"/>
      <c r="Q114" s="46"/>
      <c r="R114" s="46">
        <v>979</v>
      </c>
      <c r="S114" s="46">
        <v>8568</v>
      </c>
      <c r="T114" s="46">
        <v>1070</v>
      </c>
      <c r="U114" s="46"/>
      <c r="V114" s="46"/>
      <c r="W114" s="46"/>
      <c r="X114" s="46"/>
      <c r="Y114" s="46"/>
      <c r="Z114" s="46">
        <v>495439</v>
      </c>
      <c r="AA114" s="46"/>
      <c r="AB114" s="46"/>
      <c r="AC114" s="46">
        <v>511</v>
      </c>
      <c r="AD114" s="46"/>
      <c r="AE114" s="46">
        <v>2888</v>
      </c>
      <c r="AF114" s="46">
        <v>3178</v>
      </c>
      <c r="AG114" s="46"/>
      <c r="AH114" s="46">
        <v>208</v>
      </c>
      <c r="AI114" s="46"/>
      <c r="AJ114" s="46">
        <v>89804</v>
      </c>
      <c r="AK114" s="46"/>
      <c r="AL114" s="46">
        <v>54840</v>
      </c>
      <c r="AM114" s="46"/>
      <c r="AN114" s="46"/>
      <c r="AO114" s="46">
        <v>50395</v>
      </c>
      <c r="AP114" s="46">
        <v>18534</v>
      </c>
      <c r="AQ114" s="46">
        <v>35505</v>
      </c>
      <c r="AR114" s="46">
        <v>6983</v>
      </c>
      <c r="AS114" s="46"/>
      <c r="AT114" s="46">
        <v>13906</v>
      </c>
      <c r="AU114" s="46">
        <v>168945</v>
      </c>
      <c r="AV114" s="46"/>
      <c r="AW114" s="46"/>
      <c r="AX114" s="46"/>
      <c r="AY114" s="46">
        <v>3567194</v>
      </c>
      <c r="AZ114" s="46">
        <v>864</v>
      </c>
      <c r="BA114" s="46"/>
      <c r="BB114" s="46">
        <v>2018</v>
      </c>
      <c r="BC114" s="46">
        <v>3381</v>
      </c>
      <c r="BD114" s="46"/>
      <c r="BE114" s="46"/>
      <c r="BF114" s="46"/>
      <c r="BG114" s="46">
        <v>1119</v>
      </c>
      <c r="BH114" s="61">
        <f t="shared" si="1"/>
        <v>5187828</v>
      </c>
    </row>
    <row r="115" spans="1:60" x14ac:dyDescent="0.4">
      <c r="A115" s="44" t="s">
        <v>478</v>
      </c>
      <c r="B115" s="44">
        <v>4</v>
      </c>
      <c r="C115" s="45" t="s">
        <v>479</v>
      </c>
      <c r="D115" s="46">
        <v>98811</v>
      </c>
      <c r="E115" s="46"/>
      <c r="F115" s="46">
        <v>150808</v>
      </c>
      <c r="G115" s="46">
        <v>56705</v>
      </c>
      <c r="H115" s="46">
        <v>20454</v>
      </c>
      <c r="I115" s="46">
        <v>284227</v>
      </c>
      <c r="J115" s="46">
        <v>3869</v>
      </c>
      <c r="K115" s="46">
        <v>26495</v>
      </c>
      <c r="L115" s="46">
        <v>1858</v>
      </c>
      <c r="M115" s="46">
        <v>7212</v>
      </c>
      <c r="N115" s="46"/>
      <c r="O115" s="46">
        <v>8675</v>
      </c>
      <c r="P115" s="46"/>
      <c r="Q115" s="46"/>
      <c r="R115" s="46"/>
      <c r="S115" s="46">
        <v>7538</v>
      </c>
      <c r="T115" s="46">
        <v>1070</v>
      </c>
      <c r="U115" s="46"/>
      <c r="V115" s="46"/>
      <c r="W115" s="46"/>
      <c r="X115" s="46"/>
      <c r="Y115" s="46"/>
      <c r="Z115" s="46">
        <v>495439</v>
      </c>
      <c r="AA115" s="46"/>
      <c r="AB115" s="46"/>
      <c r="AC115" s="46">
        <v>511</v>
      </c>
      <c r="AD115" s="46"/>
      <c r="AE115" s="46">
        <v>2888</v>
      </c>
      <c r="AF115" s="46">
        <v>1604</v>
      </c>
      <c r="AG115" s="46"/>
      <c r="AH115" s="46">
        <v>208</v>
      </c>
      <c r="AI115" s="46"/>
      <c r="AJ115" s="46">
        <v>89804</v>
      </c>
      <c r="AK115" s="46"/>
      <c r="AL115" s="46">
        <v>54840</v>
      </c>
      <c r="AM115" s="46"/>
      <c r="AN115" s="46"/>
      <c r="AO115" s="46">
        <v>48553</v>
      </c>
      <c r="AP115" s="46">
        <v>18534</v>
      </c>
      <c r="AQ115" s="46">
        <v>35505</v>
      </c>
      <c r="AR115" s="46">
        <v>6983</v>
      </c>
      <c r="AS115" s="46"/>
      <c r="AT115" s="46">
        <v>13906</v>
      </c>
      <c r="AU115" s="46">
        <v>168945</v>
      </c>
      <c r="AV115" s="46"/>
      <c r="AW115" s="46"/>
      <c r="AX115" s="46"/>
      <c r="AY115" s="46">
        <v>3552116</v>
      </c>
      <c r="AZ115" s="46">
        <v>864</v>
      </c>
      <c r="BA115" s="46"/>
      <c r="BB115" s="46">
        <v>2018</v>
      </c>
      <c r="BC115" s="46">
        <v>3381</v>
      </c>
      <c r="BD115" s="46"/>
      <c r="BE115" s="46"/>
      <c r="BF115" s="46"/>
      <c r="BG115" s="46">
        <v>1119</v>
      </c>
      <c r="BH115" s="61">
        <f t="shared" si="1"/>
        <v>5164940</v>
      </c>
    </row>
    <row r="116" spans="1:60" x14ac:dyDescent="0.4">
      <c r="A116" s="44" t="s">
        <v>480</v>
      </c>
      <c r="B116" s="44">
        <v>5</v>
      </c>
      <c r="C116" s="45" t="s">
        <v>481</v>
      </c>
      <c r="D116" s="46">
        <v>57732</v>
      </c>
      <c r="E116" s="46"/>
      <c r="F116" s="46">
        <v>3508</v>
      </c>
      <c r="G116" s="46"/>
      <c r="H116" s="46">
        <v>20454</v>
      </c>
      <c r="I116" s="46">
        <v>255682</v>
      </c>
      <c r="J116" s="46">
        <v>3869</v>
      </c>
      <c r="K116" s="46"/>
      <c r="L116" s="46">
        <v>970</v>
      </c>
      <c r="M116" s="46"/>
      <c r="N116" s="46"/>
      <c r="O116" s="46"/>
      <c r="P116" s="46"/>
      <c r="Q116" s="46"/>
      <c r="R116" s="46"/>
      <c r="S116" s="46">
        <v>7538</v>
      </c>
      <c r="T116" s="46">
        <v>1070</v>
      </c>
      <c r="U116" s="46"/>
      <c r="V116" s="46"/>
      <c r="W116" s="46"/>
      <c r="X116" s="46"/>
      <c r="Y116" s="46"/>
      <c r="Z116" s="46">
        <v>4964</v>
      </c>
      <c r="AA116" s="46"/>
      <c r="AB116" s="46"/>
      <c r="AC116" s="46">
        <v>511</v>
      </c>
      <c r="AD116" s="46"/>
      <c r="AE116" s="46">
        <v>2888</v>
      </c>
      <c r="AF116" s="46"/>
      <c r="AG116" s="46"/>
      <c r="AH116" s="46"/>
      <c r="AI116" s="46"/>
      <c r="AJ116" s="46">
        <v>5840</v>
      </c>
      <c r="AK116" s="46"/>
      <c r="AL116" s="46">
        <v>54840</v>
      </c>
      <c r="AM116" s="46"/>
      <c r="AN116" s="46"/>
      <c r="AO116" s="46">
        <v>47752</v>
      </c>
      <c r="AP116" s="46">
        <v>18134</v>
      </c>
      <c r="AQ116" s="46">
        <v>12666</v>
      </c>
      <c r="AR116" s="46"/>
      <c r="AS116" s="46"/>
      <c r="AT116" s="46"/>
      <c r="AU116" s="46">
        <v>24082</v>
      </c>
      <c r="AV116" s="46"/>
      <c r="AW116" s="46"/>
      <c r="AX116" s="46"/>
      <c r="AY116" s="46">
        <v>3499961</v>
      </c>
      <c r="AZ116" s="46">
        <v>864</v>
      </c>
      <c r="BA116" s="46"/>
      <c r="BB116" s="46">
        <v>2018</v>
      </c>
      <c r="BC116" s="46">
        <v>3381</v>
      </c>
      <c r="BD116" s="46"/>
      <c r="BE116" s="46"/>
      <c r="BF116" s="46"/>
      <c r="BG116" s="46">
        <v>1119</v>
      </c>
      <c r="BH116" s="61">
        <f t="shared" si="1"/>
        <v>4029843</v>
      </c>
    </row>
    <row r="117" spans="1:60" x14ac:dyDescent="0.4">
      <c r="A117" s="44" t="s">
        <v>482</v>
      </c>
      <c r="B117" s="44">
        <v>5</v>
      </c>
      <c r="C117" s="45" t="s">
        <v>483</v>
      </c>
      <c r="D117" s="46">
        <v>41079</v>
      </c>
      <c r="E117" s="46"/>
      <c r="F117" s="46">
        <v>147300</v>
      </c>
      <c r="G117" s="46">
        <v>56705</v>
      </c>
      <c r="H117" s="46"/>
      <c r="I117" s="46">
        <v>28545</v>
      </c>
      <c r="J117" s="46"/>
      <c r="K117" s="46">
        <v>26495</v>
      </c>
      <c r="L117" s="46">
        <v>888</v>
      </c>
      <c r="M117" s="46">
        <v>7212</v>
      </c>
      <c r="N117" s="46"/>
      <c r="O117" s="46">
        <v>8675</v>
      </c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>
        <v>490475</v>
      </c>
      <c r="AA117" s="46"/>
      <c r="AB117" s="46"/>
      <c r="AC117" s="46"/>
      <c r="AD117" s="46"/>
      <c r="AE117" s="46"/>
      <c r="AF117" s="46">
        <v>1604</v>
      </c>
      <c r="AG117" s="46"/>
      <c r="AH117" s="46">
        <v>208</v>
      </c>
      <c r="AI117" s="46"/>
      <c r="AJ117" s="46">
        <v>83964</v>
      </c>
      <c r="AK117" s="46"/>
      <c r="AL117" s="46"/>
      <c r="AM117" s="46"/>
      <c r="AN117" s="46"/>
      <c r="AO117" s="46">
        <v>801</v>
      </c>
      <c r="AP117" s="46">
        <v>400</v>
      </c>
      <c r="AQ117" s="46">
        <v>22839</v>
      </c>
      <c r="AR117" s="46">
        <v>6983</v>
      </c>
      <c r="AS117" s="46"/>
      <c r="AT117" s="46">
        <v>13906</v>
      </c>
      <c r="AU117" s="46">
        <v>144863</v>
      </c>
      <c r="AV117" s="46"/>
      <c r="AW117" s="46"/>
      <c r="AX117" s="46"/>
      <c r="AY117" s="46">
        <v>52155</v>
      </c>
      <c r="AZ117" s="46"/>
      <c r="BA117" s="46"/>
      <c r="BB117" s="46"/>
      <c r="BC117" s="46"/>
      <c r="BD117" s="46"/>
      <c r="BE117" s="46"/>
      <c r="BF117" s="46"/>
      <c r="BG117" s="46"/>
      <c r="BH117" s="61">
        <f t="shared" si="1"/>
        <v>1135097</v>
      </c>
    </row>
    <row r="118" spans="1:60" x14ac:dyDescent="0.4">
      <c r="A118" s="44" t="s">
        <v>484</v>
      </c>
      <c r="B118" s="44">
        <v>4</v>
      </c>
      <c r="C118" s="45" t="s">
        <v>485</v>
      </c>
      <c r="D118" s="46">
        <v>1894</v>
      </c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>
        <v>979</v>
      </c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>
        <v>1574</v>
      </c>
      <c r="AG118" s="46"/>
      <c r="AH118" s="46"/>
      <c r="AI118" s="46"/>
      <c r="AJ118" s="46"/>
      <c r="AK118" s="46"/>
      <c r="AL118" s="46"/>
      <c r="AM118" s="46"/>
      <c r="AN118" s="46"/>
      <c r="AO118" s="46">
        <v>1280</v>
      </c>
      <c r="AP118" s="46"/>
      <c r="AQ118" s="46"/>
      <c r="AR118" s="46"/>
      <c r="AS118" s="46"/>
      <c r="AT118" s="46"/>
      <c r="AU118" s="46"/>
      <c r="AV118" s="46"/>
      <c r="AW118" s="46"/>
      <c r="AX118" s="46"/>
      <c r="AY118" s="46">
        <v>6998</v>
      </c>
      <c r="AZ118" s="46"/>
      <c r="BA118" s="46"/>
      <c r="BB118" s="46"/>
      <c r="BC118" s="46"/>
      <c r="BD118" s="46"/>
      <c r="BE118" s="46"/>
      <c r="BF118" s="46"/>
      <c r="BG118" s="46"/>
      <c r="BH118" s="61">
        <f t="shared" si="1"/>
        <v>12725</v>
      </c>
    </row>
    <row r="119" spans="1:60" x14ac:dyDescent="0.4">
      <c r="A119" s="44" t="s">
        <v>486</v>
      </c>
      <c r="B119" s="44">
        <v>3</v>
      </c>
      <c r="C119" s="45" t="s">
        <v>487</v>
      </c>
      <c r="D119" s="46"/>
      <c r="E119" s="46"/>
      <c r="F119" s="46"/>
      <c r="G119" s="46"/>
      <c r="H119" s="46">
        <v>6553</v>
      </c>
      <c r="I119" s="46">
        <v>113851</v>
      </c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>
        <v>603</v>
      </c>
      <c r="AP119" s="46">
        <v>1450</v>
      </c>
      <c r="AQ119" s="46">
        <v>1543</v>
      </c>
      <c r="AR119" s="46"/>
      <c r="AS119" s="46"/>
      <c r="AT119" s="46"/>
      <c r="AU119" s="46"/>
      <c r="AV119" s="46"/>
      <c r="AW119" s="46">
        <v>4549</v>
      </c>
      <c r="AX119" s="46"/>
      <c r="AY119" s="46">
        <v>2876</v>
      </c>
      <c r="AZ119" s="46">
        <v>2050</v>
      </c>
      <c r="BA119" s="46">
        <v>820</v>
      </c>
      <c r="BB119" s="46"/>
      <c r="BC119" s="46"/>
      <c r="BD119" s="46"/>
      <c r="BE119" s="46"/>
      <c r="BF119" s="46"/>
      <c r="BG119" s="46"/>
      <c r="BH119" s="61">
        <f t="shared" si="1"/>
        <v>134295</v>
      </c>
    </row>
    <row r="120" spans="1:60" x14ac:dyDescent="0.4">
      <c r="A120" s="44" t="s">
        <v>488</v>
      </c>
      <c r="B120" s="44">
        <v>4</v>
      </c>
      <c r="C120" s="45" t="s">
        <v>489</v>
      </c>
      <c r="D120" s="46"/>
      <c r="E120" s="46"/>
      <c r="F120" s="46"/>
      <c r="G120" s="46"/>
      <c r="H120" s="46">
        <v>6553</v>
      </c>
      <c r="I120" s="46">
        <v>105501</v>
      </c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>
        <v>203</v>
      </c>
      <c r="AP120" s="46">
        <v>619</v>
      </c>
      <c r="AQ120" s="46">
        <v>1120</v>
      </c>
      <c r="AR120" s="46"/>
      <c r="AS120" s="46"/>
      <c r="AT120" s="46"/>
      <c r="AU120" s="46"/>
      <c r="AV120" s="46"/>
      <c r="AW120" s="46"/>
      <c r="AX120" s="46"/>
      <c r="AY120" s="46">
        <v>838</v>
      </c>
      <c r="AZ120" s="46">
        <v>2050</v>
      </c>
      <c r="BA120" s="46"/>
      <c r="BB120" s="46"/>
      <c r="BC120" s="46"/>
      <c r="BD120" s="46"/>
      <c r="BE120" s="46"/>
      <c r="BF120" s="46"/>
      <c r="BG120" s="46"/>
      <c r="BH120" s="61">
        <f t="shared" si="1"/>
        <v>116884</v>
      </c>
    </row>
    <row r="121" spans="1:60" x14ac:dyDescent="0.4">
      <c r="A121" s="44" t="s">
        <v>490</v>
      </c>
      <c r="B121" s="44">
        <v>3</v>
      </c>
      <c r="C121" s="45" t="s">
        <v>491</v>
      </c>
      <c r="D121" s="46">
        <v>4626</v>
      </c>
      <c r="E121" s="46"/>
      <c r="F121" s="46">
        <v>1224</v>
      </c>
      <c r="G121" s="46"/>
      <c r="H121" s="46"/>
      <c r="I121" s="46">
        <v>19689</v>
      </c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>
        <v>4270</v>
      </c>
      <c r="AA121" s="46"/>
      <c r="AB121" s="46">
        <v>411</v>
      </c>
      <c r="AC121" s="46"/>
      <c r="AD121" s="46"/>
      <c r="AE121" s="46"/>
      <c r="AF121" s="46"/>
      <c r="AG121" s="46"/>
      <c r="AH121" s="46"/>
      <c r="AI121" s="46"/>
      <c r="AJ121" s="46"/>
      <c r="AK121" s="46"/>
      <c r="AL121" s="46">
        <v>14610</v>
      </c>
      <c r="AM121" s="46"/>
      <c r="AN121" s="46"/>
      <c r="AO121" s="46"/>
      <c r="AP121" s="46">
        <v>705</v>
      </c>
      <c r="AQ121" s="46">
        <v>788</v>
      </c>
      <c r="AR121" s="46"/>
      <c r="AS121" s="46"/>
      <c r="AT121" s="46"/>
      <c r="AU121" s="46"/>
      <c r="AV121" s="46"/>
      <c r="AW121" s="46"/>
      <c r="AX121" s="46"/>
      <c r="AY121" s="46">
        <v>64972</v>
      </c>
      <c r="AZ121" s="46"/>
      <c r="BA121" s="46"/>
      <c r="BB121" s="46"/>
      <c r="BC121" s="46"/>
      <c r="BD121" s="46"/>
      <c r="BE121" s="46"/>
      <c r="BF121" s="46"/>
      <c r="BG121" s="46"/>
      <c r="BH121" s="61">
        <f t="shared" si="1"/>
        <v>111295</v>
      </c>
    </row>
    <row r="122" spans="1:60" x14ac:dyDescent="0.4">
      <c r="A122" s="44" t="s">
        <v>492</v>
      </c>
      <c r="B122" s="44">
        <v>4</v>
      </c>
      <c r="C122" s="45" t="s">
        <v>493</v>
      </c>
      <c r="D122" s="46">
        <v>4000</v>
      </c>
      <c r="E122" s="46"/>
      <c r="F122" s="46"/>
      <c r="G122" s="46"/>
      <c r="H122" s="46"/>
      <c r="I122" s="46">
        <v>1953</v>
      </c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>
        <v>32812</v>
      </c>
      <c r="AZ122" s="46"/>
      <c r="BA122" s="46"/>
      <c r="BB122" s="46"/>
      <c r="BC122" s="46"/>
      <c r="BD122" s="46"/>
      <c r="BE122" s="46"/>
      <c r="BF122" s="46"/>
      <c r="BG122" s="46"/>
      <c r="BH122" s="61">
        <f t="shared" si="1"/>
        <v>38765</v>
      </c>
    </row>
    <row r="123" spans="1:60" x14ac:dyDescent="0.4">
      <c r="A123" s="44" t="s">
        <v>494</v>
      </c>
      <c r="B123" s="44">
        <v>5</v>
      </c>
      <c r="C123" s="45" t="s">
        <v>495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>
        <v>12768</v>
      </c>
      <c r="AZ123" s="46"/>
      <c r="BA123" s="46"/>
      <c r="BB123" s="46"/>
      <c r="BC123" s="46"/>
      <c r="BD123" s="46"/>
      <c r="BE123" s="46"/>
      <c r="BF123" s="46"/>
      <c r="BG123" s="46"/>
      <c r="BH123" s="61">
        <f t="shared" si="1"/>
        <v>12768</v>
      </c>
    </row>
    <row r="124" spans="1:60" x14ac:dyDescent="0.4">
      <c r="A124" s="44" t="s">
        <v>498</v>
      </c>
      <c r="B124" s="44">
        <v>4</v>
      </c>
      <c r="C124" s="45" t="s">
        <v>499</v>
      </c>
      <c r="D124" s="46"/>
      <c r="E124" s="46"/>
      <c r="F124" s="46"/>
      <c r="G124" s="46"/>
      <c r="H124" s="46"/>
      <c r="I124" s="46">
        <v>13047</v>
      </c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>
        <v>13264</v>
      </c>
      <c r="AM124" s="46"/>
      <c r="AN124" s="46"/>
      <c r="AO124" s="46"/>
      <c r="AP124" s="46"/>
      <c r="AQ124" s="46">
        <v>461</v>
      </c>
      <c r="AR124" s="46"/>
      <c r="AS124" s="46"/>
      <c r="AT124" s="46"/>
      <c r="AU124" s="46"/>
      <c r="AV124" s="46"/>
      <c r="AW124" s="46"/>
      <c r="AX124" s="46"/>
      <c r="AY124" s="46">
        <v>31883</v>
      </c>
      <c r="AZ124" s="46"/>
      <c r="BA124" s="46"/>
      <c r="BB124" s="46"/>
      <c r="BC124" s="46"/>
      <c r="BD124" s="46"/>
      <c r="BE124" s="46"/>
      <c r="BF124" s="46"/>
      <c r="BG124" s="46"/>
      <c r="BH124" s="61">
        <f t="shared" si="1"/>
        <v>58655</v>
      </c>
    </row>
    <row r="125" spans="1:60" x14ac:dyDescent="0.4">
      <c r="A125" s="44" t="s">
        <v>500</v>
      </c>
      <c r="B125" s="44">
        <v>3</v>
      </c>
      <c r="C125" s="45" t="s">
        <v>501</v>
      </c>
      <c r="D125" s="46">
        <v>95032</v>
      </c>
      <c r="E125" s="46"/>
      <c r="F125" s="46"/>
      <c r="G125" s="46">
        <v>90369</v>
      </c>
      <c r="H125" s="46"/>
      <c r="I125" s="46">
        <v>92461</v>
      </c>
      <c r="J125" s="46"/>
      <c r="K125" s="46"/>
      <c r="L125" s="46"/>
      <c r="M125" s="46"/>
      <c r="N125" s="46"/>
      <c r="O125" s="46"/>
      <c r="P125" s="46"/>
      <c r="Q125" s="46">
        <v>588</v>
      </c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>
        <v>212</v>
      </c>
      <c r="AQ125" s="46"/>
      <c r="AR125" s="46"/>
      <c r="AS125" s="46"/>
      <c r="AT125" s="46"/>
      <c r="AU125" s="46"/>
      <c r="AV125" s="46"/>
      <c r="AW125" s="46"/>
      <c r="AX125" s="46"/>
      <c r="AY125" s="46">
        <v>468298</v>
      </c>
      <c r="AZ125" s="46"/>
      <c r="BA125" s="46"/>
      <c r="BB125" s="46"/>
      <c r="BC125" s="46"/>
      <c r="BD125" s="46"/>
      <c r="BE125" s="46"/>
      <c r="BF125" s="46"/>
      <c r="BG125" s="46"/>
      <c r="BH125" s="61">
        <f t="shared" si="1"/>
        <v>746960</v>
      </c>
    </row>
    <row r="126" spans="1:60" x14ac:dyDescent="0.4">
      <c r="A126" s="44" t="s">
        <v>502</v>
      </c>
      <c r="B126" s="44">
        <v>4</v>
      </c>
      <c r="C126" s="45" t="s">
        <v>503</v>
      </c>
      <c r="D126" s="46">
        <v>95032</v>
      </c>
      <c r="E126" s="46"/>
      <c r="F126" s="46"/>
      <c r="G126" s="46">
        <v>90369</v>
      </c>
      <c r="H126" s="46"/>
      <c r="I126" s="46">
        <v>21164</v>
      </c>
      <c r="J126" s="46"/>
      <c r="K126" s="46"/>
      <c r="L126" s="46"/>
      <c r="M126" s="46"/>
      <c r="N126" s="46"/>
      <c r="O126" s="46"/>
      <c r="P126" s="46"/>
      <c r="Q126" s="46">
        <v>588</v>
      </c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>
        <v>160062</v>
      </c>
      <c r="AZ126" s="46"/>
      <c r="BA126" s="46"/>
      <c r="BB126" s="46"/>
      <c r="BC126" s="46"/>
      <c r="BD126" s="46"/>
      <c r="BE126" s="46"/>
      <c r="BF126" s="46"/>
      <c r="BG126" s="46"/>
      <c r="BH126" s="61">
        <f t="shared" si="1"/>
        <v>367215</v>
      </c>
    </row>
    <row r="127" spans="1:60" x14ac:dyDescent="0.4">
      <c r="A127" s="44" t="s">
        <v>504</v>
      </c>
      <c r="B127" s="44">
        <v>5</v>
      </c>
      <c r="C127" s="45" t="s">
        <v>505</v>
      </c>
      <c r="D127" s="46"/>
      <c r="E127" s="46"/>
      <c r="F127" s="46"/>
      <c r="G127" s="46"/>
      <c r="H127" s="46"/>
      <c r="I127" s="46">
        <v>21164</v>
      </c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>
        <v>58663</v>
      </c>
      <c r="AZ127" s="46"/>
      <c r="BA127" s="46"/>
      <c r="BB127" s="46"/>
      <c r="BC127" s="46"/>
      <c r="BD127" s="46"/>
      <c r="BE127" s="46"/>
      <c r="BF127" s="46"/>
      <c r="BG127" s="46"/>
      <c r="BH127" s="61">
        <f t="shared" si="1"/>
        <v>79827</v>
      </c>
    </row>
    <row r="128" spans="1:60" x14ac:dyDescent="0.4">
      <c r="A128" s="44" t="s">
        <v>506</v>
      </c>
      <c r="B128" s="44">
        <v>5</v>
      </c>
      <c r="C128" s="45" t="s">
        <v>507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>
        <v>588</v>
      </c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61">
        <f t="shared" si="1"/>
        <v>588</v>
      </c>
    </row>
    <row r="129" spans="1:60" x14ac:dyDescent="0.4">
      <c r="A129" s="44" t="s">
        <v>510</v>
      </c>
      <c r="B129" s="44">
        <v>3</v>
      </c>
      <c r="C129" s="45" t="s">
        <v>511</v>
      </c>
      <c r="D129" s="46"/>
      <c r="E129" s="46"/>
      <c r="F129" s="46"/>
      <c r="G129" s="46">
        <v>36294</v>
      </c>
      <c r="H129" s="46"/>
      <c r="I129" s="46">
        <v>705752</v>
      </c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>
        <v>212880</v>
      </c>
      <c r="AM129" s="46"/>
      <c r="AN129" s="46"/>
      <c r="AO129" s="46">
        <v>10353</v>
      </c>
      <c r="AP129" s="46">
        <v>2766</v>
      </c>
      <c r="AQ129" s="46"/>
      <c r="AR129" s="46"/>
      <c r="AS129" s="46"/>
      <c r="AT129" s="46"/>
      <c r="AU129" s="46">
        <v>6833</v>
      </c>
      <c r="AV129" s="46"/>
      <c r="AW129" s="46"/>
      <c r="AX129" s="46"/>
      <c r="AY129" s="46">
        <v>19317</v>
      </c>
      <c r="AZ129" s="46">
        <v>6505</v>
      </c>
      <c r="BA129" s="46"/>
      <c r="BB129" s="46"/>
      <c r="BC129" s="46"/>
      <c r="BD129" s="46">
        <v>22093</v>
      </c>
      <c r="BE129" s="46"/>
      <c r="BF129" s="46">
        <v>3570</v>
      </c>
      <c r="BG129" s="46"/>
      <c r="BH129" s="61">
        <f t="shared" si="1"/>
        <v>1026363</v>
      </c>
    </row>
    <row r="130" spans="1:60" x14ac:dyDescent="0.4">
      <c r="A130" s="44" t="s">
        <v>512</v>
      </c>
      <c r="B130" s="44">
        <v>4</v>
      </c>
      <c r="C130" s="45" t="s">
        <v>513</v>
      </c>
      <c r="D130" s="46"/>
      <c r="E130" s="46"/>
      <c r="F130" s="46"/>
      <c r="G130" s="46"/>
      <c r="H130" s="46"/>
      <c r="I130" s="46">
        <v>212192</v>
      </c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61">
        <f t="shared" si="1"/>
        <v>212192</v>
      </c>
    </row>
    <row r="131" spans="1:60" x14ac:dyDescent="0.4">
      <c r="A131" s="44" t="s">
        <v>520</v>
      </c>
      <c r="B131" s="44">
        <v>4</v>
      </c>
      <c r="C131" s="45" t="s">
        <v>521</v>
      </c>
      <c r="D131" s="46"/>
      <c r="E131" s="46"/>
      <c r="F131" s="46"/>
      <c r="G131" s="46"/>
      <c r="H131" s="46"/>
      <c r="I131" s="46">
        <v>447340</v>
      </c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>
        <v>212204</v>
      </c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61">
        <f t="shared" si="1"/>
        <v>659544</v>
      </c>
    </row>
    <row r="132" spans="1:60" x14ac:dyDescent="0.4">
      <c r="A132" s="44" t="s">
        <v>522</v>
      </c>
      <c r="B132" s="44">
        <v>4</v>
      </c>
      <c r="C132" s="45" t="s">
        <v>523</v>
      </c>
      <c r="D132" s="46"/>
      <c r="E132" s="46"/>
      <c r="F132" s="46"/>
      <c r="G132" s="46"/>
      <c r="H132" s="46"/>
      <c r="I132" s="46">
        <v>2410</v>
      </c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61">
        <f t="shared" si="1"/>
        <v>2410</v>
      </c>
    </row>
    <row r="133" spans="1:60" x14ac:dyDescent="0.4">
      <c r="A133" s="44" t="s">
        <v>524</v>
      </c>
      <c r="B133" s="44">
        <v>3</v>
      </c>
      <c r="C133" s="45" t="s">
        <v>525</v>
      </c>
      <c r="D133" s="46"/>
      <c r="E133" s="46"/>
      <c r="F133" s="46"/>
      <c r="G133" s="46"/>
      <c r="H133" s="46"/>
      <c r="I133" s="46">
        <v>26028</v>
      </c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>
        <v>1884</v>
      </c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61">
        <f t="shared" si="1"/>
        <v>27912</v>
      </c>
    </row>
    <row r="134" spans="1:60" x14ac:dyDescent="0.4">
      <c r="A134" s="44" t="s">
        <v>526</v>
      </c>
      <c r="B134" s="44">
        <v>4</v>
      </c>
      <c r="C134" s="45" t="s">
        <v>527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>
        <v>1024</v>
      </c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61">
        <f t="shared" si="1"/>
        <v>1024</v>
      </c>
    </row>
    <row r="135" spans="1:60" x14ac:dyDescent="0.4">
      <c r="A135" s="44" t="s">
        <v>528</v>
      </c>
      <c r="B135" s="44">
        <v>4</v>
      </c>
      <c r="C135" s="45" t="s">
        <v>529</v>
      </c>
      <c r="D135" s="46"/>
      <c r="E135" s="46"/>
      <c r="F135" s="46"/>
      <c r="G135" s="46"/>
      <c r="H135" s="46"/>
      <c r="I135" s="46">
        <v>24464</v>
      </c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>
        <v>860</v>
      </c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61">
        <f t="shared" si="1"/>
        <v>25324</v>
      </c>
    </row>
    <row r="136" spans="1:60" x14ac:dyDescent="0.4">
      <c r="A136" s="44" t="s">
        <v>530</v>
      </c>
      <c r="B136" s="44">
        <v>4</v>
      </c>
      <c r="C136" s="45" t="s">
        <v>531</v>
      </c>
      <c r="D136" s="46"/>
      <c r="E136" s="46"/>
      <c r="F136" s="46"/>
      <c r="G136" s="46"/>
      <c r="H136" s="46"/>
      <c r="I136" s="46">
        <v>1564</v>
      </c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61">
        <f t="shared" ref="BH136:BH199" si="2">SUM(D136:BG136)</f>
        <v>1564</v>
      </c>
    </row>
    <row r="137" spans="1:60" x14ac:dyDescent="0.4">
      <c r="A137" s="44" t="s">
        <v>532</v>
      </c>
      <c r="B137" s="44">
        <v>3</v>
      </c>
      <c r="C137" s="45" t="s">
        <v>533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>
        <v>8000</v>
      </c>
      <c r="T137" s="46"/>
      <c r="U137" s="46"/>
      <c r="V137" s="46"/>
      <c r="W137" s="46"/>
      <c r="X137" s="46"/>
      <c r="Y137" s="46"/>
      <c r="Z137" s="46">
        <v>14584</v>
      </c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>
        <v>4000</v>
      </c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61">
        <f t="shared" si="2"/>
        <v>26584</v>
      </c>
    </row>
    <row r="138" spans="1:60" x14ac:dyDescent="0.4">
      <c r="A138" s="44" t="s">
        <v>534</v>
      </c>
      <c r="B138" s="44">
        <v>3</v>
      </c>
      <c r="C138" s="45" t="s">
        <v>535</v>
      </c>
      <c r="D138" s="46">
        <v>46201</v>
      </c>
      <c r="E138" s="46"/>
      <c r="F138" s="46"/>
      <c r="G138" s="46"/>
      <c r="H138" s="46"/>
      <c r="I138" s="46">
        <v>378</v>
      </c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>
        <v>299015</v>
      </c>
      <c r="AM138" s="46">
        <v>128988</v>
      </c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>
        <v>9634</v>
      </c>
      <c r="AZ138" s="46"/>
      <c r="BA138" s="46"/>
      <c r="BB138" s="46"/>
      <c r="BC138" s="46"/>
      <c r="BD138" s="46"/>
      <c r="BE138" s="46"/>
      <c r="BF138" s="46"/>
      <c r="BG138" s="46"/>
      <c r="BH138" s="61">
        <f t="shared" si="2"/>
        <v>484216</v>
      </c>
    </row>
    <row r="139" spans="1:60" x14ac:dyDescent="0.4">
      <c r="A139" s="44" t="s">
        <v>536</v>
      </c>
      <c r="B139" s="44">
        <v>3</v>
      </c>
      <c r="C139" s="45" t="s">
        <v>537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>
        <v>2479</v>
      </c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61">
        <f t="shared" si="2"/>
        <v>2479</v>
      </c>
    </row>
    <row r="140" spans="1:60" x14ac:dyDescent="0.4">
      <c r="A140" s="44" t="s">
        <v>538</v>
      </c>
      <c r="B140" s="44">
        <v>3</v>
      </c>
      <c r="C140" s="45" t="s">
        <v>539</v>
      </c>
      <c r="D140" s="46"/>
      <c r="E140" s="46"/>
      <c r="F140" s="46"/>
      <c r="G140" s="46"/>
      <c r="H140" s="46"/>
      <c r="I140" s="46">
        <v>107845</v>
      </c>
      <c r="J140" s="46"/>
      <c r="K140" s="46"/>
      <c r="L140" s="46">
        <v>14992</v>
      </c>
      <c r="M140" s="46"/>
      <c r="N140" s="46"/>
      <c r="O140" s="46"/>
      <c r="P140" s="46"/>
      <c r="Q140" s="46"/>
      <c r="R140" s="46">
        <v>38400</v>
      </c>
      <c r="S140" s="46"/>
      <c r="T140" s="46">
        <v>20111</v>
      </c>
      <c r="U140" s="46"/>
      <c r="V140" s="46"/>
      <c r="W140" s="46"/>
      <c r="X140" s="46"/>
      <c r="Y140" s="46"/>
      <c r="Z140" s="46">
        <v>270</v>
      </c>
      <c r="AA140" s="46"/>
      <c r="AB140" s="46"/>
      <c r="AC140" s="46"/>
      <c r="AD140" s="46"/>
      <c r="AE140" s="46"/>
      <c r="AF140" s="46">
        <v>439295</v>
      </c>
      <c r="AG140" s="46"/>
      <c r="AH140" s="46"/>
      <c r="AI140" s="46"/>
      <c r="AJ140" s="46"/>
      <c r="AK140" s="46"/>
      <c r="AL140" s="46"/>
      <c r="AM140" s="46"/>
      <c r="AN140" s="46"/>
      <c r="AO140" s="46">
        <v>70692</v>
      </c>
      <c r="AP140" s="46">
        <v>192950</v>
      </c>
      <c r="AQ140" s="46">
        <v>3851</v>
      </c>
      <c r="AR140" s="46"/>
      <c r="AS140" s="46"/>
      <c r="AT140" s="46"/>
      <c r="AU140" s="46">
        <v>36468</v>
      </c>
      <c r="AV140" s="46">
        <v>25513</v>
      </c>
      <c r="AW140" s="46"/>
      <c r="AX140" s="46">
        <v>3418</v>
      </c>
      <c r="AY140" s="46">
        <v>1151397</v>
      </c>
      <c r="AZ140" s="46">
        <v>350</v>
      </c>
      <c r="BA140" s="46"/>
      <c r="BB140" s="46"/>
      <c r="BC140" s="46"/>
      <c r="BD140" s="46"/>
      <c r="BE140" s="46"/>
      <c r="BF140" s="46"/>
      <c r="BG140" s="46"/>
      <c r="BH140" s="61">
        <f t="shared" si="2"/>
        <v>2105552</v>
      </c>
    </row>
    <row r="141" spans="1:60" x14ac:dyDescent="0.4">
      <c r="A141" s="44" t="s">
        <v>540</v>
      </c>
      <c r="B141" s="44">
        <v>4</v>
      </c>
      <c r="C141" s="45" t="s">
        <v>541</v>
      </c>
      <c r="D141" s="46"/>
      <c r="E141" s="46"/>
      <c r="F141" s="46"/>
      <c r="G141" s="46"/>
      <c r="H141" s="46"/>
      <c r="I141" s="46">
        <v>99345</v>
      </c>
      <c r="J141" s="46"/>
      <c r="K141" s="46"/>
      <c r="L141" s="46">
        <v>14992</v>
      </c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>
        <v>195072</v>
      </c>
      <c r="AG141" s="46"/>
      <c r="AH141" s="46"/>
      <c r="AI141" s="46"/>
      <c r="AJ141" s="46"/>
      <c r="AK141" s="46"/>
      <c r="AL141" s="46"/>
      <c r="AM141" s="46"/>
      <c r="AN141" s="46"/>
      <c r="AO141" s="46"/>
      <c r="AP141" s="46">
        <v>8005</v>
      </c>
      <c r="AQ141" s="46">
        <v>3851</v>
      </c>
      <c r="AR141" s="46"/>
      <c r="AS141" s="46"/>
      <c r="AT141" s="46"/>
      <c r="AU141" s="46"/>
      <c r="AV141" s="46">
        <v>25513</v>
      </c>
      <c r="AW141" s="46"/>
      <c r="AX141" s="46">
        <v>3418</v>
      </c>
      <c r="AY141" s="46">
        <v>384171</v>
      </c>
      <c r="AZ141" s="46">
        <v>350</v>
      </c>
      <c r="BA141" s="46"/>
      <c r="BB141" s="46"/>
      <c r="BC141" s="46"/>
      <c r="BD141" s="46"/>
      <c r="BE141" s="46"/>
      <c r="BF141" s="46"/>
      <c r="BG141" s="46"/>
      <c r="BH141" s="61">
        <f t="shared" si="2"/>
        <v>734717</v>
      </c>
    </row>
    <row r="142" spans="1:60" x14ac:dyDescent="0.4">
      <c r="A142" s="44" t="s">
        <v>542</v>
      </c>
      <c r="B142" s="44">
        <v>4</v>
      </c>
      <c r="C142" s="45" t="s">
        <v>543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>
        <v>208895</v>
      </c>
      <c r="AG142" s="46"/>
      <c r="AH142" s="46"/>
      <c r="AI142" s="46"/>
      <c r="AJ142" s="46"/>
      <c r="AK142" s="46"/>
      <c r="AL142" s="46"/>
      <c r="AM142" s="46"/>
      <c r="AN142" s="46"/>
      <c r="AO142" s="46"/>
      <c r="AP142" s="46">
        <v>84768</v>
      </c>
      <c r="AQ142" s="46"/>
      <c r="AR142" s="46"/>
      <c r="AS142" s="46"/>
      <c r="AT142" s="46"/>
      <c r="AU142" s="46"/>
      <c r="AV142" s="46"/>
      <c r="AW142" s="46"/>
      <c r="AX142" s="46"/>
      <c r="AY142" s="46">
        <v>399786</v>
      </c>
      <c r="AZ142" s="46"/>
      <c r="BA142" s="46"/>
      <c r="BB142" s="46"/>
      <c r="BC142" s="46"/>
      <c r="BD142" s="46"/>
      <c r="BE142" s="46"/>
      <c r="BF142" s="46"/>
      <c r="BG142" s="46"/>
      <c r="BH142" s="61">
        <f t="shared" si="2"/>
        <v>693449</v>
      </c>
    </row>
    <row r="143" spans="1:60" x14ac:dyDescent="0.4">
      <c r="A143" s="44" t="s">
        <v>544</v>
      </c>
      <c r="B143" s="44">
        <v>3</v>
      </c>
      <c r="C143" s="45" t="s">
        <v>545</v>
      </c>
      <c r="D143" s="46"/>
      <c r="E143" s="46"/>
      <c r="F143" s="46"/>
      <c r="G143" s="46"/>
      <c r="H143" s="46"/>
      <c r="I143" s="46">
        <v>30842</v>
      </c>
      <c r="J143" s="46">
        <v>912</v>
      </c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>
        <v>226</v>
      </c>
      <c r="AA143" s="46"/>
      <c r="AB143" s="46"/>
      <c r="AC143" s="46"/>
      <c r="AD143" s="46"/>
      <c r="AE143" s="46">
        <v>658</v>
      </c>
      <c r="AF143" s="46"/>
      <c r="AG143" s="46"/>
      <c r="AH143" s="46"/>
      <c r="AI143" s="46"/>
      <c r="AJ143" s="46">
        <v>3030</v>
      </c>
      <c r="AK143" s="46"/>
      <c r="AL143" s="46">
        <v>1040</v>
      </c>
      <c r="AM143" s="46"/>
      <c r="AN143" s="46">
        <v>250</v>
      </c>
      <c r="AO143" s="46">
        <v>238</v>
      </c>
      <c r="AP143" s="46">
        <v>758</v>
      </c>
      <c r="AQ143" s="46"/>
      <c r="AR143" s="46"/>
      <c r="AS143" s="46"/>
      <c r="AT143" s="46"/>
      <c r="AU143" s="46">
        <v>22276</v>
      </c>
      <c r="AV143" s="46"/>
      <c r="AW143" s="46"/>
      <c r="AX143" s="46"/>
      <c r="AY143" s="46">
        <v>998764</v>
      </c>
      <c r="AZ143" s="46"/>
      <c r="BA143" s="46"/>
      <c r="BB143" s="46"/>
      <c r="BC143" s="46"/>
      <c r="BD143" s="46"/>
      <c r="BE143" s="46"/>
      <c r="BF143" s="46"/>
      <c r="BG143" s="46">
        <v>2143</v>
      </c>
      <c r="BH143" s="61">
        <f t="shared" si="2"/>
        <v>1061137</v>
      </c>
    </row>
    <row r="144" spans="1:60" x14ac:dyDescent="0.4">
      <c r="A144" s="44" t="s">
        <v>548</v>
      </c>
      <c r="B144" s="44">
        <v>4</v>
      </c>
      <c r="C144" s="45" t="s">
        <v>549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>
        <v>978</v>
      </c>
      <c r="AZ144" s="46"/>
      <c r="BA144" s="46"/>
      <c r="BB144" s="46"/>
      <c r="BC144" s="46"/>
      <c r="BD144" s="46"/>
      <c r="BE144" s="46"/>
      <c r="BF144" s="46"/>
      <c r="BG144" s="46"/>
      <c r="BH144" s="61">
        <f t="shared" si="2"/>
        <v>978</v>
      </c>
    </row>
    <row r="145" spans="1:60" x14ac:dyDescent="0.4">
      <c r="A145" s="44" t="s">
        <v>550</v>
      </c>
      <c r="B145" s="44">
        <v>4</v>
      </c>
      <c r="C145" s="45" t="s">
        <v>551</v>
      </c>
      <c r="D145" s="46"/>
      <c r="E145" s="46"/>
      <c r="F145" s="46"/>
      <c r="G145" s="46"/>
      <c r="H145" s="46"/>
      <c r="I145" s="46">
        <v>27173</v>
      </c>
      <c r="J145" s="46">
        <v>656</v>
      </c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>
        <v>226</v>
      </c>
      <c r="AA145" s="46"/>
      <c r="AB145" s="46"/>
      <c r="AC145" s="46"/>
      <c r="AD145" s="46"/>
      <c r="AE145" s="46"/>
      <c r="AF145" s="46"/>
      <c r="AG145" s="46"/>
      <c r="AH145" s="46"/>
      <c r="AI145" s="46"/>
      <c r="AJ145" s="46">
        <v>3030</v>
      </c>
      <c r="AK145" s="46"/>
      <c r="AL145" s="46"/>
      <c r="AM145" s="46"/>
      <c r="AN145" s="46"/>
      <c r="AO145" s="46"/>
      <c r="AP145" s="46">
        <v>434</v>
      </c>
      <c r="AQ145" s="46"/>
      <c r="AR145" s="46"/>
      <c r="AS145" s="46"/>
      <c r="AT145" s="46"/>
      <c r="AU145" s="46"/>
      <c r="AV145" s="46"/>
      <c r="AW145" s="46"/>
      <c r="AX145" s="46"/>
      <c r="AY145" s="46">
        <v>296168</v>
      </c>
      <c r="AZ145" s="46"/>
      <c r="BA145" s="46"/>
      <c r="BB145" s="46"/>
      <c r="BC145" s="46"/>
      <c r="BD145" s="46"/>
      <c r="BE145" s="46"/>
      <c r="BF145" s="46"/>
      <c r="BG145" s="46">
        <v>1674</v>
      </c>
      <c r="BH145" s="61">
        <f t="shared" si="2"/>
        <v>329361</v>
      </c>
    </row>
    <row r="146" spans="1:60" x14ac:dyDescent="0.4">
      <c r="A146" s="44" t="s">
        <v>552</v>
      </c>
      <c r="B146" s="44">
        <v>3</v>
      </c>
      <c r="C146" s="45" t="s">
        <v>553</v>
      </c>
      <c r="D146" s="46">
        <v>3646</v>
      </c>
      <c r="E146" s="46"/>
      <c r="F146" s="46">
        <v>213916</v>
      </c>
      <c r="G146" s="46">
        <v>11901</v>
      </c>
      <c r="H146" s="46">
        <v>7196</v>
      </c>
      <c r="I146" s="46">
        <v>290818</v>
      </c>
      <c r="J146" s="46">
        <v>10506</v>
      </c>
      <c r="K146" s="46"/>
      <c r="L146" s="46">
        <v>4853</v>
      </c>
      <c r="M146" s="46"/>
      <c r="N146" s="46"/>
      <c r="O146" s="46"/>
      <c r="P146" s="46"/>
      <c r="Q146" s="46"/>
      <c r="R146" s="46"/>
      <c r="S146" s="46">
        <v>24816</v>
      </c>
      <c r="T146" s="46">
        <v>1389</v>
      </c>
      <c r="U146" s="46"/>
      <c r="V146" s="46"/>
      <c r="W146" s="46"/>
      <c r="X146" s="46"/>
      <c r="Y146" s="46">
        <v>421</v>
      </c>
      <c r="Z146" s="46">
        <v>59452</v>
      </c>
      <c r="AA146" s="46"/>
      <c r="AB146" s="46"/>
      <c r="AC146" s="46">
        <v>242</v>
      </c>
      <c r="AD146" s="46"/>
      <c r="AE146" s="46">
        <v>1515</v>
      </c>
      <c r="AF146" s="46"/>
      <c r="AG146" s="46"/>
      <c r="AH146" s="46">
        <v>1157</v>
      </c>
      <c r="AI146" s="46"/>
      <c r="AJ146" s="46">
        <v>11074</v>
      </c>
      <c r="AK146" s="46"/>
      <c r="AL146" s="46">
        <v>142812</v>
      </c>
      <c r="AM146" s="46"/>
      <c r="AN146" s="46">
        <v>852</v>
      </c>
      <c r="AO146" s="46">
        <v>2282</v>
      </c>
      <c r="AP146" s="46">
        <v>7083</v>
      </c>
      <c r="AQ146" s="46">
        <v>543</v>
      </c>
      <c r="AR146" s="46"/>
      <c r="AS146" s="46"/>
      <c r="AT146" s="46"/>
      <c r="AU146" s="46">
        <v>10755</v>
      </c>
      <c r="AV146" s="46">
        <v>204</v>
      </c>
      <c r="AW146" s="46">
        <v>458</v>
      </c>
      <c r="AX146" s="46"/>
      <c r="AY146" s="46">
        <v>2039096</v>
      </c>
      <c r="AZ146" s="46"/>
      <c r="BA146" s="46"/>
      <c r="BB146" s="46"/>
      <c r="BC146" s="46"/>
      <c r="BD146" s="46"/>
      <c r="BE146" s="46"/>
      <c r="BF146" s="46"/>
      <c r="BG146" s="46">
        <v>11796</v>
      </c>
      <c r="BH146" s="61">
        <f t="shared" si="2"/>
        <v>2858783</v>
      </c>
    </row>
    <row r="147" spans="1:60" x14ac:dyDescent="0.4">
      <c r="A147" s="44" t="s">
        <v>554</v>
      </c>
      <c r="B147" s="44">
        <v>4</v>
      </c>
      <c r="C147" s="45" t="s">
        <v>555</v>
      </c>
      <c r="D147" s="46">
        <v>1416</v>
      </c>
      <c r="E147" s="46"/>
      <c r="F147" s="46">
        <v>6026</v>
      </c>
      <c r="G147" s="46"/>
      <c r="H147" s="46">
        <v>4373</v>
      </c>
      <c r="I147" s="46">
        <v>11996</v>
      </c>
      <c r="J147" s="46">
        <v>230</v>
      </c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>
        <v>51304</v>
      </c>
      <c r="AA147" s="46"/>
      <c r="AB147" s="46"/>
      <c r="AC147" s="46">
        <v>242</v>
      </c>
      <c r="AD147" s="46"/>
      <c r="AE147" s="46">
        <v>362</v>
      </c>
      <c r="AF147" s="46"/>
      <c r="AG147" s="46"/>
      <c r="AH147" s="46">
        <v>1157</v>
      </c>
      <c r="AI147" s="46"/>
      <c r="AJ147" s="46">
        <v>1352</v>
      </c>
      <c r="AK147" s="46"/>
      <c r="AL147" s="46">
        <v>12028</v>
      </c>
      <c r="AM147" s="46"/>
      <c r="AN147" s="46"/>
      <c r="AO147" s="46">
        <v>2045</v>
      </c>
      <c r="AP147" s="46">
        <v>2277</v>
      </c>
      <c r="AQ147" s="46"/>
      <c r="AR147" s="46"/>
      <c r="AS147" s="46"/>
      <c r="AT147" s="46"/>
      <c r="AU147" s="46">
        <v>2301</v>
      </c>
      <c r="AV147" s="46"/>
      <c r="AW147" s="46"/>
      <c r="AX147" s="46"/>
      <c r="AY147" s="46">
        <v>303533</v>
      </c>
      <c r="AZ147" s="46"/>
      <c r="BA147" s="46"/>
      <c r="BB147" s="46"/>
      <c r="BC147" s="46"/>
      <c r="BD147" s="46"/>
      <c r="BE147" s="46"/>
      <c r="BF147" s="46"/>
      <c r="BG147" s="46">
        <v>2647</v>
      </c>
      <c r="BH147" s="61">
        <f t="shared" si="2"/>
        <v>403289</v>
      </c>
    </row>
    <row r="148" spans="1:60" x14ac:dyDescent="0.4">
      <c r="A148" s="44" t="s">
        <v>556</v>
      </c>
      <c r="B148" s="44">
        <v>4</v>
      </c>
      <c r="C148" s="45" t="s">
        <v>557</v>
      </c>
      <c r="D148" s="46"/>
      <c r="E148" s="46"/>
      <c r="F148" s="46"/>
      <c r="G148" s="46"/>
      <c r="H148" s="46">
        <v>230</v>
      </c>
      <c r="I148" s="46">
        <v>11700</v>
      </c>
      <c r="J148" s="46">
        <v>489</v>
      </c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>
        <v>4121</v>
      </c>
      <c r="AA148" s="46"/>
      <c r="AB148" s="46"/>
      <c r="AC148" s="46"/>
      <c r="AD148" s="46"/>
      <c r="AE148" s="46">
        <v>829</v>
      </c>
      <c r="AF148" s="46"/>
      <c r="AG148" s="46"/>
      <c r="AH148" s="46"/>
      <c r="AI148" s="46"/>
      <c r="AJ148" s="46">
        <v>2839</v>
      </c>
      <c r="AK148" s="46"/>
      <c r="AL148" s="46"/>
      <c r="AM148" s="46"/>
      <c r="AN148" s="46">
        <v>330</v>
      </c>
      <c r="AO148" s="46">
        <v>237</v>
      </c>
      <c r="AP148" s="46">
        <v>2201</v>
      </c>
      <c r="AQ148" s="46">
        <v>299</v>
      </c>
      <c r="AR148" s="46"/>
      <c r="AS148" s="46"/>
      <c r="AT148" s="46"/>
      <c r="AU148" s="46"/>
      <c r="AV148" s="46"/>
      <c r="AW148" s="46"/>
      <c r="AX148" s="46"/>
      <c r="AY148" s="46">
        <v>287808</v>
      </c>
      <c r="AZ148" s="46"/>
      <c r="BA148" s="46"/>
      <c r="BB148" s="46"/>
      <c r="BC148" s="46"/>
      <c r="BD148" s="46"/>
      <c r="BE148" s="46"/>
      <c r="BF148" s="46"/>
      <c r="BG148" s="46">
        <v>2304</v>
      </c>
      <c r="BH148" s="61">
        <f t="shared" si="2"/>
        <v>313387</v>
      </c>
    </row>
    <row r="149" spans="1:60" x14ac:dyDescent="0.4">
      <c r="A149" s="44" t="s">
        <v>558</v>
      </c>
      <c r="B149" s="44">
        <v>3</v>
      </c>
      <c r="C149" s="45" t="s">
        <v>559</v>
      </c>
      <c r="D149" s="46">
        <v>291736</v>
      </c>
      <c r="E149" s="46"/>
      <c r="F149" s="46"/>
      <c r="G149" s="46">
        <v>6284</v>
      </c>
      <c r="H149" s="46">
        <v>253</v>
      </c>
      <c r="I149" s="46">
        <v>412877</v>
      </c>
      <c r="J149" s="46"/>
      <c r="K149" s="46"/>
      <c r="L149" s="46">
        <v>3838</v>
      </c>
      <c r="M149" s="46"/>
      <c r="N149" s="46"/>
      <c r="O149" s="46"/>
      <c r="P149" s="46"/>
      <c r="Q149" s="46"/>
      <c r="R149" s="46">
        <v>20093</v>
      </c>
      <c r="S149" s="46">
        <v>20045</v>
      </c>
      <c r="T149" s="46">
        <v>5152</v>
      </c>
      <c r="U149" s="46"/>
      <c r="V149" s="46"/>
      <c r="W149" s="46"/>
      <c r="X149" s="46"/>
      <c r="Y149" s="46"/>
      <c r="Z149" s="46">
        <v>96718</v>
      </c>
      <c r="AA149" s="46"/>
      <c r="AB149" s="46"/>
      <c r="AC149" s="46">
        <v>131377</v>
      </c>
      <c r="AD149" s="46"/>
      <c r="AE149" s="46"/>
      <c r="AF149" s="46">
        <v>53525</v>
      </c>
      <c r="AG149" s="46"/>
      <c r="AH149" s="46">
        <v>38869</v>
      </c>
      <c r="AI149" s="46"/>
      <c r="AJ149" s="46">
        <v>4361</v>
      </c>
      <c r="AK149" s="46"/>
      <c r="AL149" s="46">
        <v>28462</v>
      </c>
      <c r="AM149" s="46">
        <v>2698</v>
      </c>
      <c r="AN149" s="46"/>
      <c r="AO149" s="46">
        <v>99642</v>
      </c>
      <c r="AP149" s="46">
        <v>3601</v>
      </c>
      <c r="AQ149" s="46"/>
      <c r="AR149" s="46">
        <v>4944</v>
      </c>
      <c r="AS149" s="46"/>
      <c r="AT149" s="46"/>
      <c r="AU149" s="46">
        <v>9355</v>
      </c>
      <c r="AV149" s="46"/>
      <c r="AW149" s="46"/>
      <c r="AX149" s="46">
        <v>14310</v>
      </c>
      <c r="AY149" s="46">
        <v>3898418</v>
      </c>
      <c r="AZ149" s="46">
        <v>575</v>
      </c>
      <c r="BA149" s="46"/>
      <c r="BB149" s="46">
        <v>10194</v>
      </c>
      <c r="BC149" s="46"/>
      <c r="BD149" s="46">
        <v>661</v>
      </c>
      <c r="BE149" s="46"/>
      <c r="BF149" s="46"/>
      <c r="BG149" s="46"/>
      <c r="BH149" s="61">
        <f t="shared" si="2"/>
        <v>5157988</v>
      </c>
    </row>
    <row r="150" spans="1:60" x14ac:dyDescent="0.4">
      <c r="A150" s="44" t="s">
        <v>562</v>
      </c>
      <c r="B150" s="44">
        <v>4</v>
      </c>
      <c r="C150" s="45" t="s">
        <v>563</v>
      </c>
      <c r="D150" s="46">
        <v>289943</v>
      </c>
      <c r="E150" s="46"/>
      <c r="F150" s="46"/>
      <c r="G150" s="46">
        <v>6284</v>
      </c>
      <c r="H150" s="46">
        <v>253</v>
      </c>
      <c r="I150" s="46">
        <v>347040</v>
      </c>
      <c r="J150" s="46"/>
      <c r="K150" s="46"/>
      <c r="L150" s="46">
        <v>3838</v>
      </c>
      <c r="M150" s="46"/>
      <c r="N150" s="46"/>
      <c r="O150" s="46"/>
      <c r="P150" s="46"/>
      <c r="Q150" s="46"/>
      <c r="R150" s="46">
        <v>20093</v>
      </c>
      <c r="S150" s="46">
        <v>20045</v>
      </c>
      <c r="T150" s="46">
        <v>5152</v>
      </c>
      <c r="U150" s="46"/>
      <c r="V150" s="46"/>
      <c r="W150" s="46"/>
      <c r="X150" s="46"/>
      <c r="Y150" s="46"/>
      <c r="Z150" s="46">
        <v>88672</v>
      </c>
      <c r="AA150" s="46"/>
      <c r="AB150" s="46"/>
      <c r="AC150" s="46">
        <v>131102</v>
      </c>
      <c r="AD150" s="46"/>
      <c r="AE150" s="46"/>
      <c r="AF150" s="46">
        <v>53525</v>
      </c>
      <c r="AG150" s="46"/>
      <c r="AH150" s="46">
        <v>38132</v>
      </c>
      <c r="AI150" s="46"/>
      <c r="AJ150" s="46">
        <v>4361</v>
      </c>
      <c r="AK150" s="46"/>
      <c r="AL150" s="46">
        <v>28462</v>
      </c>
      <c r="AM150" s="46">
        <v>2698</v>
      </c>
      <c r="AN150" s="46"/>
      <c r="AO150" s="46">
        <v>99319</v>
      </c>
      <c r="AP150" s="46">
        <v>2122</v>
      </c>
      <c r="AQ150" s="46"/>
      <c r="AR150" s="46">
        <v>4944</v>
      </c>
      <c r="AS150" s="46"/>
      <c r="AT150" s="46"/>
      <c r="AU150" s="46">
        <v>4790</v>
      </c>
      <c r="AV150" s="46"/>
      <c r="AW150" s="46"/>
      <c r="AX150" s="46">
        <v>14310</v>
      </c>
      <c r="AY150" s="46">
        <v>3793177</v>
      </c>
      <c r="AZ150" s="46">
        <v>575</v>
      </c>
      <c r="BA150" s="46"/>
      <c r="BB150" s="46">
        <v>8769</v>
      </c>
      <c r="BC150" s="46"/>
      <c r="BD150" s="46">
        <v>661</v>
      </c>
      <c r="BE150" s="46"/>
      <c r="BF150" s="46"/>
      <c r="BG150" s="46"/>
      <c r="BH150" s="61">
        <f t="shared" si="2"/>
        <v>4968267</v>
      </c>
    </row>
    <row r="151" spans="1:60" x14ac:dyDescent="0.4">
      <c r="A151" s="44" t="s">
        <v>564</v>
      </c>
      <c r="B151" s="44">
        <v>3</v>
      </c>
      <c r="C151" s="45" t="s">
        <v>565</v>
      </c>
      <c r="D151" s="46"/>
      <c r="E151" s="46"/>
      <c r="F151" s="46"/>
      <c r="G151" s="46"/>
      <c r="H151" s="46">
        <v>1237</v>
      </c>
      <c r="I151" s="46">
        <v>23527</v>
      </c>
      <c r="J151" s="46"/>
      <c r="K151" s="46"/>
      <c r="L151" s="46">
        <v>204</v>
      </c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>
        <v>223</v>
      </c>
      <c r="AA151" s="46"/>
      <c r="AB151" s="46"/>
      <c r="AC151" s="46"/>
      <c r="AD151" s="46"/>
      <c r="AE151" s="46"/>
      <c r="AF151" s="46"/>
      <c r="AG151" s="46"/>
      <c r="AH151" s="46"/>
      <c r="AI151" s="46"/>
      <c r="AJ151" s="46">
        <v>527</v>
      </c>
      <c r="AK151" s="46"/>
      <c r="AL151" s="46">
        <v>74347</v>
      </c>
      <c r="AM151" s="46"/>
      <c r="AN151" s="46"/>
      <c r="AO151" s="46"/>
      <c r="AP151" s="46">
        <v>1619</v>
      </c>
      <c r="AQ151" s="46"/>
      <c r="AR151" s="46"/>
      <c r="AS151" s="46"/>
      <c r="AT151" s="46"/>
      <c r="AU151" s="46"/>
      <c r="AV151" s="46"/>
      <c r="AW151" s="46"/>
      <c r="AX151" s="46"/>
      <c r="AY151" s="46">
        <v>405290</v>
      </c>
      <c r="AZ151" s="46"/>
      <c r="BA151" s="46"/>
      <c r="BB151" s="46"/>
      <c r="BC151" s="46"/>
      <c r="BD151" s="46"/>
      <c r="BE151" s="46"/>
      <c r="BF151" s="46"/>
      <c r="BG151" s="46">
        <v>4129</v>
      </c>
      <c r="BH151" s="61">
        <f t="shared" si="2"/>
        <v>511103</v>
      </c>
    </row>
    <row r="152" spans="1:60" x14ac:dyDescent="0.4">
      <c r="A152" s="44" t="s">
        <v>566</v>
      </c>
      <c r="B152" s="44">
        <v>4</v>
      </c>
      <c r="C152" s="45" t="s">
        <v>567</v>
      </c>
      <c r="D152" s="46"/>
      <c r="E152" s="46"/>
      <c r="F152" s="46"/>
      <c r="G152" s="46"/>
      <c r="H152" s="46">
        <v>1237</v>
      </c>
      <c r="I152" s="46">
        <v>9126</v>
      </c>
      <c r="J152" s="46"/>
      <c r="K152" s="46"/>
      <c r="L152" s="46">
        <v>204</v>
      </c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>
        <v>223</v>
      </c>
      <c r="AA152" s="46"/>
      <c r="AB152" s="46"/>
      <c r="AC152" s="46"/>
      <c r="AD152" s="46"/>
      <c r="AE152" s="46"/>
      <c r="AF152" s="46"/>
      <c r="AG152" s="46"/>
      <c r="AH152" s="46"/>
      <c r="AI152" s="46"/>
      <c r="AJ152" s="46">
        <v>290</v>
      </c>
      <c r="AK152" s="46"/>
      <c r="AL152" s="46">
        <v>9530</v>
      </c>
      <c r="AM152" s="46"/>
      <c r="AN152" s="46"/>
      <c r="AO152" s="46"/>
      <c r="AP152" s="46">
        <v>1155</v>
      </c>
      <c r="AQ152" s="46"/>
      <c r="AR152" s="46"/>
      <c r="AS152" s="46"/>
      <c r="AT152" s="46"/>
      <c r="AU152" s="46"/>
      <c r="AV152" s="46"/>
      <c r="AW152" s="46"/>
      <c r="AX152" s="46"/>
      <c r="AY152" s="46">
        <v>174000</v>
      </c>
      <c r="AZ152" s="46"/>
      <c r="BA152" s="46"/>
      <c r="BB152" s="46"/>
      <c r="BC152" s="46"/>
      <c r="BD152" s="46"/>
      <c r="BE152" s="46"/>
      <c r="BF152" s="46"/>
      <c r="BG152" s="46">
        <v>506</v>
      </c>
      <c r="BH152" s="61">
        <f t="shared" si="2"/>
        <v>196271</v>
      </c>
    </row>
    <row r="153" spans="1:60" x14ac:dyDescent="0.4">
      <c r="A153" s="44" t="s">
        <v>568</v>
      </c>
      <c r="B153" s="44">
        <v>4</v>
      </c>
      <c r="C153" s="45" t="s">
        <v>569</v>
      </c>
      <c r="D153" s="46"/>
      <c r="E153" s="46"/>
      <c r="F153" s="46"/>
      <c r="G153" s="46"/>
      <c r="H153" s="46"/>
      <c r="I153" s="46">
        <v>14401</v>
      </c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>
        <v>237</v>
      </c>
      <c r="AK153" s="46"/>
      <c r="AL153" s="46">
        <v>64817</v>
      </c>
      <c r="AM153" s="46"/>
      <c r="AN153" s="46"/>
      <c r="AO153" s="46"/>
      <c r="AP153" s="46">
        <v>464</v>
      </c>
      <c r="AQ153" s="46"/>
      <c r="AR153" s="46"/>
      <c r="AS153" s="46"/>
      <c r="AT153" s="46"/>
      <c r="AU153" s="46"/>
      <c r="AV153" s="46"/>
      <c r="AW153" s="46"/>
      <c r="AX153" s="46"/>
      <c r="AY153" s="46">
        <v>219760</v>
      </c>
      <c r="AZ153" s="46"/>
      <c r="BA153" s="46"/>
      <c r="BB153" s="46"/>
      <c r="BC153" s="46"/>
      <c r="BD153" s="46"/>
      <c r="BE153" s="46"/>
      <c r="BF153" s="46"/>
      <c r="BG153" s="46">
        <v>3623</v>
      </c>
      <c r="BH153" s="61">
        <f t="shared" si="2"/>
        <v>303302</v>
      </c>
    </row>
    <row r="154" spans="1:60" x14ac:dyDescent="0.4">
      <c r="A154" s="44" t="s">
        <v>570</v>
      </c>
      <c r="B154" s="44">
        <v>3</v>
      </c>
      <c r="C154" s="45" t="s">
        <v>571</v>
      </c>
      <c r="D154" s="46">
        <v>29085</v>
      </c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61">
        <f t="shared" si="2"/>
        <v>29085</v>
      </c>
    </row>
    <row r="155" spans="1:60" x14ac:dyDescent="0.4">
      <c r="A155" s="44" t="s">
        <v>574</v>
      </c>
      <c r="B155" s="44">
        <v>2</v>
      </c>
      <c r="C155" s="45" t="s">
        <v>575</v>
      </c>
      <c r="D155" s="46">
        <v>152299</v>
      </c>
      <c r="E155" s="46"/>
      <c r="F155" s="46">
        <v>89331</v>
      </c>
      <c r="G155" s="46">
        <v>62145</v>
      </c>
      <c r="H155" s="46">
        <v>102927</v>
      </c>
      <c r="I155" s="46">
        <v>438427</v>
      </c>
      <c r="J155" s="46">
        <v>3968</v>
      </c>
      <c r="K155" s="46">
        <v>587</v>
      </c>
      <c r="L155" s="46">
        <v>1244</v>
      </c>
      <c r="M155" s="46"/>
      <c r="N155" s="46"/>
      <c r="O155" s="46"/>
      <c r="P155" s="46"/>
      <c r="Q155" s="46"/>
      <c r="R155" s="46"/>
      <c r="S155" s="46">
        <v>3475</v>
      </c>
      <c r="T155" s="46"/>
      <c r="U155" s="46"/>
      <c r="V155" s="46"/>
      <c r="W155" s="46"/>
      <c r="X155" s="46"/>
      <c r="Y155" s="46">
        <v>9871</v>
      </c>
      <c r="Z155" s="46">
        <v>25696</v>
      </c>
      <c r="AA155" s="46"/>
      <c r="AB155" s="46"/>
      <c r="AC155" s="46"/>
      <c r="AD155" s="46"/>
      <c r="AE155" s="46">
        <v>2052</v>
      </c>
      <c r="AF155" s="46">
        <v>272</v>
      </c>
      <c r="AG155" s="46"/>
      <c r="AH155" s="46">
        <v>309</v>
      </c>
      <c r="AI155" s="46"/>
      <c r="AJ155" s="46">
        <v>10110</v>
      </c>
      <c r="AK155" s="46"/>
      <c r="AL155" s="46">
        <v>59290</v>
      </c>
      <c r="AM155" s="46"/>
      <c r="AN155" s="46"/>
      <c r="AO155" s="46">
        <v>5764</v>
      </c>
      <c r="AP155" s="46">
        <v>9855</v>
      </c>
      <c r="AQ155" s="46">
        <v>1938</v>
      </c>
      <c r="AR155" s="46">
        <v>438</v>
      </c>
      <c r="AS155" s="46">
        <v>680</v>
      </c>
      <c r="AT155" s="46">
        <v>40500</v>
      </c>
      <c r="AU155" s="46">
        <v>15514</v>
      </c>
      <c r="AV155" s="46">
        <v>4595</v>
      </c>
      <c r="AW155" s="46"/>
      <c r="AX155" s="46"/>
      <c r="AY155" s="46">
        <v>10183526</v>
      </c>
      <c r="AZ155" s="46">
        <v>6196</v>
      </c>
      <c r="BA155" s="46"/>
      <c r="BB155" s="46"/>
      <c r="BC155" s="46">
        <v>7457</v>
      </c>
      <c r="BD155" s="46"/>
      <c r="BE155" s="46"/>
      <c r="BF155" s="46"/>
      <c r="BG155" s="46">
        <v>4578</v>
      </c>
      <c r="BH155" s="61">
        <f t="shared" si="2"/>
        <v>11243044</v>
      </c>
    </row>
    <row r="156" spans="1:60" x14ac:dyDescent="0.4">
      <c r="A156" s="44" t="s">
        <v>576</v>
      </c>
      <c r="B156" s="44">
        <v>3</v>
      </c>
      <c r="C156" s="45" t="s">
        <v>577</v>
      </c>
      <c r="D156" s="46">
        <v>982</v>
      </c>
      <c r="E156" s="46"/>
      <c r="F156" s="46"/>
      <c r="G156" s="46"/>
      <c r="H156" s="46">
        <v>210</v>
      </c>
      <c r="I156" s="46">
        <v>142203</v>
      </c>
      <c r="J156" s="46"/>
      <c r="K156" s="46"/>
      <c r="L156" s="46"/>
      <c r="M156" s="46"/>
      <c r="N156" s="46"/>
      <c r="O156" s="46"/>
      <c r="P156" s="46"/>
      <c r="Q156" s="46"/>
      <c r="R156" s="46"/>
      <c r="S156" s="46">
        <v>206</v>
      </c>
      <c r="T156" s="46"/>
      <c r="U156" s="46"/>
      <c r="V156" s="46"/>
      <c r="W156" s="46"/>
      <c r="X156" s="46"/>
      <c r="Y156" s="46">
        <v>590</v>
      </c>
      <c r="Z156" s="46">
        <v>12189</v>
      </c>
      <c r="AA156" s="46"/>
      <c r="AB156" s="46"/>
      <c r="AC156" s="46"/>
      <c r="AD156" s="46"/>
      <c r="AE156" s="46"/>
      <c r="AF156" s="46"/>
      <c r="AG156" s="46"/>
      <c r="AH156" s="46"/>
      <c r="AI156" s="46"/>
      <c r="AJ156" s="46">
        <v>278</v>
      </c>
      <c r="AK156" s="46"/>
      <c r="AL156" s="46"/>
      <c r="AM156" s="46"/>
      <c r="AN156" s="46"/>
      <c r="AO156" s="46">
        <v>729</v>
      </c>
      <c r="AP156" s="46">
        <v>1007</v>
      </c>
      <c r="AQ156" s="46">
        <v>427</v>
      </c>
      <c r="AR156" s="46"/>
      <c r="AS156" s="46"/>
      <c r="AT156" s="46">
        <v>40500</v>
      </c>
      <c r="AU156" s="46">
        <v>207</v>
      </c>
      <c r="AV156" s="46"/>
      <c r="AW156" s="46"/>
      <c r="AX156" s="46"/>
      <c r="AY156" s="46">
        <v>470973</v>
      </c>
      <c r="AZ156" s="46">
        <v>1592</v>
      </c>
      <c r="BA156" s="46"/>
      <c r="BB156" s="46"/>
      <c r="BC156" s="46"/>
      <c r="BD156" s="46"/>
      <c r="BE156" s="46"/>
      <c r="BF156" s="46"/>
      <c r="BG156" s="46">
        <v>553</v>
      </c>
      <c r="BH156" s="61">
        <f t="shared" si="2"/>
        <v>672646</v>
      </c>
    </row>
    <row r="157" spans="1:60" x14ac:dyDescent="0.4">
      <c r="A157" s="44" t="s">
        <v>578</v>
      </c>
      <c r="B157" s="44">
        <v>4</v>
      </c>
      <c r="C157" s="45" t="s">
        <v>579</v>
      </c>
      <c r="D157" s="46"/>
      <c r="E157" s="46"/>
      <c r="F157" s="46"/>
      <c r="G157" s="46"/>
      <c r="H157" s="46">
        <v>210</v>
      </c>
      <c r="I157" s="46">
        <v>128601</v>
      </c>
      <c r="J157" s="46"/>
      <c r="K157" s="46"/>
      <c r="L157" s="46"/>
      <c r="M157" s="46"/>
      <c r="N157" s="46"/>
      <c r="O157" s="46"/>
      <c r="P157" s="46"/>
      <c r="Q157" s="46"/>
      <c r="R157" s="46"/>
      <c r="S157" s="46">
        <v>206</v>
      </c>
      <c r="T157" s="46"/>
      <c r="U157" s="46"/>
      <c r="V157" s="46"/>
      <c r="W157" s="46"/>
      <c r="X157" s="46"/>
      <c r="Y157" s="46"/>
      <c r="Z157" s="46">
        <v>12189</v>
      </c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>
        <v>427</v>
      </c>
      <c r="AR157" s="46"/>
      <c r="AS157" s="46"/>
      <c r="AT157" s="46">
        <v>40500</v>
      </c>
      <c r="AU157" s="46"/>
      <c r="AV157" s="46"/>
      <c r="AW157" s="46"/>
      <c r="AX157" s="46"/>
      <c r="AY157" s="46">
        <v>49429</v>
      </c>
      <c r="AZ157" s="46"/>
      <c r="BA157" s="46"/>
      <c r="BB157" s="46"/>
      <c r="BC157" s="46"/>
      <c r="BD157" s="46"/>
      <c r="BE157" s="46"/>
      <c r="BF157" s="46"/>
      <c r="BG157" s="46"/>
      <c r="BH157" s="61">
        <f t="shared" si="2"/>
        <v>231562</v>
      </c>
    </row>
    <row r="158" spans="1:60" x14ac:dyDescent="0.4">
      <c r="A158" s="44" t="s">
        <v>580</v>
      </c>
      <c r="B158" s="44">
        <v>4</v>
      </c>
      <c r="C158" s="45" t="s">
        <v>581</v>
      </c>
      <c r="D158" s="46"/>
      <c r="E158" s="46"/>
      <c r="F158" s="46"/>
      <c r="G158" s="46"/>
      <c r="H158" s="46"/>
      <c r="I158" s="46">
        <v>11932</v>
      </c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>
        <v>278</v>
      </c>
      <c r="AK158" s="46"/>
      <c r="AL158" s="46"/>
      <c r="AM158" s="46"/>
      <c r="AN158" s="46"/>
      <c r="AO158" s="46"/>
      <c r="AP158" s="46">
        <v>244</v>
      </c>
      <c r="AQ158" s="46"/>
      <c r="AR158" s="46"/>
      <c r="AS158" s="46"/>
      <c r="AT158" s="46"/>
      <c r="AU158" s="46"/>
      <c r="AV158" s="46"/>
      <c r="AW158" s="46"/>
      <c r="AX158" s="46"/>
      <c r="AY158" s="46">
        <v>228447</v>
      </c>
      <c r="AZ158" s="46">
        <v>1028</v>
      </c>
      <c r="BA158" s="46"/>
      <c r="BB158" s="46"/>
      <c r="BC158" s="46"/>
      <c r="BD158" s="46"/>
      <c r="BE158" s="46"/>
      <c r="BF158" s="46"/>
      <c r="BG158" s="46">
        <v>553</v>
      </c>
      <c r="BH158" s="61">
        <f t="shared" si="2"/>
        <v>242482</v>
      </c>
    </row>
    <row r="159" spans="1:60" x14ac:dyDescent="0.4">
      <c r="A159" s="44" t="s">
        <v>582</v>
      </c>
      <c r="B159" s="44">
        <v>4</v>
      </c>
      <c r="C159" s="45" t="s">
        <v>583</v>
      </c>
      <c r="D159" s="46">
        <v>982</v>
      </c>
      <c r="E159" s="46"/>
      <c r="F159" s="46"/>
      <c r="G159" s="46"/>
      <c r="H159" s="46"/>
      <c r="I159" s="46">
        <v>1670</v>
      </c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>
        <v>1849</v>
      </c>
      <c r="AZ159" s="46"/>
      <c r="BA159" s="46"/>
      <c r="BB159" s="46"/>
      <c r="BC159" s="46"/>
      <c r="BD159" s="46"/>
      <c r="BE159" s="46"/>
      <c r="BF159" s="46"/>
      <c r="BG159" s="46"/>
      <c r="BH159" s="61">
        <f t="shared" si="2"/>
        <v>4501</v>
      </c>
    </row>
    <row r="160" spans="1:60" x14ac:dyDescent="0.4">
      <c r="A160" s="44" t="s">
        <v>584</v>
      </c>
      <c r="B160" s="44">
        <v>3</v>
      </c>
      <c r="C160" s="45" t="s">
        <v>585</v>
      </c>
      <c r="D160" s="46">
        <v>8873</v>
      </c>
      <c r="E160" s="46"/>
      <c r="F160" s="46"/>
      <c r="G160" s="46">
        <v>355</v>
      </c>
      <c r="H160" s="46"/>
      <c r="I160" s="46">
        <v>7553</v>
      </c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>
        <v>681</v>
      </c>
      <c r="AA160" s="46"/>
      <c r="AB160" s="46"/>
      <c r="AC160" s="46"/>
      <c r="AD160" s="46"/>
      <c r="AE160" s="46"/>
      <c r="AF160" s="46"/>
      <c r="AG160" s="46"/>
      <c r="AH160" s="46"/>
      <c r="AI160" s="46"/>
      <c r="AJ160" s="46">
        <v>360</v>
      </c>
      <c r="AK160" s="46"/>
      <c r="AL160" s="46">
        <v>754</v>
      </c>
      <c r="AM160" s="46"/>
      <c r="AN160" s="46"/>
      <c r="AO160" s="46">
        <v>343</v>
      </c>
      <c r="AP160" s="46"/>
      <c r="AQ160" s="46">
        <v>225</v>
      </c>
      <c r="AR160" s="46"/>
      <c r="AS160" s="46"/>
      <c r="AT160" s="46"/>
      <c r="AU160" s="46">
        <v>2114</v>
      </c>
      <c r="AV160" s="46"/>
      <c r="AW160" s="46"/>
      <c r="AX160" s="46"/>
      <c r="AY160" s="46">
        <v>614006</v>
      </c>
      <c r="AZ160" s="46">
        <v>1047</v>
      </c>
      <c r="BA160" s="46"/>
      <c r="BB160" s="46"/>
      <c r="BC160" s="46"/>
      <c r="BD160" s="46"/>
      <c r="BE160" s="46"/>
      <c r="BF160" s="46"/>
      <c r="BG160" s="46"/>
      <c r="BH160" s="61">
        <f t="shared" si="2"/>
        <v>636311</v>
      </c>
    </row>
    <row r="161" spans="1:60" x14ac:dyDescent="0.4">
      <c r="A161" s="44" t="s">
        <v>586</v>
      </c>
      <c r="B161" s="44">
        <v>4</v>
      </c>
      <c r="C161" s="45" t="s">
        <v>587</v>
      </c>
      <c r="D161" s="46">
        <v>2262</v>
      </c>
      <c r="E161" s="46"/>
      <c r="F161" s="46"/>
      <c r="G161" s="46"/>
      <c r="H161" s="46"/>
      <c r="I161" s="46">
        <v>419</v>
      </c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>
        <v>681</v>
      </c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>
        <v>67149</v>
      </c>
      <c r="AZ161" s="46">
        <v>350</v>
      </c>
      <c r="BA161" s="46"/>
      <c r="BB161" s="46"/>
      <c r="BC161" s="46"/>
      <c r="BD161" s="46"/>
      <c r="BE161" s="46"/>
      <c r="BF161" s="46"/>
      <c r="BG161" s="46"/>
      <c r="BH161" s="61">
        <f t="shared" si="2"/>
        <v>70861</v>
      </c>
    </row>
    <row r="162" spans="1:60" x14ac:dyDescent="0.4">
      <c r="A162" s="44" t="s">
        <v>588</v>
      </c>
      <c r="B162" s="44">
        <v>4</v>
      </c>
      <c r="C162" s="45" t="s">
        <v>589</v>
      </c>
      <c r="D162" s="46">
        <v>4557</v>
      </c>
      <c r="E162" s="46"/>
      <c r="F162" s="46"/>
      <c r="G162" s="46">
        <v>355</v>
      </c>
      <c r="H162" s="46"/>
      <c r="I162" s="46">
        <v>5301</v>
      </c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>
        <v>360</v>
      </c>
      <c r="AK162" s="46"/>
      <c r="AL162" s="46">
        <v>754</v>
      </c>
      <c r="AM162" s="46"/>
      <c r="AN162" s="46"/>
      <c r="AO162" s="46"/>
      <c r="AP162" s="46"/>
      <c r="AQ162" s="46"/>
      <c r="AR162" s="46"/>
      <c r="AS162" s="46"/>
      <c r="AT162" s="46"/>
      <c r="AU162" s="46">
        <v>247</v>
      </c>
      <c r="AV162" s="46"/>
      <c r="AW162" s="46"/>
      <c r="AX162" s="46"/>
      <c r="AY162" s="46">
        <v>516807</v>
      </c>
      <c r="AZ162" s="46"/>
      <c r="BA162" s="46"/>
      <c r="BB162" s="46"/>
      <c r="BC162" s="46"/>
      <c r="BD162" s="46"/>
      <c r="BE162" s="46"/>
      <c r="BF162" s="46"/>
      <c r="BG162" s="46"/>
      <c r="BH162" s="61">
        <f t="shared" si="2"/>
        <v>528381</v>
      </c>
    </row>
    <row r="163" spans="1:60" x14ac:dyDescent="0.4">
      <c r="A163" s="44" t="s">
        <v>590</v>
      </c>
      <c r="B163" s="44">
        <v>3</v>
      </c>
      <c r="C163" s="45" t="s">
        <v>591</v>
      </c>
      <c r="D163" s="46">
        <v>1019</v>
      </c>
      <c r="E163" s="46"/>
      <c r="F163" s="46"/>
      <c r="G163" s="46"/>
      <c r="H163" s="46"/>
      <c r="I163" s="46">
        <v>5930</v>
      </c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>
        <v>393</v>
      </c>
      <c r="AP163" s="46">
        <v>523</v>
      </c>
      <c r="AQ163" s="46"/>
      <c r="AR163" s="46"/>
      <c r="AS163" s="46"/>
      <c r="AT163" s="46"/>
      <c r="AU163" s="46">
        <v>466</v>
      </c>
      <c r="AV163" s="46"/>
      <c r="AW163" s="46"/>
      <c r="AX163" s="46"/>
      <c r="AY163" s="46">
        <v>81164</v>
      </c>
      <c r="AZ163" s="46"/>
      <c r="BA163" s="46"/>
      <c r="BB163" s="46"/>
      <c r="BC163" s="46"/>
      <c r="BD163" s="46"/>
      <c r="BE163" s="46"/>
      <c r="BF163" s="46"/>
      <c r="BG163" s="46"/>
      <c r="BH163" s="61">
        <f t="shared" si="2"/>
        <v>89495</v>
      </c>
    </row>
    <row r="164" spans="1:60" x14ac:dyDescent="0.4">
      <c r="A164" s="44" t="s">
        <v>592</v>
      </c>
      <c r="B164" s="44">
        <v>4</v>
      </c>
      <c r="C164" s="45" t="s">
        <v>593</v>
      </c>
      <c r="D164" s="46"/>
      <c r="E164" s="46"/>
      <c r="F164" s="46"/>
      <c r="G164" s="46"/>
      <c r="H164" s="46"/>
      <c r="I164" s="46">
        <v>2545</v>
      </c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>
        <v>523</v>
      </c>
      <c r="AQ164" s="46"/>
      <c r="AR164" s="46"/>
      <c r="AS164" s="46"/>
      <c r="AT164" s="46"/>
      <c r="AU164" s="46"/>
      <c r="AV164" s="46"/>
      <c r="AW164" s="46"/>
      <c r="AX164" s="46"/>
      <c r="AY164" s="46">
        <v>235</v>
      </c>
      <c r="AZ164" s="46"/>
      <c r="BA164" s="46"/>
      <c r="BB164" s="46"/>
      <c r="BC164" s="46"/>
      <c r="BD164" s="46"/>
      <c r="BE164" s="46"/>
      <c r="BF164" s="46"/>
      <c r="BG164" s="46"/>
      <c r="BH164" s="61">
        <f t="shared" si="2"/>
        <v>3303</v>
      </c>
    </row>
    <row r="165" spans="1:60" x14ac:dyDescent="0.4">
      <c r="A165" s="44" t="s">
        <v>594</v>
      </c>
      <c r="B165" s="44">
        <v>4</v>
      </c>
      <c r="C165" s="45" t="s">
        <v>595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>
        <v>1595</v>
      </c>
      <c r="AZ165" s="46"/>
      <c r="BA165" s="46"/>
      <c r="BB165" s="46"/>
      <c r="BC165" s="46"/>
      <c r="BD165" s="46"/>
      <c r="BE165" s="46"/>
      <c r="BF165" s="46"/>
      <c r="BG165" s="46"/>
      <c r="BH165" s="61">
        <f t="shared" si="2"/>
        <v>1595</v>
      </c>
    </row>
    <row r="166" spans="1:60" x14ac:dyDescent="0.4">
      <c r="A166" s="44" t="s">
        <v>598</v>
      </c>
      <c r="B166" s="44">
        <v>3</v>
      </c>
      <c r="C166" s="45" t="s">
        <v>599</v>
      </c>
      <c r="D166" s="46"/>
      <c r="E166" s="46"/>
      <c r="F166" s="46">
        <v>250</v>
      </c>
      <c r="G166" s="46">
        <v>250</v>
      </c>
      <c r="H166" s="46"/>
      <c r="I166" s="46">
        <v>872</v>
      </c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>
        <v>1537</v>
      </c>
      <c r="AQ166" s="46"/>
      <c r="AR166" s="46"/>
      <c r="AS166" s="46"/>
      <c r="AT166" s="46"/>
      <c r="AU166" s="46"/>
      <c r="AV166" s="46"/>
      <c r="AW166" s="46"/>
      <c r="AX166" s="46"/>
      <c r="AY166" s="46">
        <v>217937</v>
      </c>
      <c r="AZ166" s="46"/>
      <c r="BA166" s="46"/>
      <c r="BB166" s="46"/>
      <c r="BC166" s="46"/>
      <c r="BD166" s="46"/>
      <c r="BE166" s="46"/>
      <c r="BF166" s="46"/>
      <c r="BG166" s="46"/>
      <c r="BH166" s="61">
        <f t="shared" si="2"/>
        <v>220846</v>
      </c>
    </row>
    <row r="167" spans="1:60" x14ac:dyDescent="0.4">
      <c r="A167" s="44" t="s">
        <v>600</v>
      </c>
      <c r="B167" s="44">
        <v>4</v>
      </c>
      <c r="C167" s="45" t="s">
        <v>601</v>
      </c>
      <c r="D167" s="46"/>
      <c r="E167" s="46"/>
      <c r="F167" s="46">
        <v>250</v>
      </c>
      <c r="G167" s="46">
        <v>250</v>
      </c>
      <c r="H167" s="46"/>
      <c r="I167" s="46">
        <v>872</v>
      </c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>
        <v>1537</v>
      </c>
      <c r="AQ167" s="46"/>
      <c r="AR167" s="46"/>
      <c r="AS167" s="46"/>
      <c r="AT167" s="46"/>
      <c r="AU167" s="46"/>
      <c r="AV167" s="46"/>
      <c r="AW167" s="46"/>
      <c r="AX167" s="46"/>
      <c r="AY167" s="46">
        <v>3216</v>
      </c>
      <c r="AZ167" s="46"/>
      <c r="BA167" s="46"/>
      <c r="BB167" s="46"/>
      <c r="BC167" s="46"/>
      <c r="BD167" s="46"/>
      <c r="BE167" s="46"/>
      <c r="BF167" s="46"/>
      <c r="BG167" s="46"/>
      <c r="BH167" s="61">
        <f t="shared" si="2"/>
        <v>6125</v>
      </c>
    </row>
    <row r="168" spans="1:60" x14ac:dyDescent="0.4">
      <c r="A168" s="44" t="s">
        <v>602</v>
      </c>
      <c r="B168" s="44">
        <v>4</v>
      </c>
      <c r="C168" s="45" t="s">
        <v>603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>
        <v>214721</v>
      </c>
      <c r="AZ168" s="46"/>
      <c r="BA168" s="46"/>
      <c r="BB168" s="46"/>
      <c r="BC168" s="46"/>
      <c r="BD168" s="46"/>
      <c r="BE168" s="46"/>
      <c r="BF168" s="46"/>
      <c r="BG168" s="46"/>
      <c r="BH168" s="61">
        <f t="shared" si="2"/>
        <v>214721</v>
      </c>
    </row>
    <row r="169" spans="1:60" x14ac:dyDescent="0.4">
      <c r="A169" s="44" t="s">
        <v>604</v>
      </c>
      <c r="B169" s="44">
        <v>3</v>
      </c>
      <c r="C169" s="45" t="s">
        <v>605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>
        <v>763</v>
      </c>
      <c r="AM169" s="46"/>
      <c r="AN169" s="46"/>
      <c r="AO169" s="46"/>
      <c r="AP169" s="46">
        <v>256</v>
      </c>
      <c r="AQ169" s="46"/>
      <c r="AR169" s="46"/>
      <c r="AS169" s="46"/>
      <c r="AT169" s="46"/>
      <c r="AU169" s="46"/>
      <c r="AV169" s="46"/>
      <c r="AW169" s="46"/>
      <c r="AX169" s="46"/>
      <c r="AY169" s="46">
        <v>2949</v>
      </c>
      <c r="AZ169" s="46"/>
      <c r="BA169" s="46"/>
      <c r="BB169" s="46"/>
      <c r="BC169" s="46"/>
      <c r="BD169" s="46"/>
      <c r="BE169" s="46"/>
      <c r="BF169" s="46"/>
      <c r="BG169" s="46"/>
      <c r="BH169" s="61">
        <f t="shared" si="2"/>
        <v>3968</v>
      </c>
    </row>
    <row r="170" spans="1:60" x14ac:dyDescent="0.4">
      <c r="A170" s="44" t="s">
        <v>608</v>
      </c>
      <c r="B170" s="44">
        <v>4</v>
      </c>
      <c r="C170" s="45" t="s">
        <v>609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>
        <v>763</v>
      </c>
      <c r="AM170" s="46"/>
      <c r="AN170" s="46"/>
      <c r="AO170" s="46"/>
      <c r="AP170" s="46">
        <v>256</v>
      </c>
      <c r="AQ170" s="46"/>
      <c r="AR170" s="46"/>
      <c r="AS170" s="46"/>
      <c r="AT170" s="46"/>
      <c r="AU170" s="46"/>
      <c r="AV170" s="46"/>
      <c r="AW170" s="46"/>
      <c r="AX170" s="46"/>
      <c r="AY170" s="46">
        <v>2949</v>
      </c>
      <c r="AZ170" s="46"/>
      <c r="BA170" s="46"/>
      <c r="BB170" s="46"/>
      <c r="BC170" s="46"/>
      <c r="BD170" s="46"/>
      <c r="BE170" s="46"/>
      <c r="BF170" s="46"/>
      <c r="BG170" s="46"/>
      <c r="BH170" s="61">
        <f t="shared" si="2"/>
        <v>3968</v>
      </c>
    </row>
    <row r="171" spans="1:60" x14ac:dyDescent="0.4">
      <c r="A171" s="44" t="s">
        <v>610</v>
      </c>
      <c r="B171" s="44">
        <v>3</v>
      </c>
      <c r="C171" s="45" t="s">
        <v>611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>
        <v>313</v>
      </c>
      <c r="AZ171" s="46"/>
      <c r="BA171" s="46"/>
      <c r="BB171" s="46"/>
      <c r="BC171" s="46"/>
      <c r="BD171" s="46"/>
      <c r="BE171" s="46"/>
      <c r="BF171" s="46"/>
      <c r="BG171" s="46"/>
      <c r="BH171" s="61">
        <f t="shared" si="2"/>
        <v>313</v>
      </c>
    </row>
    <row r="172" spans="1:60" x14ac:dyDescent="0.4">
      <c r="A172" s="44" t="s">
        <v>612</v>
      </c>
      <c r="B172" s="44">
        <v>3</v>
      </c>
      <c r="C172" s="45" t="s">
        <v>613</v>
      </c>
      <c r="D172" s="46">
        <v>251</v>
      </c>
      <c r="E172" s="46"/>
      <c r="F172" s="46"/>
      <c r="G172" s="46"/>
      <c r="H172" s="46"/>
      <c r="I172" s="46">
        <v>138277</v>
      </c>
      <c r="J172" s="46"/>
      <c r="K172" s="46"/>
      <c r="L172" s="46"/>
      <c r="M172" s="46"/>
      <c r="N172" s="46"/>
      <c r="O172" s="46"/>
      <c r="P172" s="46"/>
      <c r="Q172" s="46"/>
      <c r="R172" s="46"/>
      <c r="S172" s="46">
        <v>260</v>
      </c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>
        <v>927177</v>
      </c>
      <c r="AZ172" s="46"/>
      <c r="BA172" s="46"/>
      <c r="BB172" s="46"/>
      <c r="BC172" s="46"/>
      <c r="BD172" s="46"/>
      <c r="BE172" s="46"/>
      <c r="BF172" s="46"/>
      <c r="BG172" s="46"/>
      <c r="BH172" s="61">
        <f t="shared" si="2"/>
        <v>1065965</v>
      </c>
    </row>
    <row r="173" spans="1:60" x14ac:dyDescent="0.4">
      <c r="A173" s="44" t="s">
        <v>614</v>
      </c>
      <c r="B173" s="44">
        <v>3</v>
      </c>
      <c r="C173" s="45" t="s">
        <v>615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>
        <v>55910</v>
      </c>
      <c r="AZ173" s="46"/>
      <c r="BA173" s="46"/>
      <c r="BB173" s="46"/>
      <c r="BC173" s="46"/>
      <c r="BD173" s="46"/>
      <c r="BE173" s="46"/>
      <c r="BF173" s="46"/>
      <c r="BG173" s="46"/>
      <c r="BH173" s="61">
        <f t="shared" si="2"/>
        <v>55910</v>
      </c>
    </row>
    <row r="174" spans="1:60" x14ac:dyDescent="0.4">
      <c r="A174" s="44" t="s">
        <v>624</v>
      </c>
      <c r="B174" s="44">
        <v>3</v>
      </c>
      <c r="C174" s="45" t="s">
        <v>625</v>
      </c>
      <c r="D174" s="46">
        <v>372</v>
      </c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>
        <v>1601</v>
      </c>
      <c r="AV174" s="46">
        <v>974</v>
      </c>
      <c r="AW174" s="46"/>
      <c r="AX174" s="46"/>
      <c r="AY174" s="46">
        <v>87503</v>
      </c>
      <c r="AZ174" s="46">
        <v>2785</v>
      </c>
      <c r="BA174" s="46"/>
      <c r="BB174" s="46"/>
      <c r="BC174" s="46">
        <v>7157</v>
      </c>
      <c r="BD174" s="46"/>
      <c r="BE174" s="46"/>
      <c r="BF174" s="46"/>
      <c r="BG174" s="46"/>
      <c r="BH174" s="61">
        <f t="shared" si="2"/>
        <v>100392</v>
      </c>
    </row>
    <row r="175" spans="1:60" x14ac:dyDescent="0.4">
      <c r="A175" s="44" t="s">
        <v>626</v>
      </c>
      <c r="B175" s="44">
        <v>3</v>
      </c>
      <c r="C175" s="45" t="s">
        <v>627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>
        <v>1981</v>
      </c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>
        <v>10514</v>
      </c>
      <c r="AZ175" s="46"/>
      <c r="BA175" s="46"/>
      <c r="BB175" s="46"/>
      <c r="BC175" s="46"/>
      <c r="BD175" s="46"/>
      <c r="BE175" s="46"/>
      <c r="BF175" s="46"/>
      <c r="BG175" s="46"/>
      <c r="BH175" s="61">
        <f t="shared" si="2"/>
        <v>12495</v>
      </c>
    </row>
    <row r="176" spans="1:60" x14ac:dyDescent="0.4">
      <c r="A176" s="44" t="s">
        <v>628</v>
      </c>
      <c r="B176" s="44">
        <v>3</v>
      </c>
      <c r="C176" s="45" t="s">
        <v>629</v>
      </c>
      <c r="D176" s="46">
        <v>204</v>
      </c>
      <c r="E176" s="46"/>
      <c r="F176" s="46"/>
      <c r="G176" s="46"/>
      <c r="H176" s="46"/>
      <c r="I176" s="46">
        <v>1534</v>
      </c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>
        <v>2348</v>
      </c>
      <c r="AZ176" s="46"/>
      <c r="BA176" s="46"/>
      <c r="BB176" s="46"/>
      <c r="BC176" s="46"/>
      <c r="BD176" s="46"/>
      <c r="BE176" s="46"/>
      <c r="BF176" s="46"/>
      <c r="BG176" s="46"/>
      <c r="BH176" s="61">
        <f t="shared" si="2"/>
        <v>4086</v>
      </c>
    </row>
    <row r="177" spans="1:60" x14ac:dyDescent="0.4">
      <c r="A177" s="44" t="s">
        <v>632</v>
      </c>
      <c r="B177" s="44">
        <v>4</v>
      </c>
      <c r="C177" s="45" t="s">
        <v>633</v>
      </c>
      <c r="D177" s="46">
        <v>204</v>
      </c>
      <c r="E177" s="46"/>
      <c r="F177" s="46"/>
      <c r="G177" s="46"/>
      <c r="H177" s="46"/>
      <c r="I177" s="46">
        <v>1534</v>
      </c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>
        <v>2348</v>
      </c>
      <c r="AZ177" s="46"/>
      <c r="BA177" s="46"/>
      <c r="BB177" s="46"/>
      <c r="BC177" s="46"/>
      <c r="BD177" s="46"/>
      <c r="BE177" s="46"/>
      <c r="BF177" s="46"/>
      <c r="BG177" s="46"/>
      <c r="BH177" s="61">
        <f t="shared" si="2"/>
        <v>4086</v>
      </c>
    </row>
    <row r="178" spans="1:60" x14ac:dyDescent="0.4">
      <c r="A178" s="44" t="s">
        <v>636</v>
      </c>
      <c r="B178" s="44">
        <v>3</v>
      </c>
      <c r="C178" s="45" t="s">
        <v>637</v>
      </c>
      <c r="D178" s="46">
        <v>249</v>
      </c>
      <c r="E178" s="46"/>
      <c r="F178" s="46">
        <v>231</v>
      </c>
      <c r="G178" s="46">
        <v>444</v>
      </c>
      <c r="H178" s="46">
        <v>102717</v>
      </c>
      <c r="I178" s="46">
        <v>21880</v>
      </c>
      <c r="J178" s="46">
        <v>3968</v>
      </c>
      <c r="K178" s="46">
        <v>587</v>
      </c>
      <c r="L178" s="46">
        <v>1244</v>
      </c>
      <c r="M178" s="46"/>
      <c r="N178" s="46"/>
      <c r="O178" s="46"/>
      <c r="P178" s="46"/>
      <c r="Q178" s="46"/>
      <c r="R178" s="46"/>
      <c r="S178" s="46">
        <v>816</v>
      </c>
      <c r="T178" s="46"/>
      <c r="U178" s="46"/>
      <c r="V178" s="46"/>
      <c r="W178" s="46"/>
      <c r="X178" s="46"/>
      <c r="Y178" s="46"/>
      <c r="Z178" s="46">
        <v>217</v>
      </c>
      <c r="AA178" s="46"/>
      <c r="AB178" s="46"/>
      <c r="AC178" s="46"/>
      <c r="AD178" s="46"/>
      <c r="AE178" s="46">
        <v>1086</v>
      </c>
      <c r="AF178" s="46">
        <v>272</v>
      </c>
      <c r="AG178" s="46"/>
      <c r="AH178" s="46"/>
      <c r="AI178" s="46"/>
      <c r="AJ178" s="46">
        <v>9472</v>
      </c>
      <c r="AK178" s="46"/>
      <c r="AL178" s="46">
        <v>52582</v>
      </c>
      <c r="AM178" s="46"/>
      <c r="AN178" s="46"/>
      <c r="AO178" s="46">
        <v>1485</v>
      </c>
      <c r="AP178" s="46">
        <v>6239</v>
      </c>
      <c r="AQ178" s="46"/>
      <c r="AR178" s="46">
        <v>438</v>
      </c>
      <c r="AS178" s="46"/>
      <c r="AT178" s="46"/>
      <c r="AU178" s="46">
        <v>3762</v>
      </c>
      <c r="AV178" s="46"/>
      <c r="AW178" s="46"/>
      <c r="AX178" s="46"/>
      <c r="AY178" s="46">
        <v>2787969</v>
      </c>
      <c r="AZ178" s="46"/>
      <c r="BA178" s="46"/>
      <c r="BB178" s="46"/>
      <c r="BC178" s="46">
        <v>300</v>
      </c>
      <c r="BD178" s="46"/>
      <c r="BE178" s="46"/>
      <c r="BF178" s="46"/>
      <c r="BG178" s="46">
        <v>3074</v>
      </c>
      <c r="BH178" s="61">
        <f t="shared" si="2"/>
        <v>2999032</v>
      </c>
    </row>
    <row r="179" spans="1:60" x14ac:dyDescent="0.4">
      <c r="A179" s="44" t="s">
        <v>638</v>
      </c>
      <c r="B179" s="44">
        <v>3</v>
      </c>
      <c r="C179" s="45" t="s">
        <v>639</v>
      </c>
      <c r="D179" s="46">
        <v>74081</v>
      </c>
      <c r="E179" s="46"/>
      <c r="F179" s="46">
        <v>880</v>
      </c>
      <c r="G179" s="46">
        <v>822</v>
      </c>
      <c r="H179" s="46"/>
      <c r="I179" s="46">
        <v>33851</v>
      </c>
      <c r="J179" s="46"/>
      <c r="K179" s="46"/>
      <c r="L179" s="46"/>
      <c r="M179" s="46"/>
      <c r="N179" s="46"/>
      <c r="O179" s="46"/>
      <c r="P179" s="46"/>
      <c r="Q179" s="46"/>
      <c r="R179" s="46"/>
      <c r="S179" s="46">
        <v>2193</v>
      </c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>
        <v>966</v>
      </c>
      <c r="AF179" s="46"/>
      <c r="AG179" s="46"/>
      <c r="AH179" s="46"/>
      <c r="AI179" s="46"/>
      <c r="AJ179" s="46"/>
      <c r="AK179" s="46"/>
      <c r="AL179" s="46">
        <v>3210</v>
      </c>
      <c r="AM179" s="46"/>
      <c r="AN179" s="46"/>
      <c r="AO179" s="46">
        <v>2470</v>
      </c>
      <c r="AP179" s="46"/>
      <c r="AQ179" s="46">
        <v>1286</v>
      </c>
      <c r="AR179" s="46"/>
      <c r="AS179" s="46"/>
      <c r="AT179" s="46"/>
      <c r="AU179" s="46"/>
      <c r="AV179" s="46"/>
      <c r="AW179" s="46"/>
      <c r="AX179" s="46"/>
      <c r="AY179" s="46">
        <v>4514180</v>
      </c>
      <c r="AZ179" s="46"/>
      <c r="BA179" s="46"/>
      <c r="BB179" s="46"/>
      <c r="BC179" s="46"/>
      <c r="BD179" s="46"/>
      <c r="BE179" s="46"/>
      <c r="BF179" s="46"/>
      <c r="BG179" s="46"/>
      <c r="BH179" s="61">
        <f t="shared" si="2"/>
        <v>4633939</v>
      </c>
    </row>
    <row r="180" spans="1:60" x14ac:dyDescent="0.4">
      <c r="A180" s="44" t="s">
        <v>640</v>
      </c>
      <c r="B180" s="44">
        <v>4</v>
      </c>
      <c r="C180" s="45" t="s">
        <v>641</v>
      </c>
      <c r="D180" s="46"/>
      <c r="E180" s="46"/>
      <c r="F180" s="46"/>
      <c r="G180" s="46"/>
      <c r="H180" s="46"/>
      <c r="I180" s="46">
        <v>17936</v>
      </c>
      <c r="J180" s="46"/>
      <c r="K180" s="46"/>
      <c r="L180" s="46"/>
      <c r="M180" s="46"/>
      <c r="N180" s="46"/>
      <c r="O180" s="46"/>
      <c r="P180" s="46"/>
      <c r="Q180" s="46"/>
      <c r="R180" s="46"/>
      <c r="S180" s="46">
        <v>375</v>
      </c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>
        <v>700</v>
      </c>
      <c r="AF180" s="46"/>
      <c r="AG180" s="46"/>
      <c r="AH180" s="46"/>
      <c r="AI180" s="46"/>
      <c r="AJ180" s="46"/>
      <c r="AK180" s="46"/>
      <c r="AL180" s="46">
        <v>778</v>
      </c>
      <c r="AM180" s="46"/>
      <c r="AN180" s="46"/>
      <c r="AO180" s="46">
        <v>1273</v>
      </c>
      <c r="AP180" s="46"/>
      <c r="AQ180" s="46">
        <v>739</v>
      </c>
      <c r="AR180" s="46"/>
      <c r="AS180" s="46"/>
      <c r="AT180" s="46"/>
      <c r="AU180" s="46"/>
      <c r="AV180" s="46"/>
      <c r="AW180" s="46"/>
      <c r="AX180" s="46"/>
      <c r="AY180" s="46">
        <v>3020978</v>
      </c>
      <c r="AZ180" s="46"/>
      <c r="BA180" s="46"/>
      <c r="BB180" s="46"/>
      <c r="BC180" s="46"/>
      <c r="BD180" s="46"/>
      <c r="BE180" s="46"/>
      <c r="BF180" s="46"/>
      <c r="BG180" s="46"/>
      <c r="BH180" s="61">
        <f t="shared" si="2"/>
        <v>3042779</v>
      </c>
    </row>
    <row r="181" spans="1:60" x14ac:dyDescent="0.4">
      <c r="A181" s="44" t="s">
        <v>644</v>
      </c>
      <c r="B181" s="44">
        <v>3</v>
      </c>
      <c r="C181" s="45" t="s">
        <v>645</v>
      </c>
      <c r="D181" s="46">
        <v>933</v>
      </c>
      <c r="E181" s="46"/>
      <c r="F181" s="46">
        <v>5415</v>
      </c>
      <c r="G181" s="46"/>
      <c r="H181" s="46"/>
      <c r="I181" s="46">
        <v>1661</v>
      </c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>
        <v>2845</v>
      </c>
      <c r="AZ181" s="46"/>
      <c r="BA181" s="46"/>
      <c r="BB181" s="46"/>
      <c r="BC181" s="46"/>
      <c r="BD181" s="46"/>
      <c r="BE181" s="46"/>
      <c r="BF181" s="46"/>
      <c r="BG181" s="46"/>
      <c r="BH181" s="61">
        <f t="shared" si="2"/>
        <v>10854</v>
      </c>
    </row>
    <row r="182" spans="1:60" x14ac:dyDescent="0.4">
      <c r="A182" s="44" t="s">
        <v>648</v>
      </c>
      <c r="B182" s="44">
        <v>2</v>
      </c>
      <c r="C182" s="45" t="s">
        <v>649</v>
      </c>
      <c r="D182" s="46">
        <v>2219593</v>
      </c>
      <c r="E182" s="46"/>
      <c r="F182" s="46">
        <v>34927</v>
      </c>
      <c r="G182" s="46">
        <v>2416097</v>
      </c>
      <c r="H182" s="46">
        <v>1088761</v>
      </c>
      <c r="I182" s="46">
        <v>18861239</v>
      </c>
      <c r="J182" s="46">
        <v>1046509</v>
      </c>
      <c r="K182" s="46">
        <v>352452</v>
      </c>
      <c r="L182" s="46">
        <v>84468</v>
      </c>
      <c r="M182" s="46">
        <v>49821</v>
      </c>
      <c r="N182" s="46">
        <v>2486</v>
      </c>
      <c r="O182" s="46">
        <v>899</v>
      </c>
      <c r="P182" s="46">
        <v>145125</v>
      </c>
      <c r="Q182" s="46">
        <v>2510887</v>
      </c>
      <c r="R182" s="46">
        <v>53116</v>
      </c>
      <c r="S182" s="46">
        <v>3035565</v>
      </c>
      <c r="T182" s="46">
        <v>25551</v>
      </c>
      <c r="U182" s="46">
        <v>86719</v>
      </c>
      <c r="V182" s="46">
        <v>7370</v>
      </c>
      <c r="W182" s="46">
        <v>305591</v>
      </c>
      <c r="X182" s="46">
        <v>349598</v>
      </c>
      <c r="Y182" s="46">
        <v>1671994</v>
      </c>
      <c r="Z182" s="46">
        <v>2485247</v>
      </c>
      <c r="AA182" s="46">
        <v>49157</v>
      </c>
      <c r="AB182" s="46">
        <v>323698</v>
      </c>
      <c r="AC182" s="46">
        <v>36148</v>
      </c>
      <c r="AD182" s="46">
        <v>308096</v>
      </c>
      <c r="AE182" s="46">
        <v>8940</v>
      </c>
      <c r="AF182" s="46">
        <v>1330162</v>
      </c>
      <c r="AG182" s="46">
        <v>30095</v>
      </c>
      <c r="AH182" s="46">
        <v>804204</v>
      </c>
      <c r="AI182" s="46">
        <v>153194</v>
      </c>
      <c r="AJ182" s="46">
        <v>334796</v>
      </c>
      <c r="AK182" s="46">
        <v>820</v>
      </c>
      <c r="AL182" s="46">
        <v>3214402</v>
      </c>
      <c r="AM182" s="46">
        <v>22492</v>
      </c>
      <c r="AN182" s="46">
        <v>70436</v>
      </c>
      <c r="AO182" s="46">
        <v>12049748</v>
      </c>
      <c r="AP182" s="46">
        <v>2383979</v>
      </c>
      <c r="AQ182" s="46">
        <v>3289276</v>
      </c>
      <c r="AR182" s="46">
        <v>436291</v>
      </c>
      <c r="AS182" s="46">
        <v>1081208</v>
      </c>
      <c r="AT182" s="46">
        <v>6880376</v>
      </c>
      <c r="AU182" s="46">
        <v>2673938</v>
      </c>
      <c r="AV182" s="46">
        <v>1101661</v>
      </c>
      <c r="AW182" s="46">
        <v>242353</v>
      </c>
      <c r="AX182" s="46">
        <v>104557</v>
      </c>
      <c r="AY182" s="46">
        <v>85507782</v>
      </c>
      <c r="AZ182" s="46">
        <v>372237</v>
      </c>
      <c r="BA182" s="46">
        <v>268809</v>
      </c>
      <c r="BB182" s="46">
        <v>732736</v>
      </c>
      <c r="BC182" s="46">
        <v>1281128</v>
      </c>
      <c r="BD182" s="46">
        <v>375976</v>
      </c>
      <c r="BE182" s="46"/>
      <c r="BF182" s="46"/>
      <c r="BG182" s="46">
        <v>395603</v>
      </c>
      <c r="BH182" s="61">
        <f t="shared" si="2"/>
        <v>162698313</v>
      </c>
    </row>
    <row r="183" spans="1:60" x14ac:dyDescent="0.4">
      <c r="A183" s="44" t="s">
        <v>656</v>
      </c>
      <c r="B183" s="44">
        <v>3</v>
      </c>
      <c r="C183" s="45" t="s">
        <v>657</v>
      </c>
      <c r="D183" s="46">
        <v>2181187</v>
      </c>
      <c r="E183" s="46"/>
      <c r="F183" s="46"/>
      <c r="G183" s="46">
        <v>2404818</v>
      </c>
      <c r="H183" s="46">
        <v>1068162</v>
      </c>
      <c r="I183" s="46">
        <v>17357013</v>
      </c>
      <c r="J183" s="46">
        <v>1034660</v>
      </c>
      <c r="K183" s="46">
        <v>352452</v>
      </c>
      <c r="L183" s="46">
        <v>18478</v>
      </c>
      <c r="M183" s="46">
        <v>49821</v>
      </c>
      <c r="N183" s="46">
        <v>2486</v>
      </c>
      <c r="O183" s="46">
        <v>393</v>
      </c>
      <c r="P183" s="46">
        <v>3645</v>
      </c>
      <c r="Q183" s="46"/>
      <c r="R183" s="46">
        <v>52664</v>
      </c>
      <c r="S183" s="46">
        <v>2959719</v>
      </c>
      <c r="T183" s="46">
        <v>6864</v>
      </c>
      <c r="U183" s="46">
        <v>86719</v>
      </c>
      <c r="V183" s="46">
        <v>7370</v>
      </c>
      <c r="W183" s="46">
        <v>231383</v>
      </c>
      <c r="X183" s="46">
        <v>349598</v>
      </c>
      <c r="Y183" s="46">
        <v>1671994</v>
      </c>
      <c r="Z183" s="46">
        <v>1899583</v>
      </c>
      <c r="AA183" s="46">
        <v>49157</v>
      </c>
      <c r="AB183" s="46">
        <v>323698</v>
      </c>
      <c r="AC183" s="46">
        <v>35690</v>
      </c>
      <c r="AD183" s="46">
        <v>308096</v>
      </c>
      <c r="AE183" s="46">
        <v>6533</v>
      </c>
      <c r="AF183" s="46">
        <v>1322263</v>
      </c>
      <c r="AG183" s="46">
        <v>28782</v>
      </c>
      <c r="AH183" s="46">
        <v>802689</v>
      </c>
      <c r="AI183" s="46">
        <v>152957</v>
      </c>
      <c r="AJ183" s="46">
        <v>317705</v>
      </c>
      <c r="AK183" s="46">
        <v>820</v>
      </c>
      <c r="AL183" s="46">
        <v>2868791</v>
      </c>
      <c r="AM183" s="46">
        <v>21810</v>
      </c>
      <c r="AN183" s="46">
        <v>67561</v>
      </c>
      <c r="AO183" s="46">
        <v>11974518</v>
      </c>
      <c r="AP183" s="46">
        <v>2280093</v>
      </c>
      <c r="AQ183" s="46">
        <v>3259303</v>
      </c>
      <c r="AR183" s="46">
        <v>435581</v>
      </c>
      <c r="AS183" s="46">
        <v>1079948</v>
      </c>
      <c r="AT183" s="46">
        <v>6880376</v>
      </c>
      <c r="AU183" s="46">
        <v>2616325</v>
      </c>
      <c r="AV183" s="46">
        <v>1047995</v>
      </c>
      <c r="AW183" s="46">
        <v>242353</v>
      </c>
      <c r="AX183" s="46">
        <v>104557</v>
      </c>
      <c r="AY183" s="46">
        <v>64324713</v>
      </c>
      <c r="AZ183" s="46">
        <v>371507</v>
      </c>
      <c r="BA183" s="46">
        <v>254427</v>
      </c>
      <c r="BB183" s="46">
        <v>705572</v>
      </c>
      <c r="BC183" s="46">
        <v>1280898</v>
      </c>
      <c r="BD183" s="46">
        <v>375976</v>
      </c>
      <c r="BE183" s="46"/>
      <c r="BF183" s="46"/>
      <c r="BG183" s="46">
        <v>367590</v>
      </c>
      <c r="BH183" s="61">
        <f t="shared" si="2"/>
        <v>135647293</v>
      </c>
    </row>
    <row r="184" spans="1:60" x14ac:dyDescent="0.4">
      <c r="A184" s="44" t="s">
        <v>658</v>
      </c>
      <c r="B184" s="44">
        <v>4</v>
      </c>
      <c r="C184" s="45" t="s">
        <v>659</v>
      </c>
      <c r="D184" s="46">
        <v>2090958</v>
      </c>
      <c r="E184" s="46"/>
      <c r="F184" s="46"/>
      <c r="G184" s="46">
        <v>1964494</v>
      </c>
      <c r="H184" s="46">
        <v>695517</v>
      </c>
      <c r="I184" s="46">
        <v>4205304</v>
      </c>
      <c r="J184" s="46">
        <v>269077</v>
      </c>
      <c r="K184" s="46">
        <v>2652</v>
      </c>
      <c r="L184" s="46">
        <v>18478</v>
      </c>
      <c r="M184" s="46">
        <v>45745</v>
      </c>
      <c r="N184" s="46"/>
      <c r="O184" s="46">
        <v>393</v>
      </c>
      <c r="P184" s="46">
        <v>3645</v>
      </c>
      <c r="Q184" s="46"/>
      <c r="R184" s="46">
        <v>52664</v>
      </c>
      <c r="S184" s="46">
        <v>2277468</v>
      </c>
      <c r="T184" s="46">
        <v>6864</v>
      </c>
      <c r="U184" s="46">
        <v>86719</v>
      </c>
      <c r="V184" s="46">
        <v>3222</v>
      </c>
      <c r="W184" s="46">
        <v>130534</v>
      </c>
      <c r="X184" s="46">
        <v>75513</v>
      </c>
      <c r="Y184" s="46">
        <v>1671994</v>
      </c>
      <c r="Z184" s="46">
        <v>1085175</v>
      </c>
      <c r="AA184" s="46">
        <v>11027</v>
      </c>
      <c r="AB184" s="46">
        <v>99240</v>
      </c>
      <c r="AC184" s="46">
        <v>35690</v>
      </c>
      <c r="AD184" s="46">
        <v>2453</v>
      </c>
      <c r="AE184" s="46">
        <v>6533</v>
      </c>
      <c r="AF184" s="46">
        <v>1001217</v>
      </c>
      <c r="AG184" s="46">
        <v>28782</v>
      </c>
      <c r="AH184" s="46">
        <v>589364</v>
      </c>
      <c r="AI184" s="46">
        <v>97033</v>
      </c>
      <c r="AJ184" s="46">
        <v>312633</v>
      </c>
      <c r="AK184" s="46">
        <v>820</v>
      </c>
      <c r="AL184" s="46">
        <v>512274</v>
      </c>
      <c r="AM184" s="46">
        <v>21810</v>
      </c>
      <c r="AN184" s="46">
        <v>45043</v>
      </c>
      <c r="AO184" s="46">
        <v>9703580</v>
      </c>
      <c r="AP184" s="46">
        <v>1482311</v>
      </c>
      <c r="AQ184" s="46">
        <v>2372072</v>
      </c>
      <c r="AR184" s="46">
        <v>175654</v>
      </c>
      <c r="AS184" s="46">
        <v>562435</v>
      </c>
      <c r="AT184" s="46">
        <v>6786134</v>
      </c>
      <c r="AU184" s="46">
        <v>1850144</v>
      </c>
      <c r="AV184" s="46">
        <v>1047995</v>
      </c>
      <c r="AW184" s="46">
        <v>167308</v>
      </c>
      <c r="AX184" s="46">
        <v>96124</v>
      </c>
      <c r="AY184" s="46">
        <v>34441557</v>
      </c>
      <c r="AZ184" s="46">
        <v>336268</v>
      </c>
      <c r="BA184" s="46">
        <v>161227</v>
      </c>
      <c r="BB184" s="46">
        <v>439765</v>
      </c>
      <c r="BC184" s="46">
        <v>850879</v>
      </c>
      <c r="BD184" s="46">
        <v>335573</v>
      </c>
      <c r="BE184" s="46"/>
      <c r="BF184" s="46"/>
      <c r="BG184" s="46">
        <v>94571</v>
      </c>
      <c r="BH184" s="61">
        <f t="shared" si="2"/>
        <v>78353932</v>
      </c>
    </row>
    <row r="185" spans="1:60" x14ac:dyDescent="0.4">
      <c r="A185" s="44" t="s">
        <v>660</v>
      </c>
      <c r="B185" s="44">
        <v>5</v>
      </c>
      <c r="C185" s="45" t="s">
        <v>661</v>
      </c>
      <c r="D185" s="46"/>
      <c r="E185" s="46"/>
      <c r="F185" s="46"/>
      <c r="G185" s="46"/>
      <c r="H185" s="46">
        <v>371</v>
      </c>
      <c r="I185" s="46">
        <v>7655</v>
      </c>
      <c r="J185" s="46">
        <v>828</v>
      </c>
      <c r="K185" s="46"/>
      <c r="L185" s="46"/>
      <c r="M185" s="46"/>
      <c r="N185" s="46"/>
      <c r="O185" s="46">
        <v>393</v>
      </c>
      <c r="P185" s="46"/>
      <c r="Q185" s="46"/>
      <c r="R185" s="46"/>
      <c r="S185" s="46">
        <v>59207</v>
      </c>
      <c r="T185" s="46">
        <v>210</v>
      </c>
      <c r="U185" s="46"/>
      <c r="V185" s="46"/>
      <c r="W185" s="46">
        <v>1340</v>
      </c>
      <c r="X185" s="46"/>
      <c r="Y185" s="46"/>
      <c r="Z185" s="46">
        <v>6867</v>
      </c>
      <c r="AA185" s="46"/>
      <c r="AB185" s="46"/>
      <c r="AC185" s="46">
        <v>1876</v>
      </c>
      <c r="AD185" s="46"/>
      <c r="AE185" s="46"/>
      <c r="AF185" s="46"/>
      <c r="AG185" s="46">
        <v>5477</v>
      </c>
      <c r="AH185" s="46">
        <v>581364</v>
      </c>
      <c r="AI185" s="46">
        <v>75326</v>
      </c>
      <c r="AJ185" s="46"/>
      <c r="AK185" s="46">
        <v>820</v>
      </c>
      <c r="AL185" s="46"/>
      <c r="AM185" s="46"/>
      <c r="AN185" s="46">
        <v>45043</v>
      </c>
      <c r="AO185" s="46">
        <v>9450365</v>
      </c>
      <c r="AP185" s="46">
        <v>1371646</v>
      </c>
      <c r="AQ185" s="46">
        <v>2270142</v>
      </c>
      <c r="AR185" s="46">
        <v>103320</v>
      </c>
      <c r="AS185" s="46">
        <v>526230</v>
      </c>
      <c r="AT185" s="46"/>
      <c r="AU185" s="46">
        <v>898503</v>
      </c>
      <c r="AV185" s="46">
        <v>4672</v>
      </c>
      <c r="AW185" s="46">
        <v>151583</v>
      </c>
      <c r="AX185" s="46">
        <v>96124</v>
      </c>
      <c r="AY185" s="46">
        <v>2363626</v>
      </c>
      <c r="AZ185" s="46">
        <v>336268</v>
      </c>
      <c r="BA185" s="46">
        <v>146834</v>
      </c>
      <c r="BB185" s="46">
        <v>390971</v>
      </c>
      <c r="BC185" s="46">
        <v>850879</v>
      </c>
      <c r="BD185" s="46">
        <v>335573</v>
      </c>
      <c r="BE185" s="46"/>
      <c r="BF185" s="46"/>
      <c r="BG185" s="46">
        <v>62927</v>
      </c>
      <c r="BH185" s="61">
        <f t="shared" si="2"/>
        <v>20146440</v>
      </c>
    </row>
    <row r="186" spans="1:60" x14ac:dyDescent="0.4">
      <c r="A186" s="44" t="s">
        <v>662</v>
      </c>
      <c r="B186" s="44">
        <v>4</v>
      </c>
      <c r="C186" s="45" t="s">
        <v>663</v>
      </c>
      <c r="D186" s="46">
        <v>90229</v>
      </c>
      <c r="E186" s="46"/>
      <c r="F186" s="46"/>
      <c r="G186" s="46">
        <v>440324</v>
      </c>
      <c r="H186" s="46">
        <v>372645</v>
      </c>
      <c r="I186" s="46">
        <v>13150232</v>
      </c>
      <c r="J186" s="46">
        <v>765583</v>
      </c>
      <c r="K186" s="46">
        <v>349800</v>
      </c>
      <c r="L186" s="46"/>
      <c r="M186" s="46">
        <v>4076</v>
      </c>
      <c r="N186" s="46">
        <v>2486</v>
      </c>
      <c r="O186" s="46"/>
      <c r="P186" s="46"/>
      <c r="Q186" s="46"/>
      <c r="R186" s="46"/>
      <c r="S186" s="46">
        <v>682251</v>
      </c>
      <c r="T186" s="46"/>
      <c r="U186" s="46"/>
      <c r="V186" s="46">
        <v>4148</v>
      </c>
      <c r="W186" s="46">
        <v>100849</v>
      </c>
      <c r="X186" s="46">
        <v>274085</v>
      </c>
      <c r="Y186" s="46"/>
      <c r="Z186" s="46">
        <v>799893</v>
      </c>
      <c r="AA186" s="46">
        <v>38130</v>
      </c>
      <c r="AB186" s="46">
        <v>224458</v>
      </c>
      <c r="AC186" s="46"/>
      <c r="AD186" s="46">
        <v>305643</v>
      </c>
      <c r="AE186" s="46"/>
      <c r="AF186" s="46">
        <v>321046</v>
      </c>
      <c r="AG186" s="46"/>
      <c r="AH186" s="46">
        <v>213325</v>
      </c>
      <c r="AI186" s="46">
        <v>55924</v>
      </c>
      <c r="AJ186" s="46">
        <v>5072</v>
      </c>
      <c r="AK186" s="46"/>
      <c r="AL186" s="46">
        <v>2356517</v>
      </c>
      <c r="AM186" s="46"/>
      <c r="AN186" s="46">
        <v>22518</v>
      </c>
      <c r="AO186" s="46">
        <v>2269677</v>
      </c>
      <c r="AP186" s="46">
        <v>793943</v>
      </c>
      <c r="AQ186" s="46">
        <v>887231</v>
      </c>
      <c r="AR186" s="46">
        <v>259927</v>
      </c>
      <c r="AS186" s="46">
        <v>517513</v>
      </c>
      <c r="AT186" s="46">
        <v>94242</v>
      </c>
      <c r="AU186" s="46">
        <v>766181</v>
      </c>
      <c r="AV186" s="46"/>
      <c r="AW186" s="46">
        <v>75045</v>
      </c>
      <c r="AX186" s="46">
        <v>8433</v>
      </c>
      <c r="AY186" s="46">
        <v>29883156</v>
      </c>
      <c r="AZ186" s="46">
        <v>35239</v>
      </c>
      <c r="BA186" s="46">
        <v>93200</v>
      </c>
      <c r="BB186" s="46">
        <v>265807</v>
      </c>
      <c r="BC186" s="46">
        <v>430019</v>
      </c>
      <c r="BD186" s="46">
        <v>40403</v>
      </c>
      <c r="BE186" s="46"/>
      <c r="BF186" s="46"/>
      <c r="BG186" s="46">
        <v>273019</v>
      </c>
      <c r="BH186" s="61">
        <f t="shared" si="2"/>
        <v>57272269</v>
      </c>
    </row>
    <row r="187" spans="1:60" x14ac:dyDescent="0.4">
      <c r="A187" s="44" t="s">
        <v>664</v>
      </c>
      <c r="B187" s="44">
        <v>5</v>
      </c>
      <c r="C187" s="45" t="s">
        <v>665</v>
      </c>
      <c r="D187" s="46">
        <v>83291</v>
      </c>
      <c r="E187" s="46"/>
      <c r="F187" s="46"/>
      <c r="G187" s="46">
        <v>40908</v>
      </c>
      <c r="H187" s="46">
        <v>262007</v>
      </c>
      <c r="I187" s="46">
        <v>1647750</v>
      </c>
      <c r="J187" s="46">
        <v>366004</v>
      </c>
      <c r="K187" s="46">
        <v>345392</v>
      </c>
      <c r="L187" s="46"/>
      <c r="M187" s="46"/>
      <c r="N187" s="46"/>
      <c r="O187" s="46"/>
      <c r="P187" s="46"/>
      <c r="Q187" s="46"/>
      <c r="R187" s="46"/>
      <c r="S187" s="46">
        <v>179042</v>
      </c>
      <c r="T187" s="46"/>
      <c r="U187" s="46"/>
      <c r="V187" s="46"/>
      <c r="W187" s="46">
        <v>87018</v>
      </c>
      <c r="X187" s="46">
        <v>52231</v>
      </c>
      <c r="Y187" s="46"/>
      <c r="Z187" s="46">
        <v>51149</v>
      </c>
      <c r="AA187" s="46">
        <v>21704</v>
      </c>
      <c r="AB187" s="46">
        <v>44561</v>
      </c>
      <c r="AC187" s="46"/>
      <c r="AD187" s="46">
        <v>295996</v>
      </c>
      <c r="AE187" s="46"/>
      <c r="AF187" s="46">
        <v>43981</v>
      </c>
      <c r="AG187" s="46"/>
      <c r="AH187" s="46">
        <v>137983</v>
      </c>
      <c r="AI187" s="46">
        <v>9859</v>
      </c>
      <c r="AJ187" s="46"/>
      <c r="AK187" s="46"/>
      <c r="AL187" s="46">
        <v>1695933</v>
      </c>
      <c r="AM187" s="46"/>
      <c r="AN187" s="46">
        <v>8818</v>
      </c>
      <c r="AO187" s="46">
        <v>2113536</v>
      </c>
      <c r="AP187" s="46">
        <v>713811</v>
      </c>
      <c r="AQ187" s="46">
        <v>417843</v>
      </c>
      <c r="AR187" s="46">
        <v>36084</v>
      </c>
      <c r="AS187" s="46">
        <v>211003</v>
      </c>
      <c r="AT187" s="46">
        <v>37503</v>
      </c>
      <c r="AU187" s="46">
        <v>237895</v>
      </c>
      <c r="AV187" s="46"/>
      <c r="AW187" s="46">
        <v>52583</v>
      </c>
      <c r="AX187" s="46">
        <v>8433</v>
      </c>
      <c r="AY187" s="46">
        <v>3287384</v>
      </c>
      <c r="AZ187" s="46">
        <v>20841</v>
      </c>
      <c r="BA187" s="46">
        <v>72611</v>
      </c>
      <c r="BB187" s="46">
        <v>117267</v>
      </c>
      <c r="BC187" s="46">
        <v>382359</v>
      </c>
      <c r="BD187" s="46">
        <v>39735</v>
      </c>
      <c r="BE187" s="46"/>
      <c r="BF187" s="46"/>
      <c r="BG187" s="46">
        <v>89297</v>
      </c>
      <c r="BH187" s="61">
        <f t="shared" si="2"/>
        <v>13211812</v>
      </c>
    </row>
    <row r="188" spans="1:60" x14ac:dyDescent="0.4">
      <c r="A188" s="44" t="s">
        <v>666</v>
      </c>
      <c r="B188" s="44">
        <v>4</v>
      </c>
      <c r="C188" s="45" t="s">
        <v>667</v>
      </c>
      <c r="D188" s="46"/>
      <c r="E188" s="46"/>
      <c r="F188" s="46"/>
      <c r="G188" s="46"/>
      <c r="H188" s="46"/>
      <c r="I188" s="46">
        <v>1477</v>
      </c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>
        <v>14515</v>
      </c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>
        <v>3839</v>
      </c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61">
        <f t="shared" si="2"/>
        <v>19831</v>
      </c>
    </row>
    <row r="189" spans="1:60" x14ac:dyDescent="0.4">
      <c r="A189" s="44" t="s">
        <v>668</v>
      </c>
      <c r="B189" s="44">
        <v>5</v>
      </c>
      <c r="C189" s="45" t="s">
        <v>669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>
        <v>4712</v>
      </c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>
        <v>3839</v>
      </c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61">
        <f t="shared" si="2"/>
        <v>8551</v>
      </c>
    </row>
    <row r="190" spans="1:60" x14ac:dyDescent="0.4">
      <c r="A190" s="44" t="s">
        <v>670</v>
      </c>
      <c r="B190" s="44">
        <v>3</v>
      </c>
      <c r="C190" s="45" t="s">
        <v>671</v>
      </c>
      <c r="D190" s="46">
        <v>24899</v>
      </c>
      <c r="E190" s="46"/>
      <c r="F190" s="46">
        <v>34927</v>
      </c>
      <c r="G190" s="46">
        <v>2241</v>
      </c>
      <c r="H190" s="46">
        <v>16333</v>
      </c>
      <c r="I190" s="46">
        <v>1497827</v>
      </c>
      <c r="J190" s="46">
        <v>11849</v>
      </c>
      <c r="K190" s="46"/>
      <c r="L190" s="46">
        <v>2394</v>
      </c>
      <c r="M190" s="46"/>
      <c r="N190" s="46"/>
      <c r="O190" s="46">
        <v>506</v>
      </c>
      <c r="P190" s="46"/>
      <c r="Q190" s="46"/>
      <c r="R190" s="46">
        <v>452</v>
      </c>
      <c r="S190" s="46">
        <v>463</v>
      </c>
      <c r="T190" s="46">
        <v>6800</v>
      </c>
      <c r="U190" s="46"/>
      <c r="V190" s="46"/>
      <c r="W190" s="46">
        <v>8070</v>
      </c>
      <c r="X190" s="46"/>
      <c r="Y190" s="46"/>
      <c r="Z190" s="46">
        <v>425608</v>
      </c>
      <c r="AA190" s="46"/>
      <c r="AB190" s="46"/>
      <c r="AC190" s="46">
        <v>458</v>
      </c>
      <c r="AD190" s="46"/>
      <c r="AE190" s="46">
        <v>2407</v>
      </c>
      <c r="AF190" s="46">
        <v>7649</v>
      </c>
      <c r="AG190" s="46">
        <v>1313</v>
      </c>
      <c r="AH190" s="46">
        <v>1515</v>
      </c>
      <c r="AI190" s="46">
        <v>237</v>
      </c>
      <c r="AJ190" s="46">
        <v>17091</v>
      </c>
      <c r="AK190" s="46"/>
      <c r="AL190" s="46">
        <v>343451</v>
      </c>
      <c r="AM190" s="46">
        <v>682</v>
      </c>
      <c r="AN190" s="46">
        <v>2875</v>
      </c>
      <c r="AO190" s="46">
        <v>66419</v>
      </c>
      <c r="AP190" s="46">
        <v>66887</v>
      </c>
      <c r="AQ190" s="46">
        <v>2199</v>
      </c>
      <c r="AR190" s="46">
        <v>710</v>
      </c>
      <c r="AS190" s="46"/>
      <c r="AT190" s="46"/>
      <c r="AU190" s="46">
        <v>33384</v>
      </c>
      <c r="AV190" s="46"/>
      <c r="AW190" s="46"/>
      <c r="AX190" s="46"/>
      <c r="AY190" s="46">
        <v>21157308</v>
      </c>
      <c r="AZ190" s="46">
        <v>410</v>
      </c>
      <c r="BA190" s="46"/>
      <c r="BB190" s="46">
        <v>1436</v>
      </c>
      <c r="BC190" s="46"/>
      <c r="BD190" s="46"/>
      <c r="BE190" s="46"/>
      <c r="BF190" s="46"/>
      <c r="BG190" s="46">
        <v>28013</v>
      </c>
      <c r="BH190" s="61">
        <f t="shared" si="2"/>
        <v>23766813</v>
      </c>
    </row>
    <row r="191" spans="1:60" x14ac:dyDescent="0.4">
      <c r="A191" s="44" t="s">
        <v>672</v>
      </c>
      <c r="B191" s="44">
        <v>3</v>
      </c>
      <c r="C191" s="45" t="s">
        <v>673</v>
      </c>
      <c r="D191" s="46">
        <v>7730</v>
      </c>
      <c r="E191" s="46"/>
      <c r="F191" s="46"/>
      <c r="G191" s="46">
        <v>9038</v>
      </c>
      <c r="H191" s="46">
        <v>4266</v>
      </c>
      <c r="I191" s="46">
        <v>3374</v>
      </c>
      <c r="J191" s="46"/>
      <c r="K191" s="46"/>
      <c r="L191" s="46">
        <v>63596</v>
      </c>
      <c r="M191" s="46"/>
      <c r="N191" s="46"/>
      <c r="O191" s="46"/>
      <c r="P191" s="46"/>
      <c r="Q191" s="46"/>
      <c r="R191" s="46"/>
      <c r="S191" s="46">
        <v>8446</v>
      </c>
      <c r="T191" s="46"/>
      <c r="U191" s="46"/>
      <c r="V191" s="46"/>
      <c r="W191" s="46"/>
      <c r="X191" s="46"/>
      <c r="Y191" s="46"/>
      <c r="Z191" s="46">
        <v>149705</v>
      </c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>
        <v>2160</v>
      </c>
      <c r="AM191" s="46"/>
      <c r="AN191" s="46"/>
      <c r="AO191" s="46">
        <v>6669</v>
      </c>
      <c r="AP191" s="46">
        <v>16442</v>
      </c>
      <c r="AQ191" s="46">
        <v>15808</v>
      </c>
      <c r="AR191" s="46"/>
      <c r="AS191" s="46">
        <v>275</v>
      </c>
      <c r="AT191" s="46"/>
      <c r="AU191" s="46">
        <v>24229</v>
      </c>
      <c r="AV191" s="46">
        <v>53666</v>
      </c>
      <c r="AW191" s="46"/>
      <c r="AX191" s="46"/>
      <c r="AY191" s="46">
        <v>4951</v>
      </c>
      <c r="AZ191" s="46">
        <v>320</v>
      </c>
      <c r="BA191" s="46">
        <v>14382</v>
      </c>
      <c r="BB191" s="46">
        <v>25728</v>
      </c>
      <c r="BC191" s="46">
        <v>230</v>
      </c>
      <c r="BD191" s="46"/>
      <c r="BE191" s="46"/>
      <c r="BF191" s="46"/>
      <c r="BG191" s="46"/>
      <c r="BH191" s="61">
        <f t="shared" si="2"/>
        <v>411015</v>
      </c>
    </row>
    <row r="192" spans="1:60" x14ac:dyDescent="0.4">
      <c r="A192" s="44" t="s">
        <v>674</v>
      </c>
      <c r="B192" s="44">
        <v>4</v>
      </c>
      <c r="C192" s="45" t="s">
        <v>675</v>
      </c>
      <c r="D192" s="46">
        <v>7730</v>
      </c>
      <c r="E192" s="46"/>
      <c r="F192" s="46"/>
      <c r="G192" s="46">
        <v>8628</v>
      </c>
      <c r="H192" s="46">
        <v>4266</v>
      </c>
      <c r="I192" s="46">
        <v>1484</v>
      </c>
      <c r="J192" s="46"/>
      <c r="K192" s="46"/>
      <c r="L192" s="46">
        <v>63596</v>
      </c>
      <c r="M192" s="46"/>
      <c r="N192" s="46"/>
      <c r="O192" s="46"/>
      <c r="P192" s="46"/>
      <c r="Q192" s="46"/>
      <c r="R192" s="46"/>
      <c r="S192" s="46">
        <v>8134</v>
      </c>
      <c r="T192" s="46"/>
      <c r="U192" s="46"/>
      <c r="V192" s="46"/>
      <c r="W192" s="46"/>
      <c r="X192" s="46"/>
      <c r="Y192" s="46"/>
      <c r="Z192" s="46">
        <v>149705</v>
      </c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>
        <v>2160</v>
      </c>
      <c r="AM192" s="46"/>
      <c r="AN192" s="46"/>
      <c r="AO192" s="46">
        <v>5824</v>
      </c>
      <c r="AP192" s="46">
        <v>16233</v>
      </c>
      <c r="AQ192" s="46">
        <v>15808</v>
      </c>
      <c r="AR192" s="46"/>
      <c r="AS192" s="46">
        <v>275</v>
      </c>
      <c r="AT192" s="46"/>
      <c r="AU192" s="46">
        <v>19564</v>
      </c>
      <c r="AV192" s="46">
        <v>53265</v>
      </c>
      <c r="AW192" s="46"/>
      <c r="AX192" s="46"/>
      <c r="AY192" s="46"/>
      <c r="AZ192" s="46">
        <v>320</v>
      </c>
      <c r="BA192" s="46">
        <v>14382</v>
      </c>
      <c r="BB192" s="46">
        <v>25728</v>
      </c>
      <c r="BC192" s="46">
        <v>230</v>
      </c>
      <c r="BD192" s="46"/>
      <c r="BE192" s="46"/>
      <c r="BF192" s="46"/>
      <c r="BG192" s="46"/>
      <c r="BH192" s="61">
        <f t="shared" si="2"/>
        <v>397332</v>
      </c>
    </row>
    <row r="193" spans="1:60" x14ac:dyDescent="0.4">
      <c r="A193" s="44" t="s">
        <v>676</v>
      </c>
      <c r="B193" s="44">
        <v>3</v>
      </c>
      <c r="C193" s="45" t="s">
        <v>677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>
        <v>66937</v>
      </c>
      <c r="T193" s="46">
        <v>11887</v>
      </c>
      <c r="U193" s="46"/>
      <c r="V193" s="46"/>
      <c r="W193" s="46">
        <v>66138</v>
      </c>
      <c r="X193" s="46"/>
      <c r="Y193" s="46"/>
      <c r="Z193" s="46">
        <v>872</v>
      </c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>
        <v>2142</v>
      </c>
      <c r="AP193" s="46">
        <v>19641</v>
      </c>
      <c r="AQ193" s="46">
        <v>5556</v>
      </c>
      <c r="AR193" s="46"/>
      <c r="AS193" s="46">
        <v>985</v>
      </c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61">
        <f t="shared" si="2"/>
        <v>174158</v>
      </c>
    </row>
    <row r="194" spans="1:60" x14ac:dyDescent="0.4">
      <c r="A194" s="44" t="s">
        <v>678</v>
      </c>
      <c r="B194" s="44">
        <v>4</v>
      </c>
      <c r="C194" s="45" t="s">
        <v>679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>
        <v>66937</v>
      </c>
      <c r="T194" s="46">
        <v>11887</v>
      </c>
      <c r="U194" s="46"/>
      <c r="V194" s="46"/>
      <c r="W194" s="46">
        <v>66138</v>
      </c>
      <c r="X194" s="46"/>
      <c r="Y194" s="46"/>
      <c r="Z194" s="46">
        <v>872</v>
      </c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>
        <v>2142</v>
      </c>
      <c r="AP194" s="46">
        <v>19641</v>
      </c>
      <c r="AQ194" s="46">
        <v>5556</v>
      </c>
      <c r="AR194" s="46"/>
      <c r="AS194" s="46">
        <v>985</v>
      </c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61">
        <f t="shared" si="2"/>
        <v>174158</v>
      </c>
    </row>
    <row r="195" spans="1:60" x14ac:dyDescent="0.4">
      <c r="A195" s="44" t="s">
        <v>682</v>
      </c>
      <c r="B195" s="44">
        <v>3</v>
      </c>
      <c r="C195" s="45" t="s">
        <v>683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>
        <v>141480</v>
      </c>
      <c r="Q195" s="46">
        <v>2510887</v>
      </c>
      <c r="R195" s="46"/>
      <c r="S195" s="46"/>
      <c r="T195" s="46"/>
      <c r="U195" s="46"/>
      <c r="V195" s="46"/>
      <c r="W195" s="46"/>
      <c r="X195" s="46"/>
      <c r="Y195" s="46"/>
      <c r="Z195" s="46">
        <v>445</v>
      </c>
      <c r="AA195" s="46"/>
      <c r="AB195" s="46"/>
      <c r="AC195" s="46"/>
      <c r="AD195" s="46"/>
      <c r="AE195" s="46"/>
      <c r="AF195" s="46">
        <v>250</v>
      </c>
      <c r="AG195" s="46"/>
      <c r="AH195" s="46"/>
      <c r="AI195" s="46"/>
      <c r="AJ195" s="46"/>
      <c r="AK195" s="46"/>
      <c r="AL195" s="46"/>
      <c r="AM195" s="46"/>
      <c r="AN195" s="46"/>
      <c r="AO195" s="46"/>
      <c r="AP195" s="46">
        <v>250</v>
      </c>
      <c r="AQ195" s="46">
        <v>6410</v>
      </c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61">
        <f t="shared" si="2"/>
        <v>2659722</v>
      </c>
    </row>
    <row r="196" spans="1:60" x14ac:dyDescent="0.4">
      <c r="A196" s="44" t="s">
        <v>684</v>
      </c>
      <c r="B196" s="44">
        <v>4</v>
      </c>
      <c r="C196" s="45" t="s">
        <v>685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>
        <v>2510887</v>
      </c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61">
        <f t="shared" si="2"/>
        <v>2510887</v>
      </c>
    </row>
    <row r="197" spans="1:60" x14ac:dyDescent="0.4">
      <c r="A197" s="44" t="s">
        <v>686</v>
      </c>
      <c r="B197" s="44">
        <v>5</v>
      </c>
      <c r="C197" s="45" t="s">
        <v>687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>
        <v>2510887</v>
      </c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61">
        <f t="shared" si="2"/>
        <v>2510887</v>
      </c>
    </row>
    <row r="198" spans="1:60" x14ac:dyDescent="0.4">
      <c r="A198" s="41" t="s">
        <v>688</v>
      </c>
      <c r="B198" s="41">
        <v>1</v>
      </c>
      <c r="C198" s="42" t="s">
        <v>689</v>
      </c>
      <c r="D198" s="43">
        <v>146655</v>
      </c>
      <c r="E198" s="43"/>
      <c r="F198" s="43">
        <v>500</v>
      </c>
      <c r="G198" s="43">
        <v>31661</v>
      </c>
      <c r="H198" s="43">
        <v>6338</v>
      </c>
      <c r="I198" s="43">
        <v>59901</v>
      </c>
      <c r="J198" s="43"/>
      <c r="K198" s="43">
        <v>304</v>
      </c>
      <c r="L198" s="43">
        <v>850</v>
      </c>
      <c r="M198" s="43"/>
      <c r="N198" s="43"/>
      <c r="O198" s="43">
        <v>298</v>
      </c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>
        <v>633</v>
      </c>
      <c r="AM198" s="43"/>
      <c r="AN198" s="43"/>
      <c r="AO198" s="43">
        <v>1125</v>
      </c>
      <c r="AP198" s="43">
        <v>831</v>
      </c>
      <c r="AQ198" s="43"/>
      <c r="AR198" s="43">
        <v>542</v>
      </c>
      <c r="AS198" s="43"/>
      <c r="AT198" s="43"/>
      <c r="AU198" s="43">
        <v>7928</v>
      </c>
      <c r="AV198" s="43"/>
      <c r="AW198" s="43"/>
      <c r="AX198" s="43"/>
      <c r="AY198" s="43">
        <v>1203945</v>
      </c>
      <c r="AZ198" s="43"/>
      <c r="BA198" s="43"/>
      <c r="BB198" s="43"/>
      <c r="BC198" s="43"/>
      <c r="BD198" s="43"/>
      <c r="BE198" s="43"/>
      <c r="BF198" s="43"/>
      <c r="BG198" s="43"/>
      <c r="BH198" s="43">
        <f t="shared" si="2"/>
        <v>1461511</v>
      </c>
    </row>
    <row r="199" spans="1:60" x14ac:dyDescent="0.4">
      <c r="A199" s="44" t="s">
        <v>690</v>
      </c>
      <c r="B199" s="44">
        <v>2</v>
      </c>
      <c r="C199" s="45" t="s">
        <v>691</v>
      </c>
      <c r="D199" s="46"/>
      <c r="E199" s="46"/>
      <c r="F199" s="46"/>
      <c r="G199" s="46"/>
      <c r="H199" s="46"/>
      <c r="I199" s="46">
        <v>4688</v>
      </c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>
        <v>506</v>
      </c>
      <c r="AZ199" s="46"/>
      <c r="BA199" s="46"/>
      <c r="BB199" s="46"/>
      <c r="BC199" s="46"/>
      <c r="BD199" s="46"/>
      <c r="BE199" s="46"/>
      <c r="BF199" s="46"/>
      <c r="BG199" s="46"/>
      <c r="BH199" s="61">
        <f t="shared" si="2"/>
        <v>5194</v>
      </c>
    </row>
    <row r="200" spans="1:60" x14ac:dyDescent="0.4">
      <c r="A200" s="44" t="s">
        <v>692</v>
      </c>
      <c r="B200" s="44">
        <v>2</v>
      </c>
      <c r="C200" s="45" t="s">
        <v>693</v>
      </c>
      <c r="D200" s="46">
        <v>2437</v>
      </c>
      <c r="E200" s="46"/>
      <c r="F200" s="46"/>
      <c r="G200" s="46"/>
      <c r="H200" s="46">
        <v>541</v>
      </c>
      <c r="I200" s="46">
        <v>1598</v>
      </c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>
        <v>231</v>
      </c>
      <c r="AQ200" s="46"/>
      <c r="AR200" s="46"/>
      <c r="AS200" s="46"/>
      <c r="AT200" s="46"/>
      <c r="AU200" s="46"/>
      <c r="AV200" s="46"/>
      <c r="AW200" s="46"/>
      <c r="AX200" s="46"/>
      <c r="AY200" s="46">
        <v>821608</v>
      </c>
      <c r="AZ200" s="46"/>
      <c r="BA200" s="46"/>
      <c r="BB200" s="46"/>
      <c r="BC200" s="46"/>
      <c r="BD200" s="46"/>
      <c r="BE200" s="46"/>
      <c r="BF200" s="46"/>
      <c r="BG200" s="46"/>
      <c r="BH200" s="61">
        <f t="shared" ref="BH200:BH230" si="3">SUM(D200:BG200)</f>
        <v>826415</v>
      </c>
    </row>
    <row r="201" spans="1:60" x14ac:dyDescent="0.4">
      <c r="A201" s="44" t="s">
        <v>694</v>
      </c>
      <c r="B201" s="44">
        <v>3</v>
      </c>
      <c r="C201" s="45" t="s">
        <v>695</v>
      </c>
      <c r="D201" s="46">
        <v>2437</v>
      </c>
      <c r="E201" s="46"/>
      <c r="F201" s="46"/>
      <c r="G201" s="46"/>
      <c r="H201" s="46">
        <v>541</v>
      </c>
      <c r="I201" s="46">
        <v>1598</v>
      </c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>
        <v>231</v>
      </c>
      <c r="AQ201" s="46"/>
      <c r="AR201" s="46"/>
      <c r="AS201" s="46"/>
      <c r="AT201" s="46"/>
      <c r="AU201" s="46"/>
      <c r="AV201" s="46"/>
      <c r="AW201" s="46"/>
      <c r="AX201" s="46"/>
      <c r="AY201" s="46">
        <v>821608</v>
      </c>
      <c r="AZ201" s="46"/>
      <c r="BA201" s="46"/>
      <c r="BB201" s="46"/>
      <c r="BC201" s="46"/>
      <c r="BD201" s="46"/>
      <c r="BE201" s="46"/>
      <c r="BF201" s="46"/>
      <c r="BG201" s="46"/>
      <c r="BH201" s="61">
        <f t="shared" si="3"/>
        <v>826415</v>
      </c>
    </row>
    <row r="202" spans="1:60" x14ac:dyDescent="0.4">
      <c r="A202" s="44" t="s">
        <v>698</v>
      </c>
      <c r="B202" s="44">
        <v>2</v>
      </c>
      <c r="C202" s="45" t="s">
        <v>699</v>
      </c>
      <c r="D202" s="46">
        <v>2136</v>
      </c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>
        <v>914</v>
      </c>
      <c r="AP202" s="46">
        <v>600</v>
      </c>
      <c r="AQ202" s="46"/>
      <c r="AR202" s="46"/>
      <c r="AS202" s="46"/>
      <c r="AT202" s="46"/>
      <c r="AU202" s="46"/>
      <c r="AV202" s="46"/>
      <c r="AW202" s="46"/>
      <c r="AX202" s="46"/>
      <c r="AY202" s="46">
        <v>5383</v>
      </c>
      <c r="AZ202" s="46"/>
      <c r="BA202" s="46"/>
      <c r="BB202" s="46"/>
      <c r="BC202" s="46"/>
      <c r="BD202" s="46"/>
      <c r="BE202" s="46"/>
      <c r="BF202" s="46"/>
      <c r="BG202" s="46"/>
      <c r="BH202" s="61">
        <f t="shared" si="3"/>
        <v>9033</v>
      </c>
    </row>
    <row r="203" spans="1:60" x14ac:dyDescent="0.4">
      <c r="A203" s="44" t="s">
        <v>700</v>
      </c>
      <c r="B203" s="44">
        <v>3</v>
      </c>
      <c r="C203" s="45" t="s">
        <v>701</v>
      </c>
      <c r="D203" s="46">
        <v>1660</v>
      </c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>
        <v>455</v>
      </c>
      <c r="AZ203" s="46"/>
      <c r="BA203" s="46"/>
      <c r="BB203" s="46"/>
      <c r="BC203" s="46"/>
      <c r="BD203" s="46"/>
      <c r="BE203" s="46"/>
      <c r="BF203" s="46"/>
      <c r="BG203" s="46"/>
      <c r="BH203" s="61">
        <f t="shared" si="3"/>
        <v>2115</v>
      </c>
    </row>
    <row r="204" spans="1:60" x14ac:dyDescent="0.4">
      <c r="A204" s="44" t="s">
        <v>702</v>
      </c>
      <c r="B204" s="44">
        <v>4</v>
      </c>
      <c r="C204" s="45" t="s">
        <v>703</v>
      </c>
      <c r="D204" s="46">
        <v>272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>
        <v>220</v>
      </c>
      <c r="AZ204" s="46"/>
      <c r="BA204" s="46"/>
      <c r="BB204" s="46"/>
      <c r="BC204" s="46"/>
      <c r="BD204" s="46"/>
      <c r="BE204" s="46"/>
      <c r="BF204" s="46"/>
      <c r="BG204" s="46"/>
      <c r="BH204" s="61">
        <f t="shared" si="3"/>
        <v>492</v>
      </c>
    </row>
    <row r="205" spans="1:60" x14ac:dyDescent="0.4">
      <c r="A205" s="44" t="s">
        <v>706</v>
      </c>
      <c r="B205" s="44">
        <v>4</v>
      </c>
      <c r="C205" s="45" t="s">
        <v>707</v>
      </c>
      <c r="D205" s="46">
        <v>238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61">
        <f t="shared" si="3"/>
        <v>238</v>
      </c>
    </row>
    <row r="206" spans="1:60" x14ac:dyDescent="0.4">
      <c r="A206" s="44" t="s">
        <v>714</v>
      </c>
      <c r="B206" s="44">
        <v>3</v>
      </c>
      <c r="C206" s="45" t="s">
        <v>715</v>
      </c>
      <c r="D206" s="46">
        <v>257</v>
      </c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>
        <v>459</v>
      </c>
      <c r="AP206" s="46">
        <v>600</v>
      </c>
      <c r="AQ206" s="46"/>
      <c r="AR206" s="46"/>
      <c r="AS206" s="46"/>
      <c r="AT206" s="46"/>
      <c r="AU206" s="46"/>
      <c r="AV206" s="46"/>
      <c r="AW206" s="46"/>
      <c r="AX206" s="46"/>
      <c r="AY206" s="46">
        <v>3130</v>
      </c>
      <c r="AZ206" s="46"/>
      <c r="BA206" s="46"/>
      <c r="BB206" s="46"/>
      <c r="BC206" s="46"/>
      <c r="BD206" s="46"/>
      <c r="BE206" s="46"/>
      <c r="BF206" s="46"/>
      <c r="BG206" s="46"/>
      <c r="BH206" s="61">
        <f t="shared" si="3"/>
        <v>4446</v>
      </c>
    </row>
    <row r="207" spans="1:60" x14ac:dyDescent="0.4">
      <c r="A207" s="44" t="s">
        <v>716</v>
      </c>
      <c r="B207" s="44">
        <v>4</v>
      </c>
      <c r="C207" s="45" t="s">
        <v>717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>
        <v>2910</v>
      </c>
      <c r="AZ207" s="46"/>
      <c r="BA207" s="46"/>
      <c r="BB207" s="46"/>
      <c r="BC207" s="46"/>
      <c r="BD207" s="46"/>
      <c r="BE207" s="46"/>
      <c r="BF207" s="46"/>
      <c r="BG207" s="46"/>
      <c r="BH207" s="61">
        <f t="shared" si="3"/>
        <v>2910</v>
      </c>
    </row>
    <row r="208" spans="1:60" x14ac:dyDescent="0.4">
      <c r="A208" s="44" t="s">
        <v>720</v>
      </c>
      <c r="B208" s="44">
        <v>4</v>
      </c>
      <c r="C208" s="45" t="s">
        <v>721</v>
      </c>
      <c r="D208" s="46">
        <v>257</v>
      </c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>
        <v>459</v>
      </c>
      <c r="AP208" s="46">
        <v>600</v>
      </c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61">
        <f t="shared" si="3"/>
        <v>1316</v>
      </c>
    </row>
    <row r="209" spans="1:60" x14ac:dyDescent="0.4">
      <c r="A209" s="44" t="s">
        <v>724</v>
      </c>
      <c r="B209" s="44">
        <v>3</v>
      </c>
      <c r="C209" s="45" t="s">
        <v>725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>
        <v>1798</v>
      </c>
      <c r="AZ209" s="46"/>
      <c r="BA209" s="46"/>
      <c r="BB209" s="46"/>
      <c r="BC209" s="46"/>
      <c r="BD209" s="46"/>
      <c r="BE209" s="46"/>
      <c r="BF209" s="46"/>
      <c r="BG209" s="46"/>
      <c r="BH209" s="61">
        <f t="shared" si="3"/>
        <v>1798</v>
      </c>
    </row>
    <row r="210" spans="1:60" x14ac:dyDescent="0.4">
      <c r="A210" s="44" t="s">
        <v>728</v>
      </c>
      <c r="B210" s="44">
        <v>2</v>
      </c>
      <c r="C210" s="45" t="s">
        <v>729</v>
      </c>
      <c r="D210" s="46">
        <v>139638</v>
      </c>
      <c r="E210" s="46"/>
      <c r="F210" s="46"/>
      <c r="G210" s="46">
        <v>21812</v>
      </c>
      <c r="H210" s="46">
        <v>3788</v>
      </c>
      <c r="I210" s="46">
        <v>32772</v>
      </c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>
        <v>6749</v>
      </c>
      <c r="AV210" s="46"/>
      <c r="AW210" s="46"/>
      <c r="AX210" s="46"/>
      <c r="AY210" s="46">
        <v>226081</v>
      </c>
      <c r="AZ210" s="46"/>
      <c r="BA210" s="46"/>
      <c r="BB210" s="46"/>
      <c r="BC210" s="46"/>
      <c r="BD210" s="46"/>
      <c r="BE210" s="46"/>
      <c r="BF210" s="46"/>
      <c r="BG210" s="46"/>
      <c r="BH210" s="61">
        <f t="shared" si="3"/>
        <v>430840</v>
      </c>
    </row>
    <row r="211" spans="1:60" x14ac:dyDescent="0.4">
      <c r="A211" s="44" t="s">
        <v>730</v>
      </c>
      <c r="B211" s="44">
        <v>3</v>
      </c>
      <c r="C211" s="45" t="s">
        <v>731</v>
      </c>
      <c r="D211" s="46">
        <v>139293</v>
      </c>
      <c r="E211" s="46"/>
      <c r="F211" s="46"/>
      <c r="G211" s="46">
        <v>21812</v>
      </c>
      <c r="H211" s="46">
        <v>3788</v>
      </c>
      <c r="I211" s="46">
        <v>32772</v>
      </c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>
        <v>6749</v>
      </c>
      <c r="AV211" s="46"/>
      <c r="AW211" s="46"/>
      <c r="AX211" s="46"/>
      <c r="AY211" s="46">
        <v>226081</v>
      </c>
      <c r="AZ211" s="46"/>
      <c r="BA211" s="46"/>
      <c r="BB211" s="46"/>
      <c r="BC211" s="46"/>
      <c r="BD211" s="46"/>
      <c r="BE211" s="46"/>
      <c r="BF211" s="46"/>
      <c r="BG211" s="46"/>
      <c r="BH211" s="61">
        <f t="shared" si="3"/>
        <v>430495</v>
      </c>
    </row>
    <row r="212" spans="1:60" x14ac:dyDescent="0.4">
      <c r="A212" s="44" t="s">
        <v>734</v>
      </c>
      <c r="B212" s="44">
        <v>4</v>
      </c>
      <c r="C212" s="45" t="s">
        <v>735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>
        <v>651</v>
      </c>
      <c r="AZ212" s="46"/>
      <c r="BA212" s="46"/>
      <c r="BB212" s="46"/>
      <c r="BC212" s="46"/>
      <c r="BD212" s="46"/>
      <c r="BE212" s="46"/>
      <c r="BF212" s="46"/>
      <c r="BG212" s="46"/>
      <c r="BH212" s="61">
        <f t="shared" si="3"/>
        <v>651</v>
      </c>
    </row>
    <row r="213" spans="1:60" x14ac:dyDescent="0.4">
      <c r="A213" s="44" t="s">
        <v>746</v>
      </c>
      <c r="B213" s="44">
        <v>4</v>
      </c>
      <c r="C213" s="45" t="s">
        <v>747</v>
      </c>
      <c r="D213" s="46">
        <v>8415</v>
      </c>
      <c r="E213" s="46"/>
      <c r="F213" s="46"/>
      <c r="G213" s="46"/>
      <c r="H213" s="46">
        <v>302</v>
      </c>
      <c r="I213" s="46">
        <v>6653</v>
      </c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>
        <v>159855</v>
      </c>
      <c r="AZ213" s="46"/>
      <c r="BA213" s="46"/>
      <c r="BB213" s="46"/>
      <c r="BC213" s="46"/>
      <c r="BD213" s="46"/>
      <c r="BE213" s="46"/>
      <c r="BF213" s="46"/>
      <c r="BG213" s="46"/>
      <c r="BH213" s="61">
        <f t="shared" si="3"/>
        <v>175225</v>
      </c>
    </row>
    <row r="214" spans="1:60" x14ac:dyDescent="0.4">
      <c r="A214" s="44" t="s">
        <v>750</v>
      </c>
      <c r="B214" s="44">
        <v>3</v>
      </c>
      <c r="C214" s="45" t="s">
        <v>751</v>
      </c>
      <c r="D214" s="46">
        <v>345</v>
      </c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61">
        <f t="shared" si="3"/>
        <v>345</v>
      </c>
    </row>
    <row r="215" spans="1:60" x14ac:dyDescent="0.4">
      <c r="A215" s="44" t="s">
        <v>756</v>
      </c>
      <c r="B215" s="44">
        <v>2</v>
      </c>
      <c r="C215" s="45" t="s">
        <v>757</v>
      </c>
      <c r="D215" s="46">
        <v>2444</v>
      </c>
      <c r="E215" s="46"/>
      <c r="F215" s="46">
        <v>500</v>
      </c>
      <c r="G215" s="46">
        <v>9849</v>
      </c>
      <c r="H215" s="46">
        <v>2009</v>
      </c>
      <c r="I215" s="46">
        <v>20843</v>
      </c>
      <c r="J215" s="46"/>
      <c r="K215" s="46">
        <v>304</v>
      </c>
      <c r="L215" s="46">
        <v>850</v>
      </c>
      <c r="M215" s="46"/>
      <c r="N215" s="46"/>
      <c r="O215" s="46">
        <v>298</v>
      </c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>
        <v>633</v>
      </c>
      <c r="AM215" s="46"/>
      <c r="AN215" s="46"/>
      <c r="AO215" s="46">
        <v>211</v>
      </c>
      <c r="AP215" s="46"/>
      <c r="AQ215" s="46"/>
      <c r="AR215" s="46">
        <v>542</v>
      </c>
      <c r="AS215" s="46"/>
      <c r="AT215" s="46"/>
      <c r="AU215" s="46">
        <v>1179</v>
      </c>
      <c r="AV215" s="46"/>
      <c r="AW215" s="46"/>
      <c r="AX215" s="46"/>
      <c r="AY215" s="46">
        <v>150367</v>
      </c>
      <c r="AZ215" s="46"/>
      <c r="BA215" s="46"/>
      <c r="BB215" s="46"/>
      <c r="BC215" s="46"/>
      <c r="BD215" s="46"/>
      <c r="BE215" s="46"/>
      <c r="BF215" s="46"/>
      <c r="BG215" s="46"/>
      <c r="BH215" s="61">
        <f t="shared" si="3"/>
        <v>190029</v>
      </c>
    </row>
    <row r="216" spans="1:60" x14ac:dyDescent="0.4">
      <c r="A216" s="44" t="s">
        <v>758</v>
      </c>
      <c r="B216" s="44">
        <v>3</v>
      </c>
      <c r="C216" s="45" t="s">
        <v>759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>
        <v>211</v>
      </c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61">
        <f t="shared" si="3"/>
        <v>211</v>
      </c>
    </row>
    <row r="217" spans="1:60" x14ac:dyDescent="0.4">
      <c r="A217" s="44" t="s">
        <v>762</v>
      </c>
      <c r="B217" s="44">
        <v>3</v>
      </c>
      <c r="C217" s="45" t="s">
        <v>763</v>
      </c>
      <c r="D217" s="46">
        <v>1147</v>
      </c>
      <c r="E217" s="46"/>
      <c r="F217" s="46">
        <v>500</v>
      </c>
      <c r="G217" s="46">
        <v>500</v>
      </c>
      <c r="H217" s="46">
        <v>2009</v>
      </c>
      <c r="I217" s="46">
        <v>873</v>
      </c>
      <c r="J217" s="46"/>
      <c r="K217" s="46">
        <v>304</v>
      </c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>
        <v>11454</v>
      </c>
      <c r="AZ217" s="46"/>
      <c r="BA217" s="46"/>
      <c r="BB217" s="46"/>
      <c r="BC217" s="46"/>
      <c r="BD217" s="46"/>
      <c r="BE217" s="46"/>
      <c r="BF217" s="46"/>
      <c r="BG217" s="46"/>
      <c r="BH217" s="61">
        <f t="shared" si="3"/>
        <v>16787</v>
      </c>
    </row>
    <row r="218" spans="1:60" x14ac:dyDescent="0.4">
      <c r="A218" s="44" t="s">
        <v>764</v>
      </c>
      <c r="B218" s="44">
        <v>3</v>
      </c>
      <c r="C218" s="45" t="s">
        <v>765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>
        <v>8317</v>
      </c>
      <c r="AZ218" s="46"/>
      <c r="BA218" s="46"/>
      <c r="BB218" s="46"/>
      <c r="BC218" s="46"/>
      <c r="BD218" s="46"/>
      <c r="BE218" s="46"/>
      <c r="BF218" s="46"/>
      <c r="BG218" s="46"/>
      <c r="BH218" s="61">
        <f t="shared" si="3"/>
        <v>8317</v>
      </c>
    </row>
    <row r="219" spans="1:60" x14ac:dyDescent="0.4">
      <c r="A219" s="44" t="s">
        <v>766</v>
      </c>
      <c r="B219" s="44">
        <v>3</v>
      </c>
      <c r="C219" s="45" t="s">
        <v>767</v>
      </c>
      <c r="D219" s="46"/>
      <c r="E219" s="46"/>
      <c r="F219" s="46"/>
      <c r="G219" s="46"/>
      <c r="H219" s="46"/>
      <c r="I219" s="46">
        <v>330</v>
      </c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>
        <v>1248</v>
      </c>
      <c r="AZ219" s="46"/>
      <c r="BA219" s="46"/>
      <c r="BB219" s="46"/>
      <c r="BC219" s="46"/>
      <c r="BD219" s="46"/>
      <c r="BE219" s="46"/>
      <c r="BF219" s="46"/>
      <c r="BG219" s="46"/>
      <c r="BH219" s="61">
        <f t="shared" si="3"/>
        <v>1578</v>
      </c>
    </row>
    <row r="220" spans="1:60" x14ac:dyDescent="0.4">
      <c r="A220" s="44" t="s">
        <v>770</v>
      </c>
      <c r="B220" s="44">
        <v>3</v>
      </c>
      <c r="C220" s="45" t="s">
        <v>771</v>
      </c>
      <c r="D220" s="46">
        <v>1297</v>
      </c>
      <c r="E220" s="46"/>
      <c r="F220" s="46"/>
      <c r="G220" s="46">
        <v>3517</v>
      </c>
      <c r="H220" s="46"/>
      <c r="I220" s="46">
        <v>7147</v>
      </c>
      <c r="J220" s="46"/>
      <c r="K220" s="46"/>
      <c r="L220" s="46">
        <v>850</v>
      </c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>
        <v>542</v>
      </c>
      <c r="AS220" s="46"/>
      <c r="AT220" s="46"/>
      <c r="AU220" s="46"/>
      <c r="AV220" s="46"/>
      <c r="AW220" s="46"/>
      <c r="AX220" s="46"/>
      <c r="AY220" s="46">
        <v>92726</v>
      </c>
      <c r="AZ220" s="46"/>
      <c r="BA220" s="46"/>
      <c r="BB220" s="46"/>
      <c r="BC220" s="46"/>
      <c r="BD220" s="46"/>
      <c r="BE220" s="46"/>
      <c r="BF220" s="46"/>
      <c r="BG220" s="46"/>
      <c r="BH220" s="61">
        <f t="shared" si="3"/>
        <v>106079</v>
      </c>
    </row>
    <row r="221" spans="1:60" x14ac:dyDescent="0.4">
      <c r="A221" s="44" t="s">
        <v>774</v>
      </c>
      <c r="B221" s="44">
        <v>4</v>
      </c>
      <c r="C221" s="45" t="s">
        <v>775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>
        <v>542</v>
      </c>
      <c r="AS221" s="46"/>
      <c r="AT221" s="46"/>
      <c r="AU221" s="46"/>
      <c r="AV221" s="46"/>
      <c r="AW221" s="46"/>
      <c r="AX221" s="46"/>
      <c r="AY221" s="46">
        <v>385</v>
      </c>
      <c r="AZ221" s="46"/>
      <c r="BA221" s="46"/>
      <c r="BB221" s="46"/>
      <c r="BC221" s="46"/>
      <c r="BD221" s="46"/>
      <c r="BE221" s="46"/>
      <c r="BF221" s="46"/>
      <c r="BG221" s="46"/>
      <c r="BH221" s="61">
        <f t="shared" si="3"/>
        <v>927</v>
      </c>
    </row>
    <row r="222" spans="1:60" x14ac:dyDescent="0.4">
      <c r="A222" s="44" t="s">
        <v>776</v>
      </c>
      <c r="B222" s="44">
        <v>3</v>
      </c>
      <c r="C222" s="45" t="s">
        <v>777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>
        <v>2001</v>
      </c>
      <c r="AZ222" s="46"/>
      <c r="BA222" s="46"/>
      <c r="BB222" s="46"/>
      <c r="BC222" s="46"/>
      <c r="BD222" s="46"/>
      <c r="BE222" s="46"/>
      <c r="BF222" s="46"/>
      <c r="BG222" s="46"/>
      <c r="BH222" s="61">
        <f t="shared" si="3"/>
        <v>2001</v>
      </c>
    </row>
    <row r="223" spans="1:60" x14ac:dyDescent="0.4">
      <c r="A223" s="44" t="s">
        <v>780</v>
      </c>
      <c r="B223" s="44">
        <v>3</v>
      </c>
      <c r="C223" s="45" t="s">
        <v>781</v>
      </c>
      <c r="D223" s="46"/>
      <c r="E223" s="46"/>
      <c r="F223" s="46"/>
      <c r="G223" s="46"/>
      <c r="H223" s="46"/>
      <c r="I223" s="46">
        <v>1184</v>
      </c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>
        <v>1179</v>
      </c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61">
        <f t="shared" si="3"/>
        <v>2363</v>
      </c>
    </row>
    <row r="224" spans="1:60" x14ac:dyDescent="0.4">
      <c r="A224" s="44" t="s">
        <v>782</v>
      </c>
      <c r="B224" s="44">
        <v>4</v>
      </c>
      <c r="C224" s="45" t="s">
        <v>783</v>
      </c>
      <c r="D224" s="46"/>
      <c r="E224" s="46"/>
      <c r="F224" s="46"/>
      <c r="G224" s="46"/>
      <c r="H224" s="46"/>
      <c r="I224" s="46">
        <v>1184</v>
      </c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>
        <v>1179</v>
      </c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61">
        <f t="shared" si="3"/>
        <v>2363</v>
      </c>
    </row>
    <row r="225" spans="1:60" x14ac:dyDescent="0.4">
      <c r="A225" s="44" t="s">
        <v>786</v>
      </c>
      <c r="B225" s="44">
        <v>3</v>
      </c>
      <c r="C225" s="45" t="s">
        <v>787</v>
      </c>
      <c r="D225" s="46"/>
      <c r="E225" s="46"/>
      <c r="F225" s="46"/>
      <c r="G225" s="46">
        <v>5832</v>
      </c>
      <c r="H225" s="46"/>
      <c r="I225" s="46">
        <v>10178</v>
      </c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61">
        <f t="shared" si="3"/>
        <v>16010</v>
      </c>
    </row>
    <row r="226" spans="1:60" x14ac:dyDescent="0.4">
      <c r="A226" s="44" t="s">
        <v>788</v>
      </c>
      <c r="B226" s="44">
        <v>4</v>
      </c>
      <c r="C226" s="45" t="s">
        <v>789</v>
      </c>
      <c r="D226" s="46"/>
      <c r="E226" s="46"/>
      <c r="F226" s="46"/>
      <c r="G226" s="46">
        <v>5832</v>
      </c>
      <c r="H226" s="46"/>
      <c r="I226" s="46">
        <v>9494</v>
      </c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61">
        <f t="shared" si="3"/>
        <v>15326</v>
      </c>
    </row>
    <row r="227" spans="1:60" x14ac:dyDescent="0.4">
      <c r="A227" s="44" t="s">
        <v>792</v>
      </c>
      <c r="B227" s="44">
        <v>3</v>
      </c>
      <c r="C227" s="45" t="s">
        <v>793</v>
      </c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>
        <v>298</v>
      </c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61">
        <f t="shared" si="3"/>
        <v>298</v>
      </c>
    </row>
    <row r="228" spans="1:60" x14ac:dyDescent="0.4">
      <c r="A228" s="41" t="s">
        <v>810</v>
      </c>
      <c r="B228" s="41">
        <v>1</v>
      </c>
      <c r="C228" s="42" t="s">
        <v>811</v>
      </c>
      <c r="D228" s="43">
        <v>28707</v>
      </c>
      <c r="E228" s="43"/>
      <c r="F228" s="43">
        <v>2454</v>
      </c>
      <c r="G228" s="43">
        <v>1783</v>
      </c>
      <c r="H228" s="43">
        <v>94247</v>
      </c>
      <c r="I228" s="43">
        <v>1067218</v>
      </c>
      <c r="J228" s="43">
        <v>13380</v>
      </c>
      <c r="K228" s="43">
        <v>549</v>
      </c>
      <c r="L228" s="43">
        <v>51095</v>
      </c>
      <c r="M228" s="43"/>
      <c r="N228" s="43"/>
      <c r="O228" s="43">
        <v>272</v>
      </c>
      <c r="P228" s="43">
        <v>825</v>
      </c>
      <c r="Q228" s="43"/>
      <c r="R228" s="43">
        <v>677</v>
      </c>
      <c r="S228" s="43">
        <v>9467</v>
      </c>
      <c r="T228" s="43"/>
      <c r="U228" s="43">
        <v>1257</v>
      </c>
      <c r="V228" s="43">
        <v>396</v>
      </c>
      <c r="W228" s="43">
        <v>19105</v>
      </c>
      <c r="X228" s="43">
        <v>376</v>
      </c>
      <c r="Y228" s="43">
        <v>1762</v>
      </c>
      <c r="Z228" s="43">
        <v>14543</v>
      </c>
      <c r="AA228" s="43">
        <v>1041</v>
      </c>
      <c r="AB228" s="43">
        <v>1025</v>
      </c>
      <c r="AC228" s="43">
        <v>687</v>
      </c>
      <c r="AD228" s="43"/>
      <c r="AE228" s="43">
        <v>262</v>
      </c>
      <c r="AF228" s="43">
        <v>1356</v>
      </c>
      <c r="AG228" s="43">
        <v>1827</v>
      </c>
      <c r="AH228" s="43">
        <v>61726</v>
      </c>
      <c r="AI228" s="43">
        <v>6356</v>
      </c>
      <c r="AJ228" s="43">
        <v>351</v>
      </c>
      <c r="AK228" s="43">
        <v>296</v>
      </c>
      <c r="AL228" s="43">
        <v>35653</v>
      </c>
      <c r="AM228" s="43"/>
      <c r="AN228" s="43">
        <v>331</v>
      </c>
      <c r="AO228" s="43">
        <v>542527</v>
      </c>
      <c r="AP228" s="43">
        <v>70062</v>
      </c>
      <c r="AQ228" s="43">
        <v>121020</v>
      </c>
      <c r="AR228" s="43">
        <v>1288</v>
      </c>
      <c r="AS228" s="43">
        <v>46188</v>
      </c>
      <c r="AT228" s="43"/>
      <c r="AU228" s="43">
        <v>112952</v>
      </c>
      <c r="AV228" s="43">
        <v>5655</v>
      </c>
      <c r="AW228" s="43">
        <v>21271</v>
      </c>
      <c r="AX228" s="43">
        <v>94419</v>
      </c>
      <c r="AY228" s="43">
        <v>1631727</v>
      </c>
      <c r="AZ228" s="43">
        <v>132240</v>
      </c>
      <c r="BA228" s="43">
        <v>19102</v>
      </c>
      <c r="BB228" s="43">
        <v>53055</v>
      </c>
      <c r="BC228" s="43">
        <v>430705</v>
      </c>
      <c r="BD228" s="43">
        <v>159399</v>
      </c>
      <c r="BE228" s="43">
        <v>569</v>
      </c>
      <c r="BF228" s="43"/>
      <c r="BG228" s="43">
        <v>11490</v>
      </c>
      <c r="BH228" s="43">
        <f t="shared" si="3"/>
        <v>4872693</v>
      </c>
    </row>
    <row r="229" spans="1:60" x14ac:dyDescent="0.4">
      <c r="A229" s="44" t="s">
        <v>812</v>
      </c>
      <c r="B229" s="44">
        <v>2</v>
      </c>
      <c r="C229" s="45" t="s">
        <v>813</v>
      </c>
      <c r="D229" s="46">
        <v>28707</v>
      </c>
      <c r="E229" s="46"/>
      <c r="F229" s="46">
        <v>2454</v>
      </c>
      <c r="G229" s="46">
        <v>1783</v>
      </c>
      <c r="H229" s="46">
        <v>94247</v>
      </c>
      <c r="I229" s="46">
        <v>1067218</v>
      </c>
      <c r="J229" s="46">
        <v>13380</v>
      </c>
      <c r="K229" s="46">
        <v>549</v>
      </c>
      <c r="L229" s="46">
        <v>51095</v>
      </c>
      <c r="M229" s="46"/>
      <c r="N229" s="46"/>
      <c r="O229" s="46">
        <v>272</v>
      </c>
      <c r="P229" s="46">
        <v>825</v>
      </c>
      <c r="Q229" s="46"/>
      <c r="R229" s="46">
        <v>677</v>
      </c>
      <c r="S229" s="46">
        <v>9467</v>
      </c>
      <c r="T229" s="46"/>
      <c r="U229" s="46">
        <v>1257</v>
      </c>
      <c r="V229" s="46">
        <v>396</v>
      </c>
      <c r="W229" s="46">
        <v>19105</v>
      </c>
      <c r="X229" s="46">
        <v>376</v>
      </c>
      <c r="Y229" s="46">
        <v>1762</v>
      </c>
      <c r="Z229" s="46">
        <v>14543</v>
      </c>
      <c r="AA229" s="46">
        <v>1041</v>
      </c>
      <c r="AB229" s="46">
        <v>1025</v>
      </c>
      <c r="AC229" s="46">
        <v>687</v>
      </c>
      <c r="AD229" s="46"/>
      <c r="AE229" s="46">
        <v>262</v>
      </c>
      <c r="AF229" s="46">
        <v>1356</v>
      </c>
      <c r="AG229" s="46">
        <v>1827</v>
      </c>
      <c r="AH229" s="46">
        <v>61726</v>
      </c>
      <c r="AI229" s="46">
        <v>6356</v>
      </c>
      <c r="AJ229" s="46">
        <v>351</v>
      </c>
      <c r="AK229" s="46">
        <v>296</v>
      </c>
      <c r="AL229" s="46">
        <v>35653</v>
      </c>
      <c r="AM229" s="46"/>
      <c r="AN229" s="46">
        <v>331</v>
      </c>
      <c r="AO229" s="46">
        <v>542527</v>
      </c>
      <c r="AP229" s="46">
        <v>70062</v>
      </c>
      <c r="AQ229" s="46">
        <v>121020</v>
      </c>
      <c r="AR229" s="46">
        <v>1288</v>
      </c>
      <c r="AS229" s="46">
        <v>46188</v>
      </c>
      <c r="AT229" s="46"/>
      <c r="AU229" s="46">
        <v>112952</v>
      </c>
      <c r="AV229" s="46">
        <v>5655</v>
      </c>
      <c r="AW229" s="46">
        <v>21271</v>
      </c>
      <c r="AX229" s="46">
        <v>94419</v>
      </c>
      <c r="AY229" s="46">
        <v>1631727</v>
      </c>
      <c r="AZ229" s="46">
        <v>132240</v>
      </c>
      <c r="BA229" s="46">
        <v>19102</v>
      </c>
      <c r="BB229" s="46">
        <v>53055</v>
      </c>
      <c r="BC229" s="46">
        <v>430705</v>
      </c>
      <c r="BD229" s="46">
        <v>159399</v>
      </c>
      <c r="BE229" s="46">
        <v>569</v>
      </c>
      <c r="BF229" s="46"/>
      <c r="BG229" s="46">
        <v>11490</v>
      </c>
      <c r="BH229" s="61">
        <f t="shared" si="3"/>
        <v>4872693</v>
      </c>
    </row>
    <row r="230" spans="1:60" x14ac:dyDescent="0.4">
      <c r="A230" s="125" t="s">
        <v>816</v>
      </c>
      <c r="B230" s="126"/>
      <c r="C230" s="127"/>
      <c r="D230" s="47">
        <f>D7+D14+D25+D29+D45+D112+D198+D228</f>
        <v>3592959</v>
      </c>
      <c r="E230" s="47">
        <f t="shared" ref="E230:BG230" si="4">E7+E14+E25+E29+E45+E112+E198+E228</f>
        <v>2173</v>
      </c>
      <c r="F230" s="47">
        <f t="shared" si="4"/>
        <v>502484</v>
      </c>
      <c r="G230" s="47">
        <f t="shared" si="4"/>
        <v>2894446</v>
      </c>
      <c r="H230" s="47">
        <f t="shared" si="4"/>
        <v>1815261</v>
      </c>
      <c r="I230" s="47">
        <f t="shared" si="4"/>
        <v>26371158</v>
      </c>
      <c r="J230" s="47">
        <f t="shared" si="4"/>
        <v>1436668</v>
      </c>
      <c r="K230" s="47">
        <f t="shared" si="4"/>
        <v>382231</v>
      </c>
      <c r="L230" s="47">
        <f t="shared" si="4"/>
        <v>180526</v>
      </c>
      <c r="M230" s="47">
        <f t="shared" si="4"/>
        <v>57033</v>
      </c>
      <c r="N230" s="47">
        <f t="shared" si="4"/>
        <v>2486</v>
      </c>
      <c r="O230" s="47">
        <f t="shared" si="4"/>
        <v>28914</v>
      </c>
      <c r="P230" s="47">
        <f t="shared" si="4"/>
        <v>145950</v>
      </c>
      <c r="Q230" s="47">
        <f t="shared" si="4"/>
        <v>2558954</v>
      </c>
      <c r="R230" s="47">
        <f t="shared" si="4"/>
        <v>132664</v>
      </c>
      <c r="S230" s="47">
        <f t="shared" si="4"/>
        <v>3220977</v>
      </c>
      <c r="T230" s="47">
        <f t="shared" si="4"/>
        <v>79262</v>
      </c>
      <c r="U230" s="47">
        <f t="shared" si="4"/>
        <v>87976</v>
      </c>
      <c r="V230" s="47">
        <f t="shared" si="4"/>
        <v>7766</v>
      </c>
      <c r="W230" s="47">
        <f t="shared" si="4"/>
        <v>401552</v>
      </c>
      <c r="X230" s="47">
        <f t="shared" si="4"/>
        <v>349974</v>
      </c>
      <c r="Y230" s="47">
        <f t="shared" si="4"/>
        <v>1687168</v>
      </c>
      <c r="Z230" s="47">
        <f t="shared" si="4"/>
        <v>5377565</v>
      </c>
      <c r="AA230" s="47">
        <f t="shared" si="4"/>
        <v>50198</v>
      </c>
      <c r="AB230" s="47">
        <f t="shared" si="4"/>
        <v>325134</v>
      </c>
      <c r="AC230" s="47">
        <f t="shared" si="4"/>
        <v>170321</v>
      </c>
      <c r="AD230" s="47">
        <f t="shared" si="4"/>
        <v>308096</v>
      </c>
      <c r="AE230" s="47">
        <f t="shared" si="4"/>
        <v>16692</v>
      </c>
      <c r="AF230" s="47">
        <f t="shared" si="4"/>
        <v>1827788</v>
      </c>
      <c r="AG230" s="47">
        <f t="shared" si="4"/>
        <v>31922</v>
      </c>
      <c r="AH230" s="47">
        <f t="shared" si="4"/>
        <v>938569</v>
      </c>
      <c r="AI230" s="47">
        <f t="shared" si="4"/>
        <v>159550</v>
      </c>
      <c r="AJ230" s="47">
        <f t="shared" si="4"/>
        <v>459312</v>
      </c>
      <c r="AK230" s="47">
        <f t="shared" si="4"/>
        <v>1116</v>
      </c>
      <c r="AL230" s="47">
        <f t="shared" si="4"/>
        <v>4364269</v>
      </c>
      <c r="AM230" s="47">
        <f t="shared" si="4"/>
        <v>154178</v>
      </c>
      <c r="AN230" s="47">
        <f t="shared" si="4"/>
        <v>72107</v>
      </c>
      <c r="AO230" s="47">
        <f t="shared" si="4"/>
        <v>12906202</v>
      </c>
      <c r="AP230" s="47">
        <f t="shared" si="4"/>
        <v>2769364</v>
      </c>
      <c r="AQ230" s="47">
        <f t="shared" si="4"/>
        <v>3542210</v>
      </c>
      <c r="AR230" s="47">
        <f t="shared" si="4"/>
        <v>452340</v>
      </c>
      <c r="AS230" s="47">
        <f t="shared" si="4"/>
        <v>1138456</v>
      </c>
      <c r="AT230" s="47">
        <f t="shared" si="4"/>
        <v>6934782</v>
      </c>
      <c r="AU230" s="47">
        <f t="shared" si="4"/>
        <v>3138521</v>
      </c>
      <c r="AV230" s="47">
        <f t="shared" si="4"/>
        <v>1184546</v>
      </c>
      <c r="AW230" s="47">
        <f t="shared" si="4"/>
        <v>271315</v>
      </c>
      <c r="AX230" s="47">
        <f t="shared" si="4"/>
        <v>216704</v>
      </c>
      <c r="AY230" s="47">
        <f t="shared" si="4"/>
        <v>126184495</v>
      </c>
      <c r="AZ230" s="47">
        <f t="shared" si="4"/>
        <v>525098</v>
      </c>
      <c r="BA230" s="47">
        <f t="shared" si="4"/>
        <v>288731</v>
      </c>
      <c r="BB230" s="47">
        <f t="shared" si="4"/>
        <v>802040</v>
      </c>
      <c r="BC230" s="47">
        <f t="shared" si="4"/>
        <v>1724522</v>
      </c>
      <c r="BD230" s="47">
        <f t="shared" si="4"/>
        <v>628102</v>
      </c>
      <c r="BE230" s="47">
        <f t="shared" si="4"/>
        <v>569</v>
      </c>
      <c r="BF230" s="47">
        <f t="shared" si="4"/>
        <v>3570</v>
      </c>
      <c r="BG230" s="47">
        <f t="shared" si="4"/>
        <v>437429</v>
      </c>
      <c r="BH230" s="66">
        <f t="shared" si="3"/>
        <v>223344395</v>
      </c>
    </row>
    <row r="234" spans="1:60" x14ac:dyDescent="0.4">
      <c r="B234" s="49"/>
    </row>
    <row r="236" spans="1:60" x14ac:dyDescent="0.4">
      <c r="K236" s="50"/>
    </row>
  </sheetData>
  <mergeCells count="5">
    <mergeCell ref="A1:C1"/>
    <mergeCell ref="A4:A6"/>
    <mergeCell ref="B4:B6"/>
    <mergeCell ref="C4:C6"/>
    <mergeCell ref="A230:C230"/>
  </mergeCells>
  <phoneticPr fontId="5"/>
  <pageMargins left="0.23622047244094491" right="0.23622047244094491" top="0.74803149606299213" bottom="0.74803149606299213" header="0.31496062992125984" footer="0.31496062992125984"/>
  <pageSetup paperSize="8" scale="2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【輸出】アジア</vt:lpstr>
      <vt:lpstr>大洋州 </vt:lpstr>
      <vt:lpstr>北米 </vt:lpstr>
      <vt:lpstr>中南米 </vt:lpstr>
      <vt:lpstr>欧州 </vt:lpstr>
      <vt:lpstr>中東 </vt:lpstr>
      <vt:lpstr>アフリカ</vt:lpstr>
      <vt:lpstr>【輸出】アジア!Print_Titles</vt:lpstr>
      <vt:lpstr>アフリカ!Print_Titles</vt:lpstr>
      <vt:lpstr>'欧州 '!Print_Titles</vt:lpstr>
      <vt:lpstr>'大洋州 '!Print_Titles</vt:lpstr>
      <vt:lpstr>'中東 '!Print_Titles</vt:lpstr>
      <vt:lpstr>'中南米 '!Print_Titles</vt:lpstr>
      <vt:lpstr>'北米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2020-08-13T08:03:15Z</dcterms:modified>
</cp:coreProperties>
</file>