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【輸出】アジア" sheetId="1" r:id="rId1"/>
    <sheet name="大洋州" sheetId="2" r:id="rId2"/>
    <sheet name="北米" sheetId="3" r:id="rId3"/>
    <sheet name="中南米" sheetId="4" r:id="rId4"/>
    <sheet name="欧州" sheetId="5" r:id="rId5"/>
    <sheet name="中東" sheetId="6" r:id="rId6"/>
    <sheet name="アフリカ" sheetId="8" r:id="rId7"/>
  </sheets>
  <definedNames>
    <definedName name="_xlnm.Print_Area" localSheetId="4">欧州!$A$1:$BL$340</definedName>
    <definedName name="_xlnm.Print_Area" localSheetId="3">中南米!$A$1:$AX$269</definedName>
    <definedName name="_xlnm.Print_Titles" localSheetId="0">【輸出】アジア!$1:$6</definedName>
    <definedName name="_xlnm.Print_Titles" localSheetId="6">アフリカ!$1:$6</definedName>
    <definedName name="_xlnm.Print_Titles" localSheetId="4">欧州!$1:$6</definedName>
    <definedName name="_xlnm.Print_Titles" localSheetId="1">大洋州!$1:$6</definedName>
    <definedName name="_xlnm.Print_Titles" localSheetId="5">中東!$1:$6</definedName>
    <definedName name="_xlnm.Print_Titles" localSheetId="3">中南米!$1:$6</definedName>
    <definedName name="_xlnm.Print_Titles" localSheetId="2">北米!$1:$6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94" i="1" l="1"/>
  <c r="AE394" i="1"/>
  <c r="S394" i="1"/>
  <c r="AD394" i="1"/>
  <c r="AE7" i="1"/>
  <c r="R8" i="6" l="1"/>
  <c r="BJ8" i="8" l="1"/>
  <c r="BJ9" i="8"/>
  <c r="BJ10" i="8"/>
  <c r="BJ11" i="8"/>
  <c r="BJ12" i="8"/>
  <c r="BJ13" i="8"/>
  <c r="BJ14" i="8"/>
  <c r="BJ15" i="8"/>
  <c r="BJ16" i="8"/>
  <c r="BJ17" i="8"/>
  <c r="BJ18" i="8"/>
  <c r="BJ19" i="8"/>
  <c r="BJ20" i="8"/>
  <c r="BJ21" i="8"/>
  <c r="BJ22" i="8"/>
  <c r="BJ23" i="8"/>
  <c r="BJ24" i="8"/>
  <c r="BJ25" i="8"/>
  <c r="BJ26" i="8"/>
  <c r="BJ27" i="8"/>
  <c r="BJ28" i="8"/>
  <c r="BJ29" i="8"/>
  <c r="BJ30" i="8"/>
  <c r="BJ31" i="8"/>
  <c r="BJ32" i="8"/>
  <c r="BJ33" i="8"/>
  <c r="BJ34" i="8"/>
  <c r="BJ35" i="8"/>
  <c r="BJ36" i="8"/>
  <c r="BJ37" i="8"/>
  <c r="BJ38" i="8"/>
  <c r="BJ39" i="8"/>
  <c r="BJ40" i="8"/>
  <c r="BJ41" i="8"/>
  <c r="BJ42" i="8"/>
  <c r="BJ43" i="8"/>
  <c r="BJ44" i="8"/>
  <c r="BJ45" i="8"/>
  <c r="BJ46" i="8"/>
  <c r="BJ47" i="8"/>
  <c r="BJ48" i="8"/>
  <c r="BJ49" i="8"/>
  <c r="BJ50" i="8"/>
  <c r="BJ51" i="8"/>
  <c r="BJ52" i="8"/>
  <c r="BJ53" i="8"/>
  <c r="BJ54" i="8"/>
  <c r="BJ55" i="8"/>
  <c r="BJ56" i="8"/>
  <c r="BJ57" i="8"/>
  <c r="BJ58" i="8"/>
  <c r="BJ59" i="8"/>
  <c r="BJ60" i="8"/>
  <c r="BJ61" i="8"/>
  <c r="BJ62" i="8"/>
  <c r="BJ63" i="8"/>
  <c r="BJ64" i="8"/>
  <c r="BJ65" i="8"/>
  <c r="BJ66" i="8"/>
  <c r="BJ67" i="8"/>
  <c r="BJ68" i="8"/>
  <c r="BJ69" i="8"/>
  <c r="BJ70" i="8"/>
  <c r="BJ71" i="8"/>
  <c r="BJ72" i="8"/>
  <c r="BJ73" i="8"/>
  <c r="BJ74" i="8"/>
  <c r="BJ75" i="8"/>
  <c r="BJ76" i="8"/>
  <c r="BJ77" i="8"/>
  <c r="BJ78" i="8"/>
  <c r="BJ79" i="8"/>
  <c r="BJ80" i="8"/>
  <c r="BJ81" i="8"/>
  <c r="BJ82" i="8"/>
  <c r="BJ83" i="8"/>
  <c r="BJ84" i="8"/>
  <c r="BJ85" i="8"/>
  <c r="BJ86" i="8"/>
  <c r="BJ87" i="8"/>
  <c r="BJ88" i="8"/>
  <c r="BJ89" i="8"/>
  <c r="BJ90" i="8"/>
  <c r="BJ91" i="8"/>
  <c r="BJ92" i="8"/>
  <c r="BJ93" i="8"/>
  <c r="BJ94" i="8"/>
  <c r="BJ95" i="8"/>
  <c r="BJ96" i="8"/>
  <c r="BJ97" i="8"/>
  <c r="BJ98" i="8"/>
  <c r="BJ99" i="8"/>
  <c r="BJ100" i="8"/>
  <c r="BJ101" i="8"/>
  <c r="BJ102" i="8"/>
  <c r="BJ103" i="8"/>
  <c r="BJ104" i="8"/>
  <c r="BJ105" i="8"/>
  <c r="BJ106" i="8"/>
  <c r="BJ107" i="8"/>
  <c r="BJ108" i="8"/>
  <c r="BJ109" i="8"/>
  <c r="BJ110" i="8"/>
  <c r="BJ111" i="8"/>
  <c r="BJ112" i="8"/>
  <c r="BJ113" i="8"/>
  <c r="BJ114" i="8"/>
  <c r="BJ115" i="8"/>
  <c r="BJ116" i="8"/>
  <c r="BJ117" i="8"/>
  <c r="BJ118" i="8"/>
  <c r="BJ119" i="8"/>
  <c r="BJ120" i="8"/>
  <c r="BJ121" i="8"/>
  <c r="BJ122" i="8"/>
  <c r="BJ123" i="8"/>
  <c r="BJ124" i="8"/>
  <c r="BJ125" i="8"/>
  <c r="BJ126" i="8"/>
  <c r="BJ127" i="8"/>
  <c r="BJ128" i="8"/>
  <c r="BJ129" i="8"/>
  <c r="BJ130" i="8"/>
  <c r="BJ131" i="8"/>
  <c r="BJ132" i="8"/>
  <c r="BJ133" i="8"/>
  <c r="BJ134" i="8"/>
  <c r="BJ135" i="8"/>
  <c r="BJ136" i="8"/>
  <c r="BJ137" i="8"/>
  <c r="BJ138" i="8"/>
  <c r="BJ139" i="8"/>
  <c r="BJ140" i="8"/>
  <c r="BJ141" i="8"/>
  <c r="BJ142" i="8"/>
  <c r="BJ143" i="8"/>
  <c r="BJ144" i="8"/>
  <c r="BJ145" i="8"/>
  <c r="BJ146" i="8"/>
  <c r="BJ147" i="8"/>
  <c r="BJ148" i="8"/>
  <c r="BJ149" i="8"/>
  <c r="BJ150" i="8"/>
  <c r="BJ151" i="8"/>
  <c r="BJ152" i="8"/>
  <c r="BJ153" i="8"/>
  <c r="BJ154" i="8"/>
  <c r="BJ155" i="8"/>
  <c r="BJ156" i="8"/>
  <c r="BJ157" i="8"/>
  <c r="BJ158" i="8"/>
  <c r="BJ159" i="8"/>
  <c r="BJ160" i="8"/>
  <c r="BJ161" i="8"/>
  <c r="BJ162" i="8"/>
  <c r="BJ163" i="8"/>
  <c r="BJ164" i="8"/>
  <c r="BJ165" i="8"/>
  <c r="BJ166" i="8"/>
  <c r="BJ167" i="8"/>
  <c r="BJ168" i="8"/>
  <c r="BJ169" i="8"/>
  <c r="BJ170" i="8"/>
  <c r="BJ171" i="8"/>
  <c r="BJ172" i="8"/>
  <c r="BJ173" i="8"/>
  <c r="BJ174" i="8"/>
  <c r="BJ175" i="8"/>
  <c r="BJ176" i="8"/>
  <c r="BJ177" i="8"/>
  <c r="BJ178" i="8"/>
  <c r="BJ179" i="8"/>
  <c r="BJ180" i="8"/>
  <c r="BJ181" i="8"/>
  <c r="BJ182" i="8"/>
  <c r="BJ183" i="8"/>
  <c r="BJ184" i="8"/>
  <c r="BJ185" i="8"/>
  <c r="BJ186" i="8"/>
  <c r="BJ187" i="8"/>
  <c r="BJ188" i="8"/>
  <c r="BJ189" i="8"/>
  <c r="BJ190" i="8"/>
  <c r="BJ191" i="8"/>
  <c r="BJ192" i="8"/>
  <c r="BJ193" i="8"/>
  <c r="BJ194" i="8"/>
  <c r="BJ195" i="8"/>
  <c r="BJ196" i="8"/>
  <c r="BJ197" i="8"/>
  <c r="BJ198" i="8"/>
  <c r="BJ199" i="8"/>
  <c r="BJ200" i="8"/>
  <c r="BJ201" i="8"/>
  <c r="BJ202" i="8"/>
  <c r="BJ203" i="8"/>
  <c r="BJ204" i="8"/>
  <c r="BJ205" i="8"/>
  <c r="BJ206" i="8"/>
  <c r="BJ207" i="8"/>
  <c r="BJ208" i="8"/>
  <c r="BJ209" i="8"/>
  <c r="BJ210" i="8"/>
  <c r="BJ211" i="8"/>
  <c r="BJ212" i="8"/>
  <c r="BJ213" i="8"/>
  <c r="BJ214" i="8"/>
  <c r="BJ215" i="8"/>
  <c r="BJ216" i="8"/>
  <c r="BJ217" i="8"/>
  <c r="BJ218" i="8"/>
  <c r="BJ219" i="8"/>
  <c r="BJ220" i="8"/>
  <c r="BJ7" i="8"/>
  <c r="BJ221" i="8" s="1"/>
  <c r="R246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7" i="6"/>
  <c r="BK7" i="5"/>
  <c r="AX7" i="5"/>
  <c r="AK7" i="5"/>
  <c r="Z7" i="5"/>
  <c r="BL7" i="5" s="1"/>
  <c r="V7" i="5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83" i="4"/>
  <c r="AX84" i="4"/>
  <c r="AX85" i="4"/>
  <c r="AX86" i="4"/>
  <c r="AX87" i="4"/>
  <c r="AX88" i="4"/>
  <c r="AX89" i="4"/>
  <c r="AX90" i="4"/>
  <c r="AX91" i="4"/>
  <c r="AX92" i="4"/>
  <c r="AX93" i="4"/>
  <c r="AX94" i="4"/>
  <c r="AX95" i="4"/>
  <c r="AX96" i="4"/>
  <c r="AX97" i="4"/>
  <c r="AX98" i="4"/>
  <c r="AX99" i="4"/>
  <c r="AX100" i="4"/>
  <c r="AX101" i="4"/>
  <c r="AX102" i="4"/>
  <c r="AX103" i="4"/>
  <c r="AX104" i="4"/>
  <c r="AX105" i="4"/>
  <c r="AX106" i="4"/>
  <c r="AX107" i="4"/>
  <c r="AX108" i="4"/>
  <c r="AX109" i="4"/>
  <c r="AX110" i="4"/>
  <c r="AX111" i="4"/>
  <c r="AX112" i="4"/>
  <c r="AX113" i="4"/>
  <c r="AX114" i="4"/>
  <c r="AX115" i="4"/>
  <c r="AX116" i="4"/>
  <c r="AX117" i="4"/>
  <c r="AX118" i="4"/>
  <c r="AX119" i="4"/>
  <c r="AX120" i="4"/>
  <c r="AX121" i="4"/>
  <c r="AX122" i="4"/>
  <c r="AX123" i="4"/>
  <c r="AX124" i="4"/>
  <c r="AX125" i="4"/>
  <c r="AX126" i="4"/>
  <c r="AX127" i="4"/>
  <c r="AX128" i="4"/>
  <c r="AX129" i="4"/>
  <c r="AX130" i="4"/>
  <c r="AX131" i="4"/>
  <c r="AX132" i="4"/>
  <c r="AX133" i="4"/>
  <c r="AX134" i="4"/>
  <c r="AX135" i="4"/>
  <c r="AX136" i="4"/>
  <c r="AX137" i="4"/>
  <c r="AX138" i="4"/>
  <c r="AX139" i="4"/>
  <c r="AX140" i="4"/>
  <c r="AX141" i="4"/>
  <c r="AX142" i="4"/>
  <c r="AX143" i="4"/>
  <c r="AX144" i="4"/>
  <c r="AX145" i="4"/>
  <c r="AX146" i="4"/>
  <c r="AX147" i="4"/>
  <c r="AX148" i="4"/>
  <c r="AX149" i="4"/>
  <c r="AX150" i="4"/>
  <c r="AX151" i="4"/>
  <c r="AX152" i="4"/>
  <c r="AX153" i="4"/>
  <c r="AX154" i="4"/>
  <c r="AX155" i="4"/>
  <c r="AX156" i="4"/>
  <c r="AX157" i="4"/>
  <c r="AX158" i="4"/>
  <c r="AX159" i="4"/>
  <c r="AX160" i="4"/>
  <c r="AX161" i="4"/>
  <c r="AX162" i="4"/>
  <c r="AX163" i="4"/>
  <c r="AX164" i="4"/>
  <c r="AX165" i="4"/>
  <c r="AX166" i="4"/>
  <c r="AX167" i="4"/>
  <c r="AX168" i="4"/>
  <c r="AX169" i="4"/>
  <c r="AX170" i="4"/>
  <c r="AX171" i="4"/>
  <c r="AX172" i="4"/>
  <c r="AX173" i="4"/>
  <c r="AX174" i="4"/>
  <c r="AX175" i="4"/>
  <c r="AX176" i="4"/>
  <c r="AX177" i="4"/>
  <c r="AX178" i="4"/>
  <c r="AX179" i="4"/>
  <c r="AX180" i="4"/>
  <c r="AX181" i="4"/>
  <c r="AX182" i="4"/>
  <c r="AX183" i="4"/>
  <c r="AX184" i="4"/>
  <c r="AX185" i="4"/>
  <c r="AX186" i="4"/>
  <c r="AX187" i="4"/>
  <c r="AX188" i="4"/>
  <c r="AX189" i="4"/>
  <c r="AX190" i="4"/>
  <c r="AX191" i="4"/>
  <c r="AX192" i="4"/>
  <c r="AX193" i="4"/>
  <c r="AX194" i="4"/>
  <c r="AX195" i="4"/>
  <c r="AX196" i="4"/>
  <c r="AX197" i="4"/>
  <c r="AX198" i="4"/>
  <c r="AX199" i="4"/>
  <c r="AX200" i="4"/>
  <c r="AX201" i="4"/>
  <c r="AX202" i="4"/>
  <c r="AX203" i="4"/>
  <c r="AX204" i="4"/>
  <c r="AX205" i="4"/>
  <c r="AX206" i="4"/>
  <c r="AX207" i="4"/>
  <c r="AX208" i="4"/>
  <c r="AX209" i="4"/>
  <c r="AX210" i="4"/>
  <c r="AX211" i="4"/>
  <c r="AX212" i="4"/>
  <c r="AX213" i="4"/>
  <c r="AX214" i="4"/>
  <c r="AX215" i="4"/>
  <c r="AX216" i="4"/>
  <c r="AX217" i="4"/>
  <c r="AX218" i="4"/>
  <c r="AX219" i="4"/>
  <c r="AX220" i="4"/>
  <c r="AX221" i="4"/>
  <c r="AX222" i="4"/>
  <c r="AX223" i="4"/>
  <c r="AX224" i="4"/>
  <c r="AX225" i="4"/>
  <c r="AX226" i="4"/>
  <c r="AX227" i="4"/>
  <c r="AX228" i="4"/>
  <c r="AX229" i="4"/>
  <c r="AX230" i="4"/>
  <c r="AX231" i="4"/>
  <c r="AX232" i="4"/>
  <c r="AX233" i="4"/>
  <c r="AX234" i="4"/>
  <c r="AX235" i="4"/>
  <c r="AX236" i="4"/>
  <c r="AX237" i="4"/>
  <c r="AX238" i="4"/>
  <c r="AX239" i="4"/>
  <c r="AX240" i="4"/>
  <c r="AX241" i="4"/>
  <c r="AX242" i="4"/>
  <c r="AX243" i="4"/>
  <c r="AX244" i="4"/>
  <c r="AX245" i="4"/>
  <c r="AX246" i="4"/>
  <c r="AX247" i="4"/>
  <c r="AX248" i="4"/>
  <c r="AX249" i="4"/>
  <c r="AX250" i="4"/>
  <c r="AX251" i="4"/>
  <c r="AX252" i="4"/>
  <c r="AX253" i="4"/>
  <c r="AX254" i="4"/>
  <c r="AX255" i="4"/>
  <c r="AX256" i="4"/>
  <c r="AX257" i="4"/>
  <c r="AX258" i="4"/>
  <c r="AX259" i="4"/>
  <c r="AX260" i="4"/>
  <c r="AX261" i="4"/>
  <c r="AX262" i="4"/>
  <c r="AX263" i="4"/>
  <c r="AX264" i="4"/>
  <c r="AX265" i="4"/>
  <c r="AX266" i="4"/>
  <c r="AX267" i="4"/>
  <c r="AX268" i="4"/>
  <c r="AX7" i="4"/>
  <c r="AX269" i="4" s="1"/>
  <c r="G336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7" i="3"/>
  <c r="AA264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5" i="2"/>
  <c r="AA7" i="2"/>
  <c r="AA266" i="2" s="1"/>
  <c r="AD10" i="1"/>
  <c r="AD7" i="1" l="1"/>
  <c r="S7" i="1"/>
  <c r="S8" i="1"/>
  <c r="F336" i="3" l="1"/>
  <c r="E336" i="3"/>
  <c r="D336" i="3"/>
  <c r="AW269" i="4" l="1"/>
  <c r="AV269" i="4"/>
  <c r="AU269" i="4"/>
  <c r="AT269" i="4"/>
  <c r="AS269" i="4"/>
  <c r="AR269" i="4"/>
  <c r="AQ269" i="4"/>
  <c r="AP269" i="4"/>
  <c r="AO269" i="4"/>
  <c r="AN269" i="4"/>
  <c r="AM269" i="4"/>
  <c r="AL269" i="4"/>
  <c r="AK269" i="4"/>
  <c r="AJ269" i="4"/>
  <c r="AI269" i="4"/>
  <c r="AH269" i="4"/>
  <c r="AG269" i="4"/>
  <c r="AF269" i="4"/>
  <c r="AE269" i="4"/>
  <c r="AD269" i="4"/>
  <c r="AC269" i="4"/>
  <c r="AB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Q246" i="6" l="1"/>
  <c r="P246" i="6"/>
  <c r="O246" i="6"/>
  <c r="N246" i="6"/>
  <c r="M246" i="6"/>
  <c r="L246" i="6"/>
  <c r="K246" i="6"/>
  <c r="J246" i="6"/>
  <c r="I246" i="6"/>
  <c r="H246" i="6"/>
  <c r="G246" i="6"/>
  <c r="F246" i="6"/>
  <c r="E246" i="6"/>
  <c r="D246" i="6"/>
  <c r="Z266" i="2" l="1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BJ340" i="5" l="1"/>
  <c r="BI340" i="5"/>
  <c r="BH340" i="5"/>
  <c r="BG340" i="5"/>
  <c r="BF340" i="5"/>
  <c r="BE340" i="5"/>
  <c r="BD340" i="5"/>
  <c r="BC340" i="5"/>
  <c r="BB340" i="5"/>
  <c r="BA340" i="5"/>
  <c r="AZ340" i="5"/>
  <c r="AY340" i="5"/>
  <c r="BK340" i="5" s="1"/>
  <c r="AW340" i="5"/>
  <c r="AV340" i="5"/>
  <c r="AU340" i="5"/>
  <c r="AT340" i="5"/>
  <c r="AS340" i="5"/>
  <c r="AR340" i="5"/>
  <c r="AQ340" i="5"/>
  <c r="AP340" i="5"/>
  <c r="AO340" i="5"/>
  <c r="AJ340" i="5"/>
  <c r="AI340" i="5"/>
  <c r="AH340" i="5"/>
  <c r="AG340" i="5"/>
  <c r="AF340" i="5"/>
  <c r="AE340" i="5"/>
  <c r="AD340" i="5"/>
  <c r="AC340" i="5"/>
  <c r="AB340" i="5"/>
  <c r="AA340" i="5"/>
  <c r="AK340" i="5" s="1"/>
  <c r="Y340" i="5"/>
  <c r="X340" i="5"/>
  <c r="W340" i="5"/>
  <c r="Z340" i="5" s="1"/>
  <c r="U340" i="5"/>
  <c r="T340" i="5"/>
  <c r="S340" i="5"/>
  <c r="R340" i="5"/>
  <c r="Q340" i="5"/>
  <c r="P340" i="5"/>
  <c r="O340" i="5"/>
  <c r="N340" i="5"/>
  <c r="M340" i="5"/>
  <c r="L340" i="5"/>
  <c r="K340" i="5"/>
  <c r="J340" i="5"/>
  <c r="I340" i="5"/>
  <c r="H340" i="5"/>
  <c r="G340" i="5"/>
  <c r="F340" i="5"/>
  <c r="E340" i="5"/>
  <c r="D340" i="5"/>
  <c r="V340" i="5" s="1"/>
  <c r="BK339" i="5"/>
  <c r="AX339" i="5"/>
  <c r="AK339" i="5"/>
  <c r="Z339" i="5"/>
  <c r="V339" i="5"/>
  <c r="BL339" i="5" s="1"/>
  <c r="BK338" i="5"/>
  <c r="AX338" i="5"/>
  <c r="AK338" i="5"/>
  <c r="Z338" i="5"/>
  <c r="V338" i="5"/>
  <c r="BK337" i="5"/>
  <c r="AX337" i="5"/>
  <c r="AK337" i="5"/>
  <c r="Z337" i="5"/>
  <c r="V337" i="5"/>
  <c r="BL337" i="5" s="1"/>
  <c r="BK336" i="5"/>
  <c r="AX336" i="5"/>
  <c r="AK336" i="5"/>
  <c r="Z336" i="5"/>
  <c r="V336" i="5"/>
  <c r="BK335" i="5"/>
  <c r="AX335" i="5"/>
  <c r="AK335" i="5"/>
  <c r="Z335" i="5"/>
  <c r="V335" i="5"/>
  <c r="BL335" i="5" s="1"/>
  <c r="BK334" i="5"/>
  <c r="AX334" i="5"/>
  <c r="AK334" i="5"/>
  <c r="Z334" i="5"/>
  <c r="V334" i="5"/>
  <c r="BK333" i="5"/>
  <c r="AX333" i="5"/>
  <c r="AK333" i="5"/>
  <c r="Z333" i="5"/>
  <c r="V333" i="5"/>
  <c r="BL333" i="5" s="1"/>
  <c r="BK332" i="5"/>
  <c r="AX332" i="5"/>
  <c r="AK332" i="5"/>
  <c r="Z332" i="5"/>
  <c r="V332" i="5"/>
  <c r="BK331" i="5"/>
  <c r="AX331" i="5"/>
  <c r="AK331" i="5"/>
  <c r="Z331" i="5"/>
  <c r="V331" i="5"/>
  <c r="BL331" i="5" s="1"/>
  <c r="BK330" i="5"/>
  <c r="AX330" i="5"/>
  <c r="AK330" i="5"/>
  <c r="Z330" i="5"/>
  <c r="V330" i="5"/>
  <c r="BK329" i="5"/>
  <c r="AX329" i="5"/>
  <c r="AK329" i="5"/>
  <c r="Z329" i="5"/>
  <c r="V329" i="5"/>
  <c r="BL329" i="5" s="1"/>
  <c r="BK328" i="5"/>
  <c r="AX328" i="5"/>
  <c r="AK328" i="5"/>
  <c r="Z328" i="5"/>
  <c r="V328" i="5"/>
  <c r="BK327" i="5"/>
  <c r="AX327" i="5"/>
  <c r="AK327" i="5"/>
  <c r="Z327" i="5"/>
  <c r="V327" i="5"/>
  <c r="BL327" i="5" s="1"/>
  <c r="BK326" i="5"/>
  <c r="AX326" i="5"/>
  <c r="AK326" i="5"/>
  <c r="Z326" i="5"/>
  <c r="V326" i="5"/>
  <c r="BK325" i="5"/>
  <c r="AX325" i="5"/>
  <c r="AK325" i="5"/>
  <c r="Z325" i="5"/>
  <c r="V325" i="5"/>
  <c r="BL325" i="5" s="1"/>
  <c r="BK324" i="5"/>
  <c r="AX324" i="5"/>
  <c r="AK324" i="5"/>
  <c r="Z324" i="5"/>
  <c r="V324" i="5"/>
  <c r="BK323" i="5"/>
  <c r="AX323" i="5"/>
  <c r="AK323" i="5"/>
  <c r="Z323" i="5"/>
  <c r="V323" i="5"/>
  <c r="BL323" i="5" s="1"/>
  <c r="BK322" i="5"/>
  <c r="AX322" i="5"/>
  <c r="AK322" i="5"/>
  <c r="Z322" i="5"/>
  <c r="V322" i="5"/>
  <c r="BK321" i="5"/>
  <c r="AX321" i="5"/>
  <c r="AK321" i="5"/>
  <c r="Z321" i="5"/>
  <c r="V321" i="5"/>
  <c r="BL321" i="5" s="1"/>
  <c r="BK320" i="5"/>
  <c r="AX320" i="5"/>
  <c r="AK320" i="5"/>
  <c r="Z320" i="5"/>
  <c r="V320" i="5"/>
  <c r="BK319" i="5"/>
  <c r="AX319" i="5"/>
  <c r="AK319" i="5"/>
  <c r="Z319" i="5"/>
  <c r="V319" i="5"/>
  <c r="BL319" i="5" s="1"/>
  <c r="BK318" i="5"/>
  <c r="AX318" i="5"/>
  <c r="AK318" i="5"/>
  <c r="Z318" i="5"/>
  <c r="V318" i="5"/>
  <c r="BK317" i="5"/>
  <c r="AX317" i="5"/>
  <c r="AK317" i="5"/>
  <c r="Z317" i="5"/>
  <c r="V317" i="5"/>
  <c r="BL317" i="5" s="1"/>
  <c r="BK316" i="5"/>
  <c r="AX316" i="5"/>
  <c r="AK316" i="5"/>
  <c r="Z316" i="5"/>
  <c r="V316" i="5"/>
  <c r="BK315" i="5"/>
  <c r="AX315" i="5"/>
  <c r="AK315" i="5"/>
  <c r="Z315" i="5"/>
  <c r="V315" i="5"/>
  <c r="BL315" i="5" s="1"/>
  <c r="BK314" i="5"/>
  <c r="AX314" i="5"/>
  <c r="AK314" i="5"/>
  <c r="Z314" i="5"/>
  <c r="V314" i="5"/>
  <c r="BK313" i="5"/>
  <c r="AX313" i="5"/>
  <c r="AK313" i="5"/>
  <c r="Z313" i="5"/>
  <c r="V313" i="5"/>
  <c r="BL313" i="5" s="1"/>
  <c r="BK312" i="5"/>
  <c r="AX312" i="5"/>
  <c r="AK312" i="5"/>
  <c r="Z312" i="5"/>
  <c r="V312" i="5"/>
  <c r="BK311" i="5"/>
  <c r="AX311" i="5"/>
  <c r="AK311" i="5"/>
  <c r="Z311" i="5"/>
  <c r="V311" i="5"/>
  <c r="BL311" i="5" s="1"/>
  <c r="BK310" i="5"/>
  <c r="AX310" i="5"/>
  <c r="AK310" i="5"/>
  <c r="Z310" i="5"/>
  <c r="V310" i="5"/>
  <c r="BK309" i="5"/>
  <c r="AX309" i="5"/>
  <c r="AK309" i="5"/>
  <c r="Z309" i="5"/>
  <c r="V309" i="5"/>
  <c r="BL309" i="5" s="1"/>
  <c r="BK308" i="5"/>
  <c r="AX308" i="5"/>
  <c r="AK308" i="5"/>
  <c r="Z308" i="5"/>
  <c r="V308" i="5"/>
  <c r="BK307" i="5"/>
  <c r="AX307" i="5"/>
  <c r="AK307" i="5"/>
  <c r="Z307" i="5"/>
  <c r="V307" i="5"/>
  <c r="BL307" i="5" s="1"/>
  <c r="BK306" i="5"/>
  <c r="AX306" i="5"/>
  <c r="AK306" i="5"/>
  <c r="Z306" i="5"/>
  <c r="V306" i="5"/>
  <c r="BK305" i="5"/>
  <c r="AX305" i="5"/>
  <c r="AK305" i="5"/>
  <c r="Z305" i="5"/>
  <c r="V305" i="5"/>
  <c r="BL305" i="5" s="1"/>
  <c r="BK304" i="5"/>
  <c r="AX304" i="5"/>
  <c r="AK304" i="5"/>
  <c r="Z304" i="5"/>
  <c r="V304" i="5"/>
  <c r="BK303" i="5"/>
  <c r="AX303" i="5"/>
  <c r="AK303" i="5"/>
  <c r="Z303" i="5"/>
  <c r="V303" i="5"/>
  <c r="BL303" i="5" s="1"/>
  <c r="BK302" i="5"/>
  <c r="AX302" i="5"/>
  <c r="AK302" i="5"/>
  <c r="Z302" i="5"/>
  <c r="V302" i="5"/>
  <c r="BK301" i="5"/>
  <c r="AX301" i="5"/>
  <c r="AK301" i="5"/>
  <c r="Z301" i="5"/>
  <c r="V301" i="5"/>
  <c r="BL301" i="5" s="1"/>
  <c r="BK300" i="5"/>
  <c r="AX300" i="5"/>
  <c r="AK300" i="5"/>
  <c r="Z300" i="5"/>
  <c r="V300" i="5"/>
  <c r="BK299" i="5"/>
  <c r="AX299" i="5"/>
  <c r="AK299" i="5"/>
  <c r="Z299" i="5"/>
  <c r="V299" i="5"/>
  <c r="BL299" i="5" s="1"/>
  <c r="BK298" i="5"/>
  <c r="AX298" i="5"/>
  <c r="AK298" i="5"/>
  <c r="Z298" i="5"/>
  <c r="V298" i="5"/>
  <c r="BK297" i="5"/>
  <c r="AX297" i="5"/>
  <c r="AK297" i="5"/>
  <c r="Z297" i="5"/>
  <c r="V297" i="5"/>
  <c r="BL297" i="5" s="1"/>
  <c r="BK296" i="5"/>
  <c r="AX296" i="5"/>
  <c r="AK296" i="5"/>
  <c r="Z296" i="5"/>
  <c r="V296" i="5"/>
  <c r="BK295" i="5"/>
  <c r="AX295" i="5"/>
  <c r="AK295" i="5"/>
  <c r="Z295" i="5"/>
  <c r="V295" i="5"/>
  <c r="BL295" i="5" s="1"/>
  <c r="BK294" i="5"/>
  <c r="AX294" i="5"/>
  <c r="AK294" i="5"/>
  <c r="Z294" i="5"/>
  <c r="V294" i="5"/>
  <c r="BK293" i="5"/>
  <c r="AX293" i="5"/>
  <c r="AK293" i="5"/>
  <c r="Z293" i="5"/>
  <c r="V293" i="5"/>
  <c r="BL293" i="5" s="1"/>
  <c r="BK292" i="5"/>
  <c r="AX292" i="5"/>
  <c r="AK292" i="5"/>
  <c r="Z292" i="5"/>
  <c r="V292" i="5"/>
  <c r="BK291" i="5"/>
  <c r="AX291" i="5"/>
  <c r="AK291" i="5"/>
  <c r="Z291" i="5"/>
  <c r="V291" i="5"/>
  <c r="BL291" i="5" s="1"/>
  <c r="BK290" i="5"/>
  <c r="AX290" i="5"/>
  <c r="AK290" i="5"/>
  <c r="Z290" i="5"/>
  <c r="V290" i="5"/>
  <c r="BK289" i="5"/>
  <c r="AX289" i="5"/>
  <c r="AK289" i="5"/>
  <c r="Z289" i="5"/>
  <c r="V289" i="5"/>
  <c r="BL289" i="5" s="1"/>
  <c r="BK288" i="5"/>
  <c r="AX288" i="5"/>
  <c r="AK288" i="5"/>
  <c r="Z288" i="5"/>
  <c r="V288" i="5"/>
  <c r="BK287" i="5"/>
  <c r="AX287" i="5"/>
  <c r="AK287" i="5"/>
  <c r="Z287" i="5"/>
  <c r="V287" i="5"/>
  <c r="BL287" i="5" s="1"/>
  <c r="BK286" i="5"/>
  <c r="AX286" i="5"/>
  <c r="AK286" i="5"/>
  <c r="Z286" i="5"/>
  <c r="V286" i="5"/>
  <c r="BK285" i="5"/>
  <c r="AX285" i="5"/>
  <c r="AK285" i="5"/>
  <c r="Z285" i="5"/>
  <c r="V285" i="5"/>
  <c r="BL285" i="5" s="1"/>
  <c r="BK284" i="5"/>
  <c r="AX284" i="5"/>
  <c r="AK284" i="5"/>
  <c r="Z284" i="5"/>
  <c r="V284" i="5"/>
  <c r="BK283" i="5"/>
  <c r="AX283" i="5"/>
  <c r="AK283" i="5"/>
  <c r="Z283" i="5"/>
  <c r="V283" i="5"/>
  <c r="BL283" i="5" s="1"/>
  <c r="BK282" i="5"/>
  <c r="AX282" i="5"/>
  <c r="AK282" i="5"/>
  <c r="Z282" i="5"/>
  <c r="V282" i="5"/>
  <c r="BK281" i="5"/>
  <c r="AX281" i="5"/>
  <c r="AK281" i="5"/>
  <c r="Z281" i="5"/>
  <c r="V281" i="5"/>
  <c r="BL281" i="5" s="1"/>
  <c r="BK280" i="5"/>
  <c r="AX280" i="5"/>
  <c r="AK280" i="5"/>
  <c r="Z280" i="5"/>
  <c r="V280" i="5"/>
  <c r="BK279" i="5"/>
  <c r="AX279" i="5"/>
  <c r="AK279" i="5"/>
  <c r="Z279" i="5"/>
  <c r="V279" i="5"/>
  <c r="BL279" i="5" s="1"/>
  <c r="BK278" i="5"/>
  <c r="AX278" i="5"/>
  <c r="AK278" i="5"/>
  <c r="Z278" i="5"/>
  <c r="V278" i="5"/>
  <c r="BK277" i="5"/>
  <c r="AX277" i="5"/>
  <c r="AK277" i="5"/>
  <c r="Z277" i="5"/>
  <c r="V277" i="5"/>
  <c r="BL277" i="5" s="1"/>
  <c r="BK276" i="5"/>
  <c r="AX276" i="5"/>
  <c r="AK276" i="5"/>
  <c r="Z276" i="5"/>
  <c r="V276" i="5"/>
  <c r="BK275" i="5"/>
  <c r="AX275" i="5"/>
  <c r="AK275" i="5"/>
  <c r="Z275" i="5"/>
  <c r="V275" i="5"/>
  <c r="BL275" i="5" s="1"/>
  <c r="BK274" i="5"/>
  <c r="AX274" i="5"/>
  <c r="AK274" i="5"/>
  <c r="Z274" i="5"/>
  <c r="V274" i="5"/>
  <c r="BK273" i="5"/>
  <c r="AX273" i="5"/>
  <c r="AK273" i="5"/>
  <c r="Z273" i="5"/>
  <c r="V273" i="5"/>
  <c r="BL273" i="5" s="1"/>
  <c r="BK272" i="5"/>
  <c r="AX272" i="5"/>
  <c r="AK272" i="5"/>
  <c r="Z272" i="5"/>
  <c r="V272" i="5"/>
  <c r="BK271" i="5"/>
  <c r="AX271" i="5"/>
  <c r="AK271" i="5"/>
  <c r="Z271" i="5"/>
  <c r="V271" i="5"/>
  <c r="BL271" i="5" s="1"/>
  <c r="BK270" i="5"/>
  <c r="AX270" i="5"/>
  <c r="AK270" i="5"/>
  <c r="Z270" i="5"/>
  <c r="V270" i="5"/>
  <c r="BK269" i="5"/>
  <c r="AX269" i="5"/>
  <c r="AK269" i="5"/>
  <c r="Z269" i="5"/>
  <c r="V269" i="5"/>
  <c r="BL269" i="5" s="1"/>
  <c r="BK268" i="5"/>
  <c r="AX268" i="5"/>
  <c r="AK268" i="5"/>
  <c r="Z268" i="5"/>
  <c r="V268" i="5"/>
  <c r="BK267" i="5"/>
  <c r="AX267" i="5"/>
  <c r="AK267" i="5"/>
  <c r="Z267" i="5"/>
  <c r="V267" i="5"/>
  <c r="BL267" i="5" s="1"/>
  <c r="BK266" i="5"/>
  <c r="AX266" i="5"/>
  <c r="AK266" i="5"/>
  <c r="Z266" i="5"/>
  <c r="V266" i="5"/>
  <c r="BK265" i="5"/>
  <c r="AX265" i="5"/>
  <c r="AK265" i="5"/>
  <c r="Z265" i="5"/>
  <c r="V265" i="5"/>
  <c r="BL265" i="5" s="1"/>
  <c r="BK264" i="5"/>
  <c r="AX264" i="5"/>
  <c r="AK264" i="5"/>
  <c r="Z264" i="5"/>
  <c r="V264" i="5"/>
  <c r="BK263" i="5"/>
  <c r="AX263" i="5"/>
  <c r="AK263" i="5"/>
  <c r="Z263" i="5"/>
  <c r="V263" i="5"/>
  <c r="BL263" i="5" s="1"/>
  <c r="BK262" i="5"/>
  <c r="AX262" i="5"/>
  <c r="AK262" i="5"/>
  <c r="Z262" i="5"/>
  <c r="V262" i="5"/>
  <c r="BK261" i="5"/>
  <c r="AX261" i="5"/>
  <c r="AK261" i="5"/>
  <c r="Z261" i="5"/>
  <c r="V261" i="5"/>
  <c r="BL261" i="5" s="1"/>
  <c r="BK260" i="5"/>
  <c r="AX260" i="5"/>
  <c r="AK260" i="5"/>
  <c r="Z260" i="5"/>
  <c r="V260" i="5"/>
  <c r="BK259" i="5"/>
  <c r="AX259" i="5"/>
  <c r="AK259" i="5"/>
  <c r="Z259" i="5"/>
  <c r="V259" i="5"/>
  <c r="BL259" i="5" s="1"/>
  <c r="BK258" i="5"/>
  <c r="AX258" i="5"/>
  <c r="AK258" i="5"/>
  <c r="Z258" i="5"/>
  <c r="V258" i="5"/>
  <c r="BK257" i="5"/>
  <c r="AX257" i="5"/>
  <c r="AK257" i="5"/>
  <c r="Z257" i="5"/>
  <c r="V257" i="5"/>
  <c r="BL257" i="5" s="1"/>
  <c r="BK256" i="5"/>
  <c r="AX256" i="5"/>
  <c r="AK256" i="5"/>
  <c r="Z256" i="5"/>
  <c r="V256" i="5"/>
  <c r="BK255" i="5"/>
  <c r="AX255" i="5"/>
  <c r="AK255" i="5"/>
  <c r="Z255" i="5"/>
  <c r="V255" i="5"/>
  <c r="BL255" i="5" s="1"/>
  <c r="BK254" i="5"/>
  <c r="AX254" i="5"/>
  <c r="AK254" i="5"/>
  <c r="Z254" i="5"/>
  <c r="V254" i="5"/>
  <c r="BK253" i="5"/>
  <c r="AX253" i="5"/>
  <c r="AK253" i="5"/>
  <c r="Z253" i="5"/>
  <c r="V253" i="5"/>
  <c r="BL253" i="5" s="1"/>
  <c r="BK252" i="5"/>
  <c r="AX252" i="5"/>
  <c r="AK252" i="5"/>
  <c r="Z252" i="5"/>
  <c r="V252" i="5"/>
  <c r="BK251" i="5"/>
  <c r="AX251" i="5"/>
  <c r="AK251" i="5"/>
  <c r="Z251" i="5"/>
  <c r="V251" i="5"/>
  <c r="BL251" i="5" s="1"/>
  <c r="BK250" i="5"/>
  <c r="AX250" i="5"/>
  <c r="AK250" i="5"/>
  <c r="Z250" i="5"/>
  <c r="V250" i="5"/>
  <c r="BK249" i="5"/>
  <c r="AX249" i="5"/>
  <c r="AK249" i="5"/>
  <c r="Z249" i="5"/>
  <c r="V249" i="5"/>
  <c r="BL249" i="5" s="1"/>
  <c r="BK248" i="5"/>
  <c r="AX248" i="5"/>
  <c r="AK248" i="5"/>
  <c r="Z248" i="5"/>
  <c r="V248" i="5"/>
  <c r="BK247" i="5"/>
  <c r="AX247" i="5"/>
  <c r="AK247" i="5"/>
  <c r="Z247" i="5"/>
  <c r="V247" i="5"/>
  <c r="BL247" i="5" s="1"/>
  <c r="BK246" i="5"/>
  <c r="AX246" i="5"/>
  <c r="AK246" i="5"/>
  <c r="Z246" i="5"/>
  <c r="V246" i="5"/>
  <c r="BK245" i="5"/>
  <c r="AX245" i="5"/>
  <c r="AK245" i="5"/>
  <c r="Z245" i="5"/>
  <c r="V245" i="5"/>
  <c r="BL245" i="5" s="1"/>
  <c r="BK244" i="5"/>
  <c r="AX244" i="5"/>
  <c r="AK244" i="5"/>
  <c r="Z244" i="5"/>
  <c r="V244" i="5"/>
  <c r="BK243" i="5"/>
  <c r="AX243" i="5"/>
  <c r="AK243" i="5"/>
  <c r="Z243" i="5"/>
  <c r="V243" i="5"/>
  <c r="BL243" i="5" s="1"/>
  <c r="BK242" i="5"/>
  <c r="AX242" i="5"/>
  <c r="AK242" i="5"/>
  <c r="Z242" i="5"/>
  <c r="V242" i="5"/>
  <c r="BK241" i="5"/>
  <c r="AX241" i="5"/>
  <c r="AK241" i="5"/>
  <c r="Z241" i="5"/>
  <c r="V241" i="5"/>
  <c r="BL241" i="5" s="1"/>
  <c r="BK240" i="5"/>
  <c r="AX240" i="5"/>
  <c r="AK240" i="5"/>
  <c r="Z240" i="5"/>
  <c r="V240" i="5"/>
  <c r="BK239" i="5"/>
  <c r="AX239" i="5"/>
  <c r="AK239" i="5"/>
  <c r="Z239" i="5"/>
  <c r="V239" i="5"/>
  <c r="BL239" i="5" s="1"/>
  <c r="BK238" i="5"/>
  <c r="AX238" i="5"/>
  <c r="AK238" i="5"/>
  <c r="Z238" i="5"/>
  <c r="V238" i="5"/>
  <c r="BK237" i="5"/>
  <c r="AX237" i="5"/>
  <c r="AK237" i="5"/>
  <c r="Z237" i="5"/>
  <c r="V237" i="5"/>
  <c r="BL237" i="5" s="1"/>
  <c r="BK236" i="5"/>
  <c r="AX236" i="5"/>
  <c r="AK236" i="5"/>
  <c r="Z236" i="5"/>
  <c r="V236" i="5"/>
  <c r="BK235" i="5"/>
  <c r="AX235" i="5"/>
  <c r="AK235" i="5"/>
  <c r="Z235" i="5"/>
  <c r="V235" i="5"/>
  <c r="BL235" i="5" s="1"/>
  <c r="BK234" i="5"/>
  <c r="AX234" i="5"/>
  <c r="AK234" i="5"/>
  <c r="Z234" i="5"/>
  <c r="V234" i="5"/>
  <c r="BK233" i="5"/>
  <c r="AX233" i="5"/>
  <c r="AK233" i="5"/>
  <c r="Z233" i="5"/>
  <c r="V233" i="5"/>
  <c r="BL233" i="5" s="1"/>
  <c r="BK232" i="5"/>
  <c r="AX232" i="5"/>
  <c r="AK232" i="5"/>
  <c r="Z232" i="5"/>
  <c r="V232" i="5"/>
  <c r="BK231" i="5"/>
  <c r="AX231" i="5"/>
  <c r="AK231" i="5"/>
  <c r="Z231" i="5"/>
  <c r="V231" i="5"/>
  <c r="BL231" i="5" s="1"/>
  <c r="BK230" i="5"/>
  <c r="AX230" i="5"/>
  <c r="AK230" i="5"/>
  <c r="Z230" i="5"/>
  <c r="V230" i="5"/>
  <c r="BK229" i="5"/>
  <c r="AX229" i="5"/>
  <c r="AK229" i="5"/>
  <c r="Z229" i="5"/>
  <c r="V229" i="5"/>
  <c r="BL229" i="5" s="1"/>
  <c r="BK228" i="5"/>
  <c r="AX228" i="5"/>
  <c r="AK228" i="5"/>
  <c r="Z228" i="5"/>
  <c r="V228" i="5"/>
  <c r="BK227" i="5"/>
  <c r="AX227" i="5"/>
  <c r="AK227" i="5"/>
  <c r="Z227" i="5"/>
  <c r="V227" i="5"/>
  <c r="BL227" i="5" s="1"/>
  <c r="BK226" i="5"/>
  <c r="AX226" i="5"/>
  <c r="AK226" i="5"/>
  <c r="Z226" i="5"/>
  <c r="V226" i="5"/>
  <c r="BK225" i="5"/>
  <c r="AX225" i="5"/>
  <c r="AK225" i="5"/>
  <c r="Z225" i="5"/>
  <c r="V225" i="5"/>
  <c r="BL225" i="5" s="1"/>
  <c r="BK224" i="5"/>
  <c r="AX224" i="5"/>
  <c r="AK224" i="5"/>
  <c r="Z224" i="5"/>
  <c r="V224" i="5"/>
  <c r="BK223" i="5"/>
  <c r="AX223" i="5"/>
  <c r="AK223" i="5"/>
  <c r="Z223" i="5"/>
  <c r="V223" i="5"/>
  <c r="BL223" i="5" s="1"/>
  <c r="BK222" i="5"/>
  <c r="AX222" i="5"/>
  <c r="AK222" i="5"/>
  <c r="Z222" i="5"/>
  <c r="V222" i="5"/>
  <c r="BK221" i="5"/>
  <c r="AX221" i="5"/>
  <c r="AK221" i="5"/>
  <c r="Z221" i="5"/>
  <c r="V221" i="5"/>
  <c r="BL221" i="5" s="1"/>
  <c r="BK220" i="5"/>
  <c r="AX220" i="5"/>
  <c r="AK220" i="5"/>
  <c r="Z220" i="5"/>
  <c r="V220" i="5"/>
  <c r="BK219" i="5"/>
  <c r="AX219" i="5"/>
  <c r="AK219" i="5"/>
  <c r="Z219" i="5"/>
  <c r="V219" i="5"/>
  <c r="BL219" i="5" s="1"/>
  <c r="BK218" i="5"/>
  <c r="AX218" i="5"/>
  <c r="AK218" i="5"/>
  <c r="Z218" i="5"/>
  <c r="V218" i="5"/>
  <c r="BK217" i="5"/>
  <c r="AX217" i="5"/>
  <c r="AK217" i="5"/>
  <c r="Z217" i="5"/>
  <c r="V217" i="5"/>
  <c r="BL217" i="5" s="1"/>
  <c r="BK216" i="5"/>
  <c r="AX216" i="5"/>
  <c r="AK216" i="5"/>
  <c r="Z216" i="5"/>
  <c r="V216" i="5"/>
  <c r="BK215" i="5"/>
  <c r="AX215" i="5"/>
  <c r="AK215" i="5"/>
  <c r="Z215" i="5"/>
  <c r="V215" i="5"/>
  <c r="BL215" i="5" s="1"/>
  <c r="BK214" i="5"/>
  <c r="AX214" i="5"/>
  <c r="AK214" i="5"/>
  <c r="Z214" i="5"/>
  <c r="V214" i="5"/>
  <c r="BK213" i="5"/>
  <c r="AX213" i="5"/>
  <c r="AK213" i="5"/>
  <c r="Z213" i="5"/>
  <c r="V213" i="5"/>
  <c r="BL213" i="5" s="1"/>
  <c r="BK212" i="5"/>
  <c r="AX212" i="5"/>
  <c r="AK212" i="5"/>
  <c r="Z212" i="5"/>
  <c r="V212" i="5"/>
  <c r="BK211" i="5"/>
  <c r="AX211" i="5"/>
  <c r="AK211" i="5"/>
  <c r="Z211" i="5"/>
  <c r="V211" i="5"/>
  <c r="BL211" i="5" s="1"/>
  <c r="BK210" i="5"/>
  <c r="AX210" i="5"/>
  <c r="AK210" i="5"/>
  <c r="Z210" i="5"/>
  <c r="V210" i="5"/>
  <c r="BK209" i="5"/>
  <c r="AX209" i="5"/>
  <c r="AK209" i="5"/>
  <c r="Z209" i="5"/>
  <c r="V209" i="5"/>
  <c r="BL209" i="5" s="1"/>
  <c r="BK208" i="5"/>
  <c r="AX208" i="5"/>
  <c r="AK208" i="5"/>
  <c r="Z208" i="5"/>
  <c r="V208" i="5"/>
  <c r="BK207" i="5"/>
  <c r="AX207" i="5"/>
  <c r="AK207" i="5"/>
  <c r="Z207" i="5"/>
  <c r="V207" i="5"/>
  <c r="BL207" i="5" s="1"/>
  <c r="BK206" i="5"/>
  <c r="AX206" i="5"/>
  <c r="AK206" i="5"/>
  <c r="Z206" i="5"/>
  <c r="V206" i="5"/>
  <c r="BK205" i="5"/>
  <c r="AX205" i="5"/>
  <c r="AK205" i="5"/>
  <c r="Z205" i="5"/>
  <c r="V205" i="5"/>
  <c r="BL205" i="5" s="1"/>
  <c r="BK204" i="5"/>
  <c r="AX204" i="5"/>
  <c r="AK204" i="5"/>
  <c r="Z204" i="5"/>
  <c r="V204" i="5"/>
  <c r="BK203" i="5"/>
  <c r="AX203" i="5"/>
  <c r="AK203" i="5"/>
  <c r="Z203" i="5"/>
  <c r="V203" i="5"/>
  <c r="BL203" i="5" s="1"/>
  <c r="BK202" i="5"/>
  <c r="AX202" i="5"/>
  <c r="AK202" i="5"/>
  <c r="Z202" i="5"/>
  <c r="V202" i="5"/>
  <c r="BK201" i="5"/>
  <c r="AX201" i="5"/>
  <c r="AK201" i="5"/>
  <c r="Z201" i="5"/>
  <c r="V201" i="5"/>
  <c r="BL201" i="5" s="1"/>
  <c r="BK200" i="5"/>
  <c r="AX200" i="5"/>
  <c r="AK200" i="5"/>
  <c r="Z200" i="5"/>
  <c r="V200" i="5"/>
  <c r="BK199" i="5"/>
  <c r="AX199" i="5"/>
  <c r="AK199" i="5"/>
  <c r="Z199" i="5"/>
  <c r="V199" i="5"/>
  <c r="BL199" i="5" s="1"/>
  <c r="BK198" i="5"/>
  <c r="AX198" i="5"/>
  <c r="AK198" i="5"/>
  <c r="Z198" i="5"/>
  <c r="V198" i="5"/>
  <c r="BK197" i="5"/>
  <c r="AX197" i="5"/>
  <c r="AK197" i="5"/>
  <c r="Z197" i="5"/>
  <c r="V197" i="5"/>
  <c r="BL197" i="5" s="1"/>
  <c r="BK196" i="5"/>
  <c r="AX196" i="5"/>
  <c r="AK196" i="5"/>
  <c r="Z196" i="5"/>
  <c r="V196" i="5"/>
  <c r="BK195" i="5"/>
  <c r="AX195" i="5"/>
  <c r="AK195" i="5"/>
  <c r="Z195" i="5"/>
  <c r="V195" i="5"/>
  <c r="BL195" i="5" s="1"/>
  <c r="BK194" i="5"/>
  <c r="AX194" i="5"/>
  <c r="AK194" i="5"/>
  <c r="Z194" i="5"/>
  <c r="V194" i="5"/>
  <c r="BK193" i="5"/>
  <c r="AX193" i="5"/>
  <c r="AK193" i="5"/>
  <c r="Z193" i="5"/>
  <c r="V193" i="5"/>
  <c r="BL193" i="5" s="1"/>
  <c r="BK192" i="5"/>
  <c r="AX192" i="5"/>
  <c r="AK192" i="5"/>
  <c r="Z192" i="5"/>
  <c r="V192" i="5"/>
  <c r="BK191" i="5"/>
  <c r="AX191" i="5"/>
  <c r="AK191" i="5"/>
  <c r="Z191" i="5"/>
  <c r="V191" i="5"/>
  <c r="BL191" i="5" s="1"/>
  <c r="BK190" i="5"/>
  <c r="AX190" i="5"/>
  <c r="AK190" i="5"/>
  <c r="Z190" i="5"/>
  <c r="V190" i="5"/>
  <c r="BK189" i="5"/>
  <c r="AX189" i="5"/>
  <c r="AK189" i="5"/>
  <c r="Z189" i="5"/>
  <c r="V189" i="5"/>
  <c r="BL189" i="5" s="1"/>
  <c r="BK188" i="5"/>
  <c r="AX188" i="5"/>
  <c r="AK188" i="5"/>
  <c r="Z188" i="5"/>
  <c r="V188" i="5"/>
  <c r="BK187" i="5"/>
  <c r="AX187" i="5"/>
  <c r="AK187" i="5"/>
  <c r="Z187" i="5"/>
  <c r="V187" i="5"/>
  <c r="BL187" i="5" s="1"/>
  <c r="BK186" i="5"/>
  <c r="AX186" i="5"/>
  <c r="AK186" i="5"/>
  <c r="Z186" i="5"/>
  <c r="V186" i="5"/>
  <c r="BK185" i="5"/>
  <c r="AX185" i="5"/>
  <c r="AK185" i="5"/>
  <c r="Z185" i="5"/>
  <c r="V185" i="5"/>
  <c r="BL185" i="5" s="1"/>
  <c r="BK184" i="5"/>
  <c r="AX184" i="5"/>
  <c r="AK184" i="5"/>
  <c r="Z184" i="5"/>
  <c r="V184" i="5"/>
  <c r="BK183" i="5"/>
  <c r="AX183" i="5"/>
  <c r="AK183" i="5"/>
  <c r="Z183" i="5"/>
  <c r="V183" i="5"/>
  <c r="BL183" i="5" s="1"/>
  <c r="BK182" i="5"/>
  <c r="AX182" i="5"/>
  <c r="AK182" i="5"/>
  <c r="Z182" i="5"/>
  <c r="V182" i="5"/>
  <c r="BK181" i="5"/>
  <c r="AX181" i="5"/>
  <c r="AK181" i="5"/>
  <c r="Z181" i="5"/>
  <c r="V181" i="5"/>
  <c r="BL181" i="5" s="1"/>
  <c r="BK180" i="5"/>
  <c r="AX180" i="5"/>
  <c r="AK180" i="5"/>
  <c r="Z180" i="5"/>
  <c r="V180" i="5"/>
  <c r="BK179" i="5"/>
  <c r="AX179" i="5"/>
  <c r="AK179" i="5"/>
  <c r="Z179" i="5"/>
  <c r="V179" i="5"/>
  <c r="BL179" i="5" s="1"/>
  <c r="BK178" i="5"/>
  <c r="AX178" i="5"/>
  <c r="AK178" i="5"/>
  <c r="Z178" i="5"/>
  <c r="V178" i="5"/>
  <c r="BK177" i="5"/>
  <c r="AX177" i="5"/>
  <c r="AK177" i="5"/>
  <c r="Z177" i="5"/>
  <c r="V177" i="5"/>
  <c r="BL177" i="5" s="1"/>
  <c r="BK176" i="5"/>
  <c r="AX176" i="5"/>
  <c r="AK176" i="5"/>
  <c r="Z176" i="5"/>
  <c r="V176" i="5"/>
  <c r="BK175" i="5"/>
  <c r="AX175" i="5"/>
  <c r="AK175" i="5"/>
  <c r="Z175" i="5"/>
  <c r="V175" i="5"/>
  <c r="BL175" i="5" s="1"/>
  <c r="BK174" i="5"/>
  <c r="AX174" i="5"/>
  <c r="AK174" i="5"/>
  <c r="Z174" i="5"/>
  <c r="V174" i="5"/>
  <c r="BK173" i="5"/>
  <c r="AX173" i="5"/>
  <c r="AK173" i="5"/>
  <c r="Z173" i="5"/>
  <c r="V173" i="5"/>
  <c r="BL173" i="5" s="1"/>
  <c r="BK172" i="5"/>
  <c r="AX172" i="5"/>
  <c r="AK172" i="5"/>
  <c r="Z172" i="5"/>
  <c r="V172" i="5"/>
  <c r="BK171" i="5"/>
  <c r="AX171" i="5"/>
  <c r="AK171" i="5"/>
  <c r="Z171" i="5"/>
  <c r="V171" i="5"/>
  <c r="BL171" i="5" s="1"/>
  <c r="BK170" i="5"/>
  <c r="AX170" i="5"/>
  <c r="AK170" i="5"/>
  <c r="Z170" i="5"/>
  <c r="V170" i="5"/>
  <c r="BK169" i="5"/>
  <c r="AX169" i="5"/>
  <c r="AK169" i="5"/>
  <c r="Z169" i="5"/>
  <c r="V169" i="5"/>
  <c r="BL169" i="5" s="1"/>
  <c r="BK168" i="5"/>
  <c r="AX168" i="5"/>
  <c r="AK168" i="5"/>
  <c r="Z168" i="5"/>
  <c r="V168" i="5"/>
  <c r="BK167" i="5"/>
  <c r="AX167" i="5"/>
  <c r="AK167" i="5"/>
  <c r="Z167" i="5"/>
  <c r="V167" i="5"/>
  <c r="BL167" i="5" s="1"/>
  <c r="BK166" i="5"/>
  <c r="AX166" i="5"/>
  <c r="AK166" i="5"/>
  <c r="Z166" i="5"/>
  <c r="V166" i="5"/>
  <c r="BK165" i="5"/>
  <c r="AX165" i="5"/>
  <c r="AK165" i="5"/>
  <c r="Z165" i="5"/>
  <c r="V165" i="5"/>
  <c r="BL165" i="5" s="1"/>
  <c r="BK164" i="5"/>
  <c r="AX164" i="5"/>
  <c r="AK164" i="5"/>
  <c r="Z164" i="5"/>
  <c r="V164" i="5"/>
  <c r="BK163" i="5"/>
  <c r="AX163" i="5"/>
  <c r="AK163" i="5"/>
  <c r="Z163" i="5"/>
  <c r="V163" i="5"/>
  <c r="BL163" i="5" s="1"/>
  <c r="BK162" i="5"/>
  <c r="AX162" i="5"/>
  <c r="AK162" i="5"/>
  <c r="Z162" i="5"/>
  <c r="V162" i="5"/>
  <c r="BK161" i="5"/>
  <c r="AX161" i="5"/>
  <c r="AK161" i="5"/>
  <c r="Z161" i="5"/>
  <c r="V161" i="5"/>
  <c r="BL161" i="5" s="1"/>
  <c r="BK160" i="5"/>
  <c r="AX160" i="5"/>
  <c r="AK160" i="5"/>
  <c r="Z160" i="5"/>
  <c r="V160" i="5"/>
  <c r="BK159" i="5"/>
  <c r="AX159" i="5"/>
  <c r="AK159" i="5"/>
  <c r="Z159" i="5"/>
  <c r="V159" i="5"/>
  <c r="BL159" i="5" s="1"/>
  <c r="BK158" i="5"/>
  <c r="AX158" i="5"/>
  <c r="AK158" i="5"/>
  <c r="Z158" i="5"/>
  <c r="V158" i="5"/>
  <c r="BK157" i="5"/>
  <c r="AX157" i="5"/>
  <c r="AK157" i="5"/>
  <c r="Z157" i="5"/>
  <c r="V157" i="5"/>
  <c r="BL157" i="5" s="1"/>
  <c r="BK156" i="5"/>
  <c r="AX156" i="5"/>
  <c r="AK156" i="5"/>
  <c r="Z156" i="5"/>
  <c r="V156" i="5"/>
  <c r="BK155" i="5"/>
  <c r="AX155" i="5"/>
  <c r="AK155" i="5"/>
  <c r="Z155" i="5"/>
  <c r="V155" i="5"/>
  <c r="BL155" i="5" s="1"/>
  <c r="BK154" i="5"/>
  <c r="AX154" i="5"/>
  <c r="AK154" i="5"/>
  <c r="Z154" i="5"/>
  <c r="V154" i="5"/>
  <c r="BK153" i="5"/>
  <c r="AX153" i="5"/>
  <c r="AK153" i="5"/>
  <c r="Z153" i="5"/>
  <c r="V153" i="5"/>
  <c r="BL153" i="5" s="1"/>
  <c r="BK152" i="5"/>
  <c r="AX152" i="5"/>
  <c r="AK152" i="5"/>
  <c r="Z152" i="5"/>
  <c r="V152" i="5"/>
  <c r="BK151" i="5"/>
  <c r="AX151" i="5"/>
  <c r="AK151" i="5"/>
  <c r="Z151" i="5"/>
  <c r="V151" i="5"/>
  <c r="BL151" i="5" s="1"/>
  <c r="BK150" i="5"/>
  <c r="AX150" i="5"/>
  <c r="AK150" i="5"/>
  <c r="Z150" i="5"/>
  <c r="V150" i="5"/>
  <c r="BK149" i="5"/>
  <c r="AX149" i="5"/>
  <c r="AK149" i="5"/>
  <c r="Z149" i="5"/>
  <c r="V149" i="5"/>
  <c r="BL149" i="5" s="1"/>
  <c r="BK148" i="5"/>
  <c r="AX148" i="5"/>
  <c r="AK148" i="5"/>
  <c r="Z148" i="5"/>
  <c r="V148" i="5"/>
  <c r="BK147" i="5"/>
  <c r="AX147" i="5"/>
  <c r="AK147" i="5"/>
  <c r="Z147" i="5"/>
  <c r="V147" i="5"/>
  <c r="BL147" i="5" s="1"/>
  <c r="BK146" i="5"/>
  <c r="AX146" i="5"/>
  <c r="AK146" i="5"/>
  <c r="Z146" i="5"/>
  <c r="V146" i="5"/>
  <c r="BK145" i="5"/>
  <c r="AX145" i="5"/>
  <c r="AK145" i="5"/>
  <c r="Z145" i="5"/>
  <c r="V145" i="5"/>
  <c r="BL145" i="5" s="1"/>
  <c r="BK144" i="5"/>
  <c r="AX144" i="5"/>
  <c r="AK144" i="5"/>
  <c r="Z144" i="5"/>
  <c r="V144" i="5"/>
  <c r="BK143" i="5"/>
  <c r="AX143" i="5"/>
  <c r="AK143" i="5"/>
  <c r="Z143" i="5"/>
  <c r="V143" i="5"/>
  <c r="BL143" i="5" s="1"/>
  <c r="BK142" i="5"/>
  <c r="AX142" i="5"/>
  <c r="AK142" i="5"/>
  <c r="Z142" i="5"/>
  <c r="V142" i="5"/>
  <c r="BK141" i="5"/>
  <c r="AX141" i="5"/>
  <c r="AK141" i="5"/>
  <c r="Z141" i="5"/>
  <c r="V141" i="5"/>
  <c r="BL141" i="5" s="1"/>
  <c r="BK140" i="5"/>
  <c r="AX140" i="5"/>
  <c r="AK140" i="5"/>
  <c r="Z140" i="5"/>
  <c r="V140" i="5"/>
  <c r="BK139" i="5"/>
  <c r="AX139" i="5"/>
  <c r="AK139" i="5"/>
  <c r="Z139" i="5"/>
  <c r="V139" i="5"/>
  <c r="BL139" i="5" s="1"/>
  <c r="BK138" i="5"/>
  <c r="AX138" i="5"/>
  <c r="AK138" i="5"/>
  <c r="Z138" i="5"/>
  <c r="V138" i="5"/>
  <c r="BK137" i="5"/>
  <c r="AX137" i="5"/>
  <c r="AK137" i="5"/>
  <c r="Z137" i="5"/>
  <c r="V137" i="5"/>
  <c r="BL137" i="5" s="1"/>
  <c r="BK136" i="5"/>
  <c r="AX136" i="5"/>
  <c r="AK136" i="5"/>
  <c r="Z136" i="5"/>
  <c r="V136" i="5"/>
  <c r="BK135" i="5"/>
  <c r="AX135" i="5"/>
  <c r="AK135" i="5"/>
  <c r="Z135" i="5"/>
  <c r="V135" i="5"/>
  <c r="BL135" i="5" s="1"/>
  <c r="BK134" i="5"/>
  <c r="AX134" i="5"/>
  <c r="AK134" i="5"/>
  <c r="Z134" i="5"/>
  <c r="V134" i="5"/>
  <c r="BK133" i="5"/>
  <c r="AX133" i="5"/>
  <c r="AK133" i="5"/>
  <c r="Z133" i="5"/>
  <c r="V133" i="5"/>
  <c r="BL133" i="5" s="1"/>
  <c r="BK132" i="5"/>
  <c r="AX132" i="5"/>
  <c r="AK132" i="5"/>
  <c r="Z132" i="5"/>
  <c r="V132" i="5"/>
  <c r="BK131" i="5"/>
  <c r="AX131" i="5"/>
  <c r="AK131" i="5"/>
  <c r="Z131" i="5"/>
  <c r="V131" i="5"/>
  <c r="BL131" i="5" s="1"/>
  <c r="BK130" i="5"/>
  <c r="AX130" i="5"/>
  <c r="AK130" i="5"/>
  <c r="Z130" i="5"/>
  <c r="V130" i="5"/>
  <c r="BK129" i="5"/>
  <c r="AX129" i="5"/>
  <c r="AK129" i="5"/>
  <c r="Z129" i="5"/>
  <c r="V129" i="5"/>
  <c r="BL129" i="5" s="1"/>
  <c r="BK128" i="5"/>
  <c r="AX128" i="5"/>
  <c r="AK128" i="5"/>
  <c r="Z128" i="5"/>
  <c r="V128" i="5"/>
  <c r="BK127" i="5"/>
  <c r="AX127" i="5"/>
  <c r="AK127" i="5"/>
  <c r="Z127" i="5"/>
  <c r="V127" i="5"/>
  <c r="BL127" i="5" s="1"/>
  <c r="BK126" i="5"/>
  <c r="AX126" i="5"/>
  <c r="AK126" i="5"/>
  <c r="Z126" i="5"/>
  <c r="V126" i="5"/>
  <c r="BK125" i="5"/>
  <c r="AX125" i="5"/>
  <c r="AK125" i="5"/>
  <c r="Z125" i="5"/>
  <c r="V125" i="5"/>
  <c r="BL125" i="5" s="1"/>
  <c r="BK124" i="5"/>
  <c r="AX124" i="5"/>
  <c r="AK124" i="5"/>
  <c r="Z124" i="5"/>
  <c r="V124" i="5"/>
  <c r="BK123" i="5"/>
  <c r="AX123" i="5"/>
  <c r="AK123" i="5"/>
  <c r="Z123" i="5"/>
  <c r="V123" i="5"/>
  <c r="BL123" i="5" s="1"/>
  <c r="BK122" i="5"/>
  <c r="AX122" i="5"/>
  <c r="AK122" i="5"/>
  <c r="Z122" i="5"/>
  <c r="V122" i="5"/>
  <c r="BK121" i="5"/>
  <c r="AX121" i="5"/>
  <c r="AK121" i="5"/>
  <c r="Z121" i="5"/>
  <c r="V121" i="5"/>
  <c r="BL121" i="5" s="1"/>
  <c r="BK120" i="5"/>
  <c r="AX120" i="5"/>
  <c r="AK120" i="5"/>
  <c r="Z120" i="5"/>
  <c r="V120" i="5"/>
  <c r="BK119" i="5"/>
  <c r="AX119" i="5"/>
  <c r="AK119" i="5"/>
  <c r="Z119" i="5"/>
  <c r="V119" i="5"/>
  <c r="BL119" i="5" s="1"/>
  <c r="BK118" i="5"/>
  <c r="AX118" i="5"/>
  <c r="AK118" i="5"/>
  <c r="Z118" i="5"/>
  <c r="V118" i="5"/>
  <c r="BK117" i="5"/>
  <c r="AX117" i="5"/>
  <c r="AK117" i="5"/>
  <c r="Z117" i="5"/>
  <c r="V117" i="5"/>
  <c r="BL117" i="5" s="1"/>
  <c r="BK116" i="5"/>
  <c r="AX116" i="5"/>
  <c r="AK116" i="5"/>
  <c r="Z116" i="5"/>
  <c r="V116" i="5"/>
  <c r="BK115" i="5"/>
  <c r="AX115" i="5"/>
  <c r="AK115" i="5"/>
  <c r="Z115" i="5"/>
  <c r="V115" i="5"/>
  <c r="BL115" i="5" s="1"/>
  <c r="BK114" i="5"/>
  <c r="AX114" i="5"/>
  <c r="AK114" i="5"/>
  <c r="Z114" i="5"/>
  <c r="V114" i="5"/>
  <c r="BK113" i="5"/>
  <c r="AX113" i="5"/>
  <c r="AK113" i="5"/>
  <c r="Z113" i="5"/>
  <c r="V113" i="5"/>
  <c r="BL113" i="5" s="1"/>
  <c r="BK112" i="5"/>
  <c r="AX112" i="5"/>
  <c r="AK112" i="5"/>
  <c r="Z112" i="5"/>
  <c r="V112" i="5"/>
  <c r="BK111" i="5"/>
  <c r="AX111" i="5"/>
  <c r="AK111" i="5"/>
  <c r="Z111" i="5"/>
  <c r="V111" i="5"/>
  <c r="BL111" i="5" s="1"/>
  <c r="BK110" i="5"/>
  <c r="AX110" i="5"/>
  <c r="AK110" i="5"/>
  <c r="Z110" i="5"/>
  <c r="V110" i="5"/>
  <c r="BK109" i="5"/>
  <c r="AX109" i="5"/>
  <c r="AK109" i="5"/>
  <c r="Z109" i="5"/>
  <c r="V109" i="5"/>
  <c r="BL109" i="5" s="1"/>
  <c r="BK108" i="5"/>
  <c r="AX108" i="5"/>
  <c r="AK108" i="5"/>
  <c r="Z108" i="5"/>
  <c r="V108" i="5"/>
  <c r="BK107" i="5"/>
  <c r="AX107" i="5"/>
  <c r="AK107" i="5"/>
  <c r="Z107" i="5"/>
  <c r="V107" i="5"/>
  <c r="BL107" i="5" s="1"/>
  <c r="BK106" i="5"/>
  <c r="AX106" i="5"/>
  <c r="AK106" i="5"/>
  <c r="Z106" i="5"/>
  <c r="V106" i="5"/>
  <c r="BK105" i="5"/>
  <c r="AX105" i="5"/>
  <c r="AK105" i="5"/>
  <c r="Z105" i="5"/>
  <c r="V105" i="5"/>
  <c r="BL105" i="5" s="1"/>
  <c r="BK104" i="5"/>
  <c r="AX104" i="5"/>
  <c r="AK104" i="5"/>
  <c r="Z104" i="5"/>
  <c r="V104" i="5"/>
  <c r="BK103" i="5"/>
  <c r="AX103" i="5"/>
  <c r="AK103" i="5"/>
  <c r="Z103" i="5"/>
  <c r="V103" i="5"/>
  <c r="BL103" i="5" s="1"/>
  <c r="BK102" i="5"/>
  <c r="AX102" i="5"/>
  <c r="AK102" i="5"/>
  <c r="Z102" i="5"/>
  <c r="V102" i="5"/>
  <c r="BK101" i="5"/>
  <c r="AX101" i="5"/>
  <c r="AK101" i="5"/>
  <c r="Z101" i="5"/>
  <c r="V101" i="5"/>
  <c r="BL101" i="5" s="1"/>
  <c r="BK100" i="5"/>
  <c r="AX100" i="5"/>
  <c r="AK100" i="5"/>
  <c r="Z100" i="5"/>
  <c r="V100" i="5"/>
  <c r="BK99" i="5"/>
  <c r="AX99" i="5"/>
  <c r="AK99" i="5"/>
  <c r="Z99" i="5"/>
  <c r="V99" i="5"/>
  <c r="BL99" i="5" s="1"/>
  <c r="BK98" i="5"/>
  <c r="AX98" i="5"/>
  <c r="AK98" i="5"/>
  <c r="Z98" i="5"/>
  <c r="V98" i="5"/>
  <c r="BK97" i="5"/>
  <c r="AX97" i="5"/>
  <c r="AK97" i="5"/>
  <c r="Z97" i="5"/>
  <c r="V97" i="5"/>
  <c r="BL97" i="5" s="1"/>
  <c r="BK96" i="5"/>
  <c r="AX96" i="5"/>
  <c r="AK96" i="5"/>
  <c r="Z96" i="5"/>
  <c r="V96" i="5"/>
  <c r="BK95" i="5"/>
  <c r="AX95" i="5"/>
  <c r="AK95" i="5"/>
  <c r="Z95" i="5"/>
  <c r="V95" i="5"/>
  <c r="BL95" i="5" s="1"/>
  <c r="BK94" i="5"/>
  <c r="AX94" i="5"/>
  <c r="AK94" i="5"/>
  <c r="Z94" i="5"/>
  <c r="V94" i="5"/>
  <c r="BK93" i="5"/>
  <c r="AX93" i="5"/>
  <c r="AK93" i="5"/>
  <c r="Z93" i="5"/>
  <c r="V93" i="5"/>
  <c r="BL93" i="5" s="1"/>
  <c r="BK92" i="5"/>
  <c r="AX92" i="5"/>
  <c r="AK92" i="5"/>
  <c r="Z92" i="5"/>
  <c r="V92" i="5"/>
  <c r="BK91" i="5"/>
  <c r="AX91" i="5"/>
  <c r="AK91" i="5"/>
  <c r="Z91" i="5"/>
  <c r="V91" i="5"/>
  <c r="BL91" i="5" s="1"/>
  <c r="BK90" i="5"/>
  <c r="AX90" i="5"/>
  <c r="AK90" i="5"/>
  <c r="Z90" i="5"/>
  <c r="V90" i="5"/>
  <c r="BK89" i="5"/>
  <c r="AX89" i="5"/>
  <c r="AK89" i="5"/>
  <c r="Z89" i="5"/>
  <c r="V89" i="5"/>
  <c r="BL89" i="5" s="1"/>
  <c r="BK88" i="5"/>
  <c r="AX88" i="5"/>
  <c r="AK88" i="5"/>
  <c r="Z88" i="5"/>
  <c r="V88" i="5"/>
  <c r="BK87" i="5"/>
  <c r="AX87" i="5"/>
  <c r="AK87" i="5"/>
  <c r="Z87" i="5"/>
  <c r="V87" i="5"/>
  <c r="BL87" i="5" s="1"/>
  <c r="BK86" i="5"/>
  <c r="AX86" i="5"/>
  <c r="AK86" i="5"/>
  <c r="Z86" i="5"/>
  <c r="V86" i="5"/>
  <c r="BK85" i="5"/>
  <c r="AX85" i="5"/>
  <c r="AK85" i="5"/>
  <c r="Z85" i="5"/>
  <c r="V85" i="5"/>
  <c r="BL85" i="5" s="1"/>
  <c r="BK84" i="5"/>
  <c r="AX84" i="5"/>
  <c r="AK84" i="5"/>
  <c r="Z84" i="5"/>
  <c r="V84" i="5"/>
  <c r="BK83" i="5"/>
  <c r="AX83" i="5"/>
  <c r="AK83" i="5"/>
  <c r="Z83" i="5"/>
  <c r="V83" i="5"/>
  <c r="BL83" i="5" s="1"/>
  <c r="BK82" i="5"/>
  <c r="AX82" i="5"/>
  <c r="AK82" i="5"/>
  <c r="Z82" i="5"/>
  <c r="V82" i="5"/>
  <c r="BK81" i="5"/>
  <c r="AX81" i="5"/>
  <c r="AK81" i="5"/>
  <c r="Z81" i="5"/>
  <c r="V81" i="5"/>
  <c r="BL81" i="5" s="1"/>
  <c r="BK80" i="5"/>
  <c r="AX80" i="5"/>
  <c r="AK80" i="5"/>
  <c r="Z80" i="5"/>
  <c r="V80" i="5"/>
  <c r="BK79" i="5"/>
  <c r="AX79" i="5"/>
  <c r="AK79" i="5"/>
  <c r="Z79" i="5"/>
  <c r="V79" i="5"/>
  <c r="BL79" i="5" s="1"/>
  <c r="BK78" i="5"/>
  <c r="AX78" i="5"/>
  <c r="AK78" i="5"/>
  <c r="Z78" i="5"/>
  <c r="V78" i="5"/>
  <c r="BK77" i="5"/>
  <c r="AX77" i="5"/>
  <c r="AK77" i="5"/>
  <c r="Z77" i="5"/>
  <c r="V77" i="5"/>
  <c r="BL77" i="5" s="1"/>
  <c r="BK76" i="5"/>
  <c r="AX76" i="5"/>
  <c r="AK76" i="5"/>
  <c r="Z76" i="5"/>
  <c r="V76" i="5"/>
  <c r="BK75" i="5"/>
  <c r="AX75" i="5"/>
  <c r="AK75" i="5"/>
  <c r="Z75" i="5"/>
  <c r="V75" i="5"/>
  <c r="BL75" i="5" s="1"/>
  <c r="BK74" i="5"/>
  <c r="AX74" i="5"/>
  <c r="AK74" i="5"/>
  <c r="Z74" i="5"/>
  <c r="V74" i="5"/>
  <c r="BK73" i="5"/>
  <c r="AX73" i="5"/>
  <c r="AK73" i="5"/>
  <c r="Z73" i="5"/>
  <c r="V73" i="5"/>
  <c r="BL73" i="5" s="1"/>
  <c r="BK72" i="5"/>
  <c r="AX72" i="5"/>
  <c r="AK72" i="5"/>
  <c r="Z72" i="5"/>
  <c r="V72" i="5"/>
  <c r="BK71" i="5"/>
  <c r="AX71" i="5"/>
  <c r="AK71" i="5"/>
  <c r="Z71" i="5"/>
  <c r="V71" i="5"/>
  <c r="BL71" i="5" s="1"/>
  <c r="BK70" i="5"/>
  <c r="AX70" i="5"/>
  <c r="AK70" i="5"/>
  <c r="Z70" i="5"/>
  <c r="V70" i="5"/>
  <c r="BK69" i="5"/>
  <c r="AX69" i="5"/>
  <c r="AK69" i="5"/>
  <c r="Z69" i="5"/>
  <c r="V69" i="5"/>
  <c r="BL69" i="5" s="1"/>
  <c r="BK68" i="5"/>
  <c r="AX68" i="5"/>
  <c r="AK68" i="5"/>
  <c r="Z68" i="5"/>
  <c r="V68" i="5"/>
  <c r="BK67" i="5"/>
  <c r="AX67" i="5"/>
  <c r="AK67" i="5"/>
  <c r="Z67" i="5"/>
  <c r="V67" i="5"/>
  <c r="BL67" i="5" s="1"/>
  <c r="BK66" i="5"/>
  <c r="AX66" i="5"/>
  <c r="AK66" i="5"/>
  <c r="Z66" i="5"/>
  <c r="V66" i="5"/>
  <c r="BK65" i="5"/>
  <c r="AX65" i="5"/>
  <c r="AK65" i="5"/>
  <c r="Z65" i="5"/>
  <c r="V65" i="5"/>
  <c r="BL65" i="5" s="1"/>
  <c r="BK64" i="5"/>
  <c r="AX64" i="5"/>
  <c r="AK64" i="5"/>
  <c r="Z64" i="5"/>
  <c r="V64" i="5"/>
  <c r="BK63" i="5"/>
  <c r="AX63" i="5"/>
  <c r="AK63" i="5"/>
  <c r="Z63" i="5"/>
  <c r="V63" i="5"/>
  <c r="BL63" i="5" s="1"/>
  <c r="BK62" i="5"/>
  <c r="AX62" i="5"/>
  <c r="AK62" i="5"/>
  <c r="Z62" i="5"/>
  <c r="V62" i="5"/>
  <c r="BK61" i="5"/>
  <c r="AX61" i="5"/>
  <c r="AK61" i="5"/>
  <c r="Z61" i="5"/>
  <c r="V61" i="5"/>
  <c r="BL61" i="5" s="1"/>
  <c r="BK60" i="5"/>
  <c r="AX60" i="5"/>
  <c r="AK60" i="5"/>
  <c r="Z60" i="5"/>
  <c r="V60" i="5"/>
  <c r="BK59" i="5"/>
  <c r="AX59" i="5"/>
  <c r="AK59" i="5"/>
  <c r="Z59" i="5"/>
  <c r="V59" i="5"/>
  <c r="BL59" i="5" s="1"/>
  <c r="BK58" i="5"/>
  <c r="AX58" i="5"/>
  <c r="AK58" i="5"/>
  <c r="Z58" i="5"/>
  <c r="V58" i="5"/>
  <c r="BK57" i="5"/>
  <c r="AX57" i="5"/>
  <c r="AK57" i="5"/>
  <c r="Z57" i="5"/>
  <c r="V57" i="5"/>
  <c r="BL57" i="5" s="1"/>
  <c r="BK56" i="5"/>
  <c r="AX56" i="5"/>
  <c r="AK56" i="5"/>
  <c r="Z56" i="5"/>
  <c r="V56" i="5"/>
  <c r="BK55" i="5"/>
  <c r="AX55" i="5"/>
  <c r="AK55" i="5"/>
  <c r="Z55" i="5"/>
  <c r="V55" i="5"/>
  <c r="BL55" i="5" s="1"/>
  <c r="BK54" i="5"/>
  <c r="AX54" i="5"/>
  <c r="AK54" i="5"/>
  <c r="Z54" i="5"/>
  <c r="V54" i="5"/>
  <c r="BK53" i="5"/>
  <c r="AX53" i="5"/>
  <c r="AK53" i="5"/>
  <c r="Z53" i="5"/>
  <c r="V53" i="5"/>
  <c r="BL53" i="5" s="1"/>
  <c r="BK52" i="5"/>
  <c r="AX52" i="5"/>
  <c r="AK52" i="5"/>
  <c r="Z52" i="5"/>
  <c r="V52" i="5"/>
  <c r="BK51" i="5"/>
  <c r="AX51" i="5"/>
  <c r="AK51" i="5"/>
  <c r="Z51" i="5"/>
  <c r="V51" i="5"/>
  <c r="BL51" i="5" s="1"/>
  <c r="BK50" i="5"/>
  <c r="AX50" i="5"/>
  <c r="AK50" i="5"/>
  <c r="Z50" i="5"/>
  <c r="V50" i="5"/>
  <c r="BK49" i="5"/>
  <c r="AX49" i="5"/>
  <c r="AK49" i="5"/>
  <c r="Z49" i="5"/>
  <c r="V49" i="5"/>
  <c r="BL49" i="5" s="1"/>
  <c r="BK48" i="5"/>
  <c r="AX48" i="5"/>
  <c r="AK48" i="5"/>
  <c r="Z48" i="5"/>
  <c r="V48" i="5"/>
  <c r="BK47" i="5"/>
  <c r="AX47" i="5"/>
  <c r="AK47" i="5"/>
  <c r="Z47" i="5"/>
  <c r="V47" i="5"/>
  <c r="BL47" i="5" s="1"/>
  <c r="BK46" i="5"/>
  <c r="AX46" i="5"/>
  <c r="AK46" i="5"/>
  <c r="Z46" i="5"/>
  <c r="V46" i="5"/>
  <c r="BK45" i="5"/>
  <c r="AX45" i="5"/>
  <c r="AK45" i="5"/>
  <c r="Z45" i="5"/>
  <c r="V45" i="5"/>
  <c r="BL45" i="5" s="1"/>
  <c r="BK44" i="5"/>
  <c r="AX44" i="5"/>
  <c r="AK44" i="5"/>
  <c r="Z44" i="5"/>
  <c r="V44" i="5"/>
  <c r="BK43" i="5"/>
  <c r="AX43" i="5"/>
  <c r="AK43" i="5"/>
  <c r="Z43" i="5"/>
  <c r="V43" i="5"/>
  <c r="BL43" i="5" s="1"/>
  <c r="BK42" i="5"/>
  <c r="AX42" i="5"/>
  <c r="AK42" i="5"/>
  <c r="Z42" i="5"/>
  <c r="V42" i="5"/>
  <c r="BK41" i="5"/>
  <c r="AX41" i="5"/>
  <c r="AK41" i="5"/>
  <c r="Z41" i="5"/>
  <c r="V41" i="5"/>
  <c r="BL41" i="5" s="1"/>
  <c r="BK40" i="5"/>
  <c r="AX40" i="5"/>
  <c r="AK40" i="5"/>
  <c r="Z40" i="5"/>
  <c r="V40" i="5"/>
  <c r="BK39" i="5"/>
  <c r="AX39" i="5"/>
  <c r="AK39" i="5"/>
  <c r="Z39" i="5"/>
  <c r="V39" i="5"/>
  <c r="BL39" i="5" s="1"/>
  <c r="BK38" i="5"/>
  <c r="AX38" i="5"/>
  <c r="AK38" i="5"/>
  <c r="Z38" i="5"/>
  <c r="V38" i="5"/>
  <c r="BK37" i="5"/>
  <c r="AX37" i="5"/>
  <c r="AK37" i="5"/>
  <c r="Z37" i="5"/>
  <c r="V37" i="5"/>
  <c r="BL37" i="5" s="1"/>
  <c r="BK36" i="5"/>
  <c r="AX36" i="5"/>
  <c r="AK36" i="5"/>
  <c r="Z36" i="5"/>
  <c r="V36" i="5"/>
  <c r="BK35" i="5"/>
  <c r="AX35" i="5"/>
  <c r="AK35" i="5"/>
  <c r="Z35" i="5"/>
  <c r="V35" i="5"/>
  <c r="BL35" i="5" s="1"/>
  <c r="BK34" i="5"/>
  <c r="AX34" i="5"/>
  <c r="AK34" i="5"/>
  <c r="Z34" i="5"/>
  <c r="V34" i="5"/>
  <c r="BK33" i="5"/>
  <c r="AX33" i="5"/>
  <c r="AK33" i="5"/>
  <c r="Z33" i="5"/>
  <c r="V33" i="5"/>
  <c r="BL33" i="5" s="1"/>
  <c r="BK32" i="5"/>
  <c r="AX32" i="5"/>
  <c r="AK32" i="5"/>
  <c r="Z32" i="5"/>
  <c r="V32" i="5"/>
  <c r="BK31" i="5"/>
  <c r="AX31" i="5"/>
  <c r="AK31" i="5"/>
  <c r="Z31" i="5"/>
  <c r="V31" i="5"/>
  <c r="BL31" i="5" s="1"/>
  <c r="BK30" i="5"/>
  <c r="AX30" i="5"/>
  <c r="AK30" i="5"/>
  <c r="Z30" i="5"/>
  <c r="V30" i="5"/>
  <c r="BK29" i="5"/>
  <c r="AX29" i="5"/>
  <c r="AK29" i="5"/>
  <c r="Z29" i="5"/>
  <c r="V29" i="5"/>
  <c r="BL29" i="5" s="1"/>
  <c r="BK28" i="5"/>
  <c r="AX28" i="5"/>
  <c r="AK28" i="5"/>
  <c r="Z28" i="5"/>
  <c r="V28" i="5"/>
  <c r="BK27" i="5"/>
  <c r="AX27" i="5"/>
  <c r="AK27" i="5"/>
  <c r="Z27" i="5"/>
  <c r="V27" i="5"/>
  <c r="BL27" i="5" s="1"/>
  <c r="BK26" i="5"/>
  <c r="AX26" i="5"/>
  <c r="AK26" i="5"/>
  <c r="Z26" i="5"/>
  <c r="V26" i="5"/>
  <c r="BK25" i="5"/>
  <c r="AX25" i="5"/>
  <c r="AK25" i="5"/>
  <c r="Z25" i="5"/>
  <c r="V25" i="5"/>
  <c r="BL25" i="5" s="1"/>
  <c r="BK24" i="5"/>
  <c r="AX24" i="5"/>
  <c r="AK24" i="5"/>
  <c r="Z24" i="5"/>
  <c r="V24" i="5"/>
  <c r="BK23" i="5"/>
  <c r="AX23" i="5"/>
  <c r="AK23" i="5"/>
  <c r="Z23" i="5"/>
  <c r="V23" i="5"/>
  <c r="BL23" i="5" s="1"/>
  <c r="BK22" i="5"/>
  <c r="AX22" i="5"/>
  <c r="AK22" i="5"/>
  <c r="Z22" i="5"/>
  <c r="V22" i="5"/>
  <c r="BK21" i="5"/>
  <c r="AX21" i="5"/>
  <c r="AK21" i="5"/>
  <c r="Z21" i="5"/>
  <c r="V21" i="5"/>
  <c r="BL21" i="5" s="1"/>
  <c r="BK20" i="5"/>
  <c r="AX20" i="5"/>
  <c r="AK20" i="5"/>
  <c r="Z20" i="5"/>
  <c r="V20" i="5"/>
  <c r="BK19" i="5"/>
  <c r="AX19" i="5"/>
  <c r="AK19" i="5"/>
  <c r="Z19" i="5"/>
  <c r="V19" i="5"/>
  <c r="BL19" i="5" s="1"/>
  <c r="BK18" i="5"/>
  <c r="AX18" i="5"/>
  <c r="AK18" i="5"/>
  <c r="Z18" i="5"/>
  <c r="V18" i="5"/>
  <c r="BK17" i="5"/>
  <c r="AX17" i="5"/>
  <c r="AK17" i="5"/>
  <c r="Z17" i="5"/>
  <c r="V17" i="5"/>
  <c r="BL17" i="5" s="1"/>
  <c r="BK16" i="5"/>
  <c r="AX16" i="5"/>
  <c r="AK16" i="5"/>
  <c r="Z16" i="5"/>
  <c r="V16" i="5"/>
  <c r="BK15" i="5"/>
  <c r="AX15" i="5"/>
  <c r="AK15" i="5"/>
  <c r="Z15" i="5"/>
  <c r="V15" i="5"/>
  <c r="BL15" i="5" s="1"/>
  <c r="BK14" i="5"/>
  <c r="AX14" i="5"/>
  <c r="AK14" i="5"/>
  <c r="Z14" i="5"/>
  <c r="V14" i="5"/>
  <c r="BK13" i="5"/>
  <c r="AX13" i="5"/>
  <c r="AK13" i="5"/>
  <c r="Z13" i="5"/>
  <c r="V13" i="5"/>
  <c r="BL13" i="5" s="1"/>
  <c r="BK12" i="5"/>
  <c r="AX12" i="5"/>
  <c r="AK12" i="5"/>
  <c r="Z12" i="5"/>
  <c r="V12" i="5"/>
  <c r="BK11" i="5"/>
  <c r="AX11" i="5"/>
  <c r="AK11" i="5"/>
  <c r="Z11" i="5"/>
  <c r="V11" i="5"/>
  <c r="BL11" i="5" s="1"/>
  <c r="BK10" i="5"/>
  <c r="AX10" i="5"/>
  <c r="AK10" i="5"/>
  <c r="Z10" i="5"/>
  <c r="V10" i="5"/>
  <c r="BK9" i="5"/>
  <c r="AX9" i="5"/>
  <c r="AK9" i="5"/>
  <c r="Z9" i="5"/>
  <c r="V9" i="5"/>
  <c r="BL9" i="5" s="1"/>
  <c r="BK8" i="5"/>
  <c r="AX8" i="5"/>
  <c r="AK8" i="5"/>
  <c r="Z8" i="5"/>
  <c r="V8" i="5"/>
  <c r="BL8" i="5" l="1"/>
  <c r="BL10" i="5"/>
  <c r="BL12" i="5"/>
  <c r="BL14" i="5"/>
  <c r="BL16" i="5"/>
  <c r="BL18" i="5"/>
  <c r="BL20" i="5"/>
  <c r="BL22" i="5"/>
  <c r="BL24" i="5"/>
  <c r="BL26" i="5"/>
  <c r="BL28" i="5"/>
  <c r="BL30" i="5"/>
  <c r="BL32" i="5"/>
  <c r="BL34" i="5"/>
  <c r="BL36" i="5"/>
  <c r="BL38" i="5"/>
  <c r="BL40" i="5"/>
  <c r="BL42" i="5"/>
  <c r="BL44" i="5"/>
  <c r="BL46" i="5"/>
  <c r="BL48" i="5"/>
  <c r="BL50" i="5"/>
  <c r="BL52" i="5"/>
  <c r="BL54" i="5"/>
  <c r="BL56" i="5"/>
  <c r="BL58" i="5"/>
  <c r="BL60" i="5"/>
  <c r="BL62" i="5"/>
  <c r="BL64" i="5"/>
  <c r="BL66" i="5"/>
  <c r="BL68" i="5"/>
  <c r="BL70" i="5"/>
  <c r="BL72" i="5"/>
  <c r="BL74" i="5"/>
  <c r="BL76" i="5"/>
  <c r="BL78" i="5"/>
  <c r="BL340" i="5" s="1"/>
  <c r="BL80" i="5"/>
  <c r="BL82" i="5"/>
  <c r="BL84" i="5"/>
  <c r="BL86" i="5"/>
  <c r="BL88" i="5"/>
  <c r="BL90" i="5"/>
  <c r="BL92" i="5"/>
  <c r="BL94" i="5"/>
  <c r="BL96" i="5"/>
  <c r="BL98" i="5"/>
  <c r="BL100" i="5"/>
  <c r="BL102" i="5"/>
  <c r="BL104" i="5"/>
  <c r="BL106" i="5"/>
  <c r="BL108" i="5"/>
  <c r="BL110" i="5"/>
  <c r="BL112" i="5"/>
  <c r="BL114" i="5"/>
  <c r="BL116" i="5"/>
  <c r="BL118" i="5"/>
  <c r="BL120" i="5"/>
  <c r="BL122" i="5"/>
  <c r="BL124" i="5"/>
  <c r="BL126" i="5"/>
  <c r="BL128" i="5"/>
  <c r="BL130" i="5"/>
  <c r="BL132" i="5"/>
  <c r="BL134" i="5"/>
  <c r="BL136" i="5"/>
  <c r="BL138" i="5"/>
  <c r="BL140" i="5"/>
  <c r="BL142" i="5"/>
  <c r="BL144" i="5"/>
  <c r="BL146" i="5"/>
  <c r="BL148" i="5"/>
  <c r="BL150" i="5"/>
  <c r="BL152" i="5"/>
  <c r="BL154" i="5"/>
  <c r="BL156" i="5"/>
  <c r="BL158" i="5"/>
  <c r="BL160" i="5"/>
  <c r="BL162" i="5"/>
  <c r="BL164" i="5"/>
  <c r="BL166" i="5"/>
  <c r="BL168" i="5"/>
  <c r="BL170" i="5"/>
  <c r="BL172" i="5"/>
  <c r="BL174" i="5"/>
  <c r="BL176" i="5"/>
  <c r="BL178" i="5"/>
  <c r="BL180" i="5"/>
  <c r="BL182" i="5"/>
  <c r="BL184" i="5"/>
  <c r="BL186" i="5"/>
  <c r="BL188" i="5"/>
  <c r="BL190" i="5"/>
  <c r="BL192" i="5"/>
  <c r="BL194" i="5"/>
  <c r="BL196" i="5"/>
  <c r="BL198" i="5"/>
  <c r="BL200" i="5"/>
  <c r="BL202" i="5"/>
  <c r="BL204" i="5"/>
  <c r="BL206" i="5"/>
  <c r="BL208" i="5"/>
  <c r="BL210" i="5"/>
  <c r="BL212" i="5"/>
  <c r="BL214" i="5"/>
  <c r="BL216" i="5"/>
  <c r="BL218" i="5"/>
  <c r="BL220" i="5"/>
  <c r="BL222" i="5"/>
  <c r="BL224" i="5"/>
  <c r="BL226" i="5"/>
  <c r="BL228" i="5"/>
  <c r="BL230" i="5"/>
  <c r="BL232" i="5"/>
  <c r="BL234" i="5"/>
  <c r="BL236" i="5"/>
  <c r="BL238" i="5"/>
  <c r="BL240" i="5"/>
  <c r="BL242" i="5"/>
  <c r="BL244" i="5"/>
  <c r="BL246" i="5"/>
  <c r="BL248" i="5"/>
  <c r="BL250" i="5"/>
  <c r="BL252" i="5"/>
  <c r="BL254" i="5"/>
  <c r="BL256" i="5"/>
  <c r="BL258" i="5"/>
  <c r="BL260" i="5"/>
  <c r="BL262" i="5"/>
  <c r="BL264" i="5"/>
  <c r="BL266" i="5"/>
  <c r="BL268" i="5"/>
  <c r="BL270" i="5"/>
  <c r="BL272" i="5"/>
  <c r="BL274" i="5"/>
  <c r="BL276" i="5"/>
  <c r="BL278" i="5"/>
  <c r="BL280" i="5"/>
  <c r="BL282" i="5"/>
  <c r="BL284" i="5"/>
  <c r="BL286" i="5"/>
  <c r="BL288" i="5"/>
  <c r="BL290" i="5"/>
  <c r="BL292" i="5"/>
  <c r="BL294" i="5"/>
  <c r="BL296" i="5"/>
  <c r="BL298" i="5"/>
  <c r="BL300" i="5"/>
  <c r="BL302" i="5"/>
  <c r="BL304" i="5"/>
  <c r="BL306" i="5"/>
  <c r="BL308" i="5"/>
  <c r="BL310" i="5"/>
  <c r="BL312" i="5"/>
  <c r="BL314" i="5"/>
  <c r="BL316" i="5"/>
  <c r="BL318" i="5"/>
  <c r="BL320" i="5"/>
  <c r="BL322" i="5"/>
  <c r="BL324" i="5"/>
  <c r="BL326" i="5"/>
  <c r="BL328" i="5"/>
  <c r="BL330" i="5"/>
  <c r="BL332" i="5"/>
  <c r="BL334" i="5"/>
  <c r="BL336" i="5"/>
  <c r="BL338" i="5"/>
  <c r="AX340" i="5"/>
  <c r="BI221" i="8"/>
  <c r="BH221" i="8"/>
  <c r="BG221" i="8"/>
  <c r="BF221" i="8"/>
  <c r="BE221" i="8"/>
  <c r="BD221" i="8"/>
  <c r="BC221" i="8"/>
  <c r="BB221" i="8"/>
  <c r="BA221" i="8"/>
  <c r="AZ221" i="8"/>
  <c r="AY221" i="8"/>
  <c r="AX221" i="8"/>
  <c r="AW221" i="8"/>
  <c r="AV221" i="8"/>
  <c r="AU221" i="8"/>
  <c r="AT221" i="8"/>
  <c r="AS221" i="8"/>
  <c r="AR221" i="8"/>
  <c r="AQ221" i="8"/>
  <c r="AP221" i="8"/>
  <c r="AO221" i="8"/>
  <c r="AN221" i="8"/>
  <c r="AM221" i="8"/>
  <c r="AL221" i="8"/>
  <c r="AK221" i="8"/>
  <c r="AJ221" i="8"/>
  <c r="AI221" i="8"/>
  <c r="AE221" i="8"/>
  <c r="AD221" i="8"/>
  <c r="AC221" i="8"/>
  <c r="AB221" i="8"/>
  <c r="AA221" i="8"/>
  <c r="Z221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AC394" i="1" l="1"/>
  <c r="AB394" i="1"/>
  <c r="Z394" i="1"/>
  <c r="Y394" i="1"/>
  <c r="X394" i="1"/>
  <c r="W394" i="1"/>
  <c r="V394" i="1"/>
  <c r="U394" i="1"/>
  <c r="T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AD393" i="1"/>
  <c r="S393" i="1"/>
  <c r="AD392" i="1"/>
  <c r="S392" i="1"/>
  <c r="AD391" i="1"/>
  <c r="S391" i="1"/>
  <c r="AD390" i="1"/>
  <c r="S390" i="1"/>
  <c r="AD389" i="1"/>
  <c r="S389" i="1"/>
  <c r="AD388" i="1"/>
  <c r="S388" i="1"/>
  <c r="AD387" i="1"/>
  <c r="S387" i="1"/>
  <c r="AD386" i="1"/>
  <c r="S386" i="1"/>
  <c r="AD385" i="1"/>
  <c r="S385" i="1"/>
  <c r="AD384" i="1"/>
  <c r="S384" i="1"/>
  <c r="AD383" i="1"/>
  <c r="S383" i="1"/>
  <c r="AD382" i="1"/>
  <c r="S382" i="1"/>
  <c r="AD381" i="1"/>
  <c r="S381" i="1"/>
  <c r="AD380" i="1"/>
  <c r="S380" i="1"/>
  <c r="AD379" i="1"/>
  <c r="S379" i="1"/>
  <c r="AD378" i="1"/>
  <c r="S378" i="1"/>
  <c r="AD377" i="1"/>
  <c r="S377" i="1"/>
  <c r="AD376" i="1"/>
  <c r="S376" i="1"/>
  <c r="AD375" i="1"/>
  <c r="S375" i="1"/>
  <c r="AD374" i="1"/>
  <c r="S374" i="1"/>
  <c r="AD373" i="1"/>
  <c r="S373" i="1"/>
  <c r="AD372" i="1"/>
  <c r="S372" i="1"/>
  <c r="AD371" i="1"/>
  <c r="S371" i="1"/>
  <c r="AD370" i="1"/>
  <c r="S370" i="1"/>
  <c r="AD369" i="1"/>
  <c r="S369" i="1"/>
  <c r="AD368" i="1"/>
  <c r="S368" i="1"/>
  <c r="AD367" i="1"/>
  <c r="S367" i="1"/>
  <c r="AD366" i="1"/>
  <c r="S366" i="1"/>
  <c r="AD365" i="1"/>
  <c r="S365" i="1"/>
  <c r="AD364" i="1"/>
  <c r="S364" i="1"/>
  <c r="AD363" i="1"/>
  <c r="S363" i="1"/>
  <c r="AD362" i="1"/>
  <c r="S362" i="1"/>
  <c r="AD361" i="1"/>
  <c r="S361" i="1"/>
  <c r="AD360" i="1"/>
  <c r="S360" i="1"/>
  <c r="AD359" i="1"/>
  <c r="S359" i="1"/>
  <c r="AD358" i="1"/>
  <c r="S358" i="1"/>
  <c r="AD357" i="1"/>
  <c r="S357" i="1"/>
  <c r="AD356" i="1"/>
  <c r="S356" i="1"/>
  <c r="AD355" i="1"/>
  <c r="S355" i="1"/>
  <c r="AD354" i="1"/>
  <c r="S354" i="1"/>
  <c r="AD353" i="1"/>
  <c r="S353" i="1"/>
  <c r="AD352" i="1"/>
  <c r="S352" i="1"/>
  <c r="AD351" i="1"/>
  <c r="S351" i="1"/>
  <c r="AD350" i="1"/>
  <c r="S350" i="1"/>
  <c r="AD349" i="1"/>
  <c r="S349" i="1"/>
  <c r="AD348" i="1"/>
  <c r="S348" i="1"/>
  <c r="AD347" i="1"/>
  <c r="S347" i="1"/>
  <c r="AD346" i="1"/>
  <c r="S346" i="1"/>
  <c r="AD345" i="1"/>
  <c r="S345" i="1"/>
  <c r="AD344" i="1"/>
  <c r="S344" i="1"/>
  <c r="AD343" i="1"/>
  <c r="S343" i="1"/>
  <c r="AD342" i="1"/>
  <c r="S342" i="1"/>
  <c r="AD341" i="1"/>
  <c r="S341" i="1"/>
  <c r="AD340" i="1"/>
  <c r="S340" i="1"/>
  <c r="AD339" i="1"/>
  <c r="S339" i="1"/>
  <c r="AD338" i="1"/>
  <c r="S338" i="1"/>
  <c r="AD337" i="1"/>
  <c r="S337" i="1"/>
  <c r="AD336" i="1"/>
  <c r="S336" i="1"/>
  <c r="AD335" i="1"/>
  <c r="S335" i="1"/>
  <c r="AD334" i="1"/>
  <c r="S334" i="1"/>
  <c r="AD333" i="1"/>
  <c r="S333" i="1"/>
  <c r="AD332" i="1"/>
  <c r="S332" i="1"/>
  <c r="AD331" i="1"/>
  <c r="S331" i="1"/>
  <c r="AD330" i="1"/>
  <c r="S330" i="1"/>
  <c r="AD329" i="1"/>
  <c r="S329" i="1"/>
  <c r="AD328" i="1"/>
  <c r="S328" i="1"/>
  <c r="AD327" i="1"/>
  <c r="S327" i="1"/>
  <c r="AD326" i="1"/>
  <c r="S326" i="1"/>
  <c r="AD325" i="1"/>
  <c r="S325" i="1"/>
  <c r="AD324" i="1"/>
  <c r="S324" i="1"/>
  <c r="AD323" i="1"/>
  <c r="S323" i="1"/>
  <c r="AD322" i="1"/>
  <c r="S322" i="1"/>
  <c r="AD321" i="1"/>
  <c r="S321" i="1"/>
  <c r="AD320" i="1"/>
  <c r="S320" i="1"/>
  <c r="AD319" i="1"/>
  <c r="S319" i="1"/>
  <c r="AD318" i="1"/>
  <c r="S318" i="1"/>
  <c r="AD317" i="1"/>
  <c r="S317" i="1"/>
  <c r="AD316" i="1"/>
  <c r="S316" i="1"/>
  <c r="AD315" i="1"/>
  <c r="S315" i="1"/>
  <c r="AD314" i="1"/>
  <c r="S314" i="1"/>
  <c r="AD313" i="1"/>
  <c r="S313" i="1"/>
  <c r="AD312" i="1"/>
  <c r="S312" i="1"/>
  <c r="AD311" i="1"/>
  <c r="S311" i="1"/>
  <c r="AD310" i="1"/>
  <c r="S310" i="1"/>
  <c r="AD309" i="1"/>
  <c r="S309" i="1"/>
  <c r="AD308" i="1"/>
  <c r="S308" i="1"/>
  <c r="AD307" i="1"/>
  <c r="S307" i="1"/>
  <c r="AD306" i="1"/>
  <c r="S306" i="1"/>
  <c r="AD305" i="1"/>
  <c r="S305" i="1"/>
  <c r="AD304" i="1"/>
  <c r="S304" i="1"/>
  <c r="AD303" i="1"/>
  <c r="S303" i="1"/>
  <c r="AD302" i="1"/>
  <c r="S302" i="1"/>
  <c r="AD301" i="1"/>
  <c r="S301" i="1"/>
  <c r="AD300" i="1"/>
  <c r="S300" i="1"/>
  <c r="AD299" i="1"/>
  <c r="S299" i="1"/>
  <c r="AD298" i="1"/>
  <c r="S298" i="1"/>
  <c r="AD297" i="1"/>
  <c r="S297" i="1"/>
  <c r="AD296" i="1"/>
  <c r="S296" i="1"/>
  <c r="AD295" i="1"/>
  <c r="S295" i="1"/>
  <c r="AD294" i="1"/>
  <c r="S294" i="1"/>
  <c r="AD293" i="1"/>
  <c r="S293" i="1"/>
  <c r="AD292" i="1"/>
  <c r="S292" i="1"/>
  <c r="AD291" i="1"/>
  <c r="S291" i="1"/>
  <c r="AD290" i="1"/>
  <c r="S290" i="1"/>
  <c r="AD289" i="1"/>
  <c r="S289" i="1"/>
  <c r="AD288" i="1"/>
  <c r="S288" i="1"/>
  <c r="AD287" i="1"/>
  <c r="S287" i="1"/>
  <c r="AD286" i="1"/>
  <c r="S286" i="1"/>
  <c r="AD285" i="1"/>
  <c r="S285" i="1"/>
  <c r="AD284" i="1"/>
  <c r="S284" i="1"/>
  <c r="AD283" i="1"/>
  <c r="S283" i="1"/>
  <c r="AD282" i="1"/>
  <c r="S282" i="1"/>
  <c r="AD281" i="1"/>
  <c r="S281" i="1"/>
  <c r="AD280" i="1"/>
  <c r="S280" i="1"/>
  <c r="AD279" i="1"/>
  <c r="S279" i="1"/>
  <c r="AD278" i="1"/>
  <c r="S278" i="1"/>
  <c r="AD277" i="1"/>
  <c r="S277" i="1"/>
  <c r="AD276" i="1"/>
  <c r="S276" i="1"/>
  <c r="AD275" i="1"/>
  <c r="S275" i="1"/>
  <c r="AD274" i="1"/>
  <c r="S274" i="1"/>
  <c r="AD273" i="1"/>
  <c r="S273" i="1"/>
  <c r="AD272" i="1"/>
  <c r="S272" i="1"/>
  <c r="AD271" i="1"/>
  <c r="S271" i="1"/>
  <c r="AD270" i="1"/>
  <c r="S270" i="1"/>
  <c r="AD269" i="1"/>
  <c r="S269" i="1"/>
  <c r="AD268" i="1"/>
  <c r="S268" i="1"/>
  <c r="AD267" i="1"/>
  <c r="S267" i="1"/>
  <c r="AD266" i="1"/>
  <c r="S266" i="1"/>
  <c r="AD265" i="1"/>
  <c r="S265" i="1"/>
  <c r="AD264" i="1"/>
  <c r="S264" i="1"/>
  <c r="AD263" i="1"/>
  <c r="S263" i="1"/>
  <c r="AD262" i="1"/>
  <c r="S262" i="1"/>
  <c r="AD261" i="1"/>
  <c r="S261" i="1"/>
  <c r="AD260" i="1"/>
  <c r="S260" i="1"/>
  <c r="AD259" i="1"/>
  <c r="S259" i="1"/>
  <c r="AD258" i="1"/>
  <c r="S258" i="1"/>
  <c r="AD257" i="1"/>
  <c r="S257" i="1"/>
  <c r="AD256" i="1"/>
  <c r="S256" i="1"/>
  <c r="AD255" i="1"/>
  <c r="S255" i="1"/>
  <c r="AD254" i="1"/>
  <c r="S254" i="1"/>
  <c r="AD253" i="1"/>
  <c r="S253" i="1"/>
  <c r="AD252" i="1"/>
  <c r="S252" i="1"/>
  <c r="AD251" i="1"/>
  <c r="S251" i="1"/>
  <c r="AD250" i="1"/>
  <c r="S250" i="1"/>
  <c r="AD249" i="1"/>
  <c r="S249" i="1"/>
  <c r="AD248" i="1"/>
  <c r="S248" i="1"/>
  <c r="AD247" i="1"/>
  <c r="S247" i="1"/>
  <c r="AD246" i="1"/>
  <c r="S246" i="1"/>
  <c r="AD245" i="1"/>
  <c r="S245" i="1"/>
  <c r="AD244" i="1"/>
  <c r="S244" i="1"/>
  <c r="AD243" i="1"/>
  <c r="S243" i="1"/>
  <c r="AD242" i="1"/>
  <c r="S242" i="1"/>
  <c r="AD241" i="1"/>
  <c r="S241" i="1"/>
  <c r="AD240" i="1"/>
  <c r="S240" i="1"/>
  <c r="AD239" i="1"/>
  <c r="S239" i="1"/>
  <c r="AD238" i="1"/>
  <c r="S238" i="1"/>
  <c r="AD237" i="1"/>
  <c r="S237" i="1"/>
  <c r="AD236" i="1"/>
  <c r="S236" i="1"/>
  <c r="AD235" i="1"/>
  <c r="S235" i="1"/>
  <c r="AD234" i="1"/>
  <c r="S234" i="1"/>
  <c r="AD233" i="1"/>
  <c r="S233" i="1"/>
  <c r="AD232" i="1"/>
  <c r="S232" i="1"/>
  <c r="AD231" i="1"/>
  <c r="S231" i="1"/>
  <c r="AD230" i="1"/>
  <c r="S230" i="1"/>
  <c r="AD229" i="1"/>
  <c r="S229" i="1"/>
  <c r="AD228" i="1"/>
  <c r="S228" i="1"/>
  <c r="AD227" i="1"/>
  <c r="S227" i="1"/>
  <c r="AD226" i="1"/>
  <c r="S226" i="1"/>
  <c r="AD225" i="1"/>
  <c r="S225" i="1"/>
  <c r="AD224" i="1"/>
  <c r="S224" i="1"/>
  <c r="AD223" i="1"/>
  <c r="S223" i="1"/>
  <c r="AD222" i="1"/>
  <c r="S222" i="1"/>
  <c r="AD221" i="1"/>
  <c r="S221" i="1"/>
  <c r="AD220" i="1"/>
  <c r="S220" i="1"/>
  <c r="AD219" i="1"/>
  <c r="S219" i="1"/>
  <c r="AD218" i="1"/>
  <c r="S218" i="1"/>
  <c r="AD217" i="1"/>
  <c r="S217" i="1"/>
  <c r="AD216" i="1"/>
  <c r="S216" i="1"/>
  <c r="AD215" i="1"/>
  <c r="S215" i="1"/>
  <c r="AD214" i="1"/>
  <c r="S214" i="1"/>
  <c r="AD213" i="1"/>
  <c r="S213" i="1"/>
  <c r="AD212" i="1"/>
  <c r="S212" i="1"/>
  <c r="AD211" i="1"/>
  <c r="S211" i="1"/>
  <c r="AD210" i="1"/>
  <c r="S210" i="1"/>
  <c r="AD209" i="1"/>
  <c r="S209" i="1"/>
  <c r="AD208" i="1"/>
  <c r="S208" i="1"/>
  <c r="AD207" i="1"/>
  <c r="S207" i="1"/>
  <c r="AD206" i="1"/>
  <c r="S206" i="1"/>
  <c r="AD205" i="1"/>
  <c r="S205" i="1"/>
  <c r="AD204" i="1"/>
  <c r="S204" i="1"/>
  <c r="AD203" i="1"/>
  <c r="S203" i="1"/>
  <c r="AD202" i="1"/>
  <c r="S202" i="1"/>
  <c r="AD201" i="1"/>
  <c r="S201" i="1"/>
  <c r="AD200" i="1"/>
  <c r="S200" i="1"/>
  <c r="AD199" i="1"/>
  <c r="S199" i="1"/>
  <c r="AD198" i="1"/>
  <c r="S198" i="1"/>
  <c r="AD197" i="1"/>
  <c r="S197" i="1"/>
  <c r="AD196" i="1"/>
  <c r="S196" i="1"/>
  <c r="AD195" i="1"/>
  <c r="S195" i="1"/>
  <c r="AD194" i="1"/>
  <c r="S194" i="1"/>
  <c r="AD193" i="1"/>
  <c r="S193" i="1"/>
  <c r="AD192" i="1"/>
  <c r="S192" i="1"/>
  <c r="AD191" i="1"/>
  <c r="S191" i="1"/>
  <c r="AD190" i="1"/>
  <c r="S190" i="1"/>
  <c r="AD189" i="1"/>
  <c r="S189" i="1"/>
  <c r="AD188" i="1"/>
  <c r="S188" i="1"/>
  <c r="AD187" i="1"/>
  <c r="S187" i="1"/>
  <c r="AD186" i="1"/>
  <c r="S186" i="1"/>
  <c r="AD185" i="1"/>
  <c r="S185" i="1"/>
  <c r="AD184" i="1"/>
  <c r="S184" i="1"/>
  <c r="AD183" i="1"/>
  <c r="S183" i="1"/>
  <c r="AD182" i="1"/>
  <c r="S182" i="1"/>
  <c r="AD181" i="1"/>
  <c r="S181" i="1"/>
  <c r="AD180" i="1"/>
  <c r="S180" i="1"/>
  <c r="AD179" i="1"/>
  <c r="S179" i="1"/>
  <c r="AD178" i="1"/>
  <c r="S178" i="1"/>
  <c r="AD177" i="1"/>
  <c r="S177" i="1"/>
  <c r="AD176" i="1"/>
  <c r="S176" i="1"/>
  <c r="AD175" i="1"/>
  <c r="S175" i="1"/>
  <c r="AD174" i="1"/>
  <c r="S174" i="1"/>
  <c r="AD173" i="1"/>
  <c r="S173" i="1"/>
  <c r="AD172" i="1"/>
  <c r="S172" i="1"/>
  <c r="AD171" i="1"/>
  <c r="S171" i="1"/>
  <c r="AD170" i="1"/>
  <c r="S170" i="1"/>
  <c r="AD169" i="1"/>
  <c r="S169" i="1"/>
  <c r="AD168" i="1"/>
  <c r="S168" i="1"/>
  <c r="AD167" i="1"/>
  <c r="S167" i="1"/>
  <c r="AD166" i="1"/>
  <c r="S166" i="1"/>
  <c r="AD165" i="1"/>
  <c r="S165" i="1"/>
  <c r="AD164" i="1"/>
  <c r="S164" i="1"/>
  <c r="AD163" i="1"/>
  <c r="S163" i="1"/>
  <c r="AD162" i="1"/>
  <c r="S162" i="1"/>
  <c r="AD161" i="1"/>
  <c r="S161" i="1"/>
  <c r="AD160" i="1"/>
  <c r="S160" i="1"/>
  <c r="AD159" i="1"/>
  <c r="S159" i="1"/>
  <c r="AD158" i="1"/>
  <c r="S158" i="1"/>
  <c r="AD157" i="1"/>
  <c r="S157" i="1"/>
  <c r="AD156" i="1"/>
  <c r="S156" i="1"/>
  <c r="AD155" i="1"/>
  <c r="S155" i="1"/>
  <c r="AD154" i="1"/>
  <c r="S154" i="1"/>
  <c r="AD153" i="1"/>
  <c r="S153" i="1"/>
  <c r="AD152" i="1"/>
  <c r="S152" i="1"/>
  <c r="AD151" i="1"/>
  <c r="S151" i="1"/>
  <c r="AD150" i="1"/>
  <c r="S150" i="1"/>
  <c r="AD149" i="1"/>
  <c r="S149" i="1"/>
  <c r="AD148" i="1"/>
  <c r="S148" i="1"/>
  <c r="AD147" i="1"/>
  <c r="S147" i="1"/>
  <c r="AD146" i="1"/>
  <c r="S146" i="1"/>
  <c r="AD145" i="1"/>
  <c r="S145" i="1"/>
  <c r="AD144" i="1"/>
  <c r="S144" i="1"/>
  <c r="AD143" i="1"/>
  <c r="S143" i="1"/>
  <c r="AD142" i="1"/>
  <c r="S142" i="1"/>
  <c r="AD141" i="1"/>
  <c r="S141" i="1"/>
  <c r="AD140" i="1"/>
  <c r="S140" i="1"/>
  <c r="AD139" i="1"/>
  <c r="S139" i="1"/>
  <c r="AD138" i="1"/>
  <c r="S138" i="1"/>
  <c r="AD137" i="1"/>
  <c r="S137" i="1"/>
  <c r="AD136" i="1"/>
  <c r="S136" i="1"/>
  <c r="AD135" i="1"/>
  <c r="S135" i="1"/>
  <c r="AD134" i="1"/>
  <c r="S134" i="1"/>
  <c r="AD133" i="1"/>
  <c r="S133" i="1"/>
  <c r="AD132" i="1"/>
  <c r="S132" i="1"/>
  <c r="AD131" i="1"/>
  <c r="S131" i="1"/>
  <c r="AD130" i="1"/>
  <c r="S130" i="1"/>
  <c r="AD129" i="1"/>
  <c r="S129" i="1"/>
  <c r="AD128" i="1"/>
  <c r="S128" i="1"/>
  <c r="AD127" i="1"/>
  <c r="S127" i="1"/>
  <c r="AD126" i="1"/>
  <c r="S126" i="1"/>
  <c r="AD125" i="1"/>
  <c r="S125" i="1"/>
  <c r="AD124" i="1"/>
  <c r="S124" i="1"/>
  <c r="AD123" i="1"/>
  <c r="S123" i="1"/>
  <c r="AD122" i="1"/>
  <c r="S122" i="1"/>
  <c r="AD121" i="1"/>
  <c r="S121" i="1"/>
  <c r="AD120" i="1"/>
  <c r="S120" i="1"/>
  <c r="AD119" i="1"/>
  <c r="S119" i="1"/>
  <c r="AD118" i="1"/>
  <c r="S118" i="1"/>
  <c r="AD117" i="1"/>
  <c r="S117" i="1"/>
  <c r="AD116" i="1"/>
  <c r="S116" i="1"/>
  <c r="AD115" i="1"/>
  <c r="S115" i="1"/>
  <c r="AD114" i="1"/>
  <c r="S114" i="1"/>
  <c r="AD113" i="1"/>
  <c r="S113" i="1"/>
  <c r="AD112" i="1"/>
  <c r="S112" i="1"/>
  <c r="AD111" i="1"/>
  <c r="S111" i="1"/>
  <c r="AD110" i="1"/>
  <c r="S110" i="1"/>
  <c r="AD109" i="1"/>
  <c r="S109" i="1"/>
  <c r="AD108" i="1"/>
  <c r="S108" i="1"/>
  <c r="AD107" i="1"/>
  <c r="S107" i="1"/>
  <c r="AD106" i="1"/>
  <c r="S106" i="1"/>
  <c r="AD105" i="1"/>
  <c r="S105" i="1"/>
  <c r="AD104" i="1"/>
  <c r="S104" i="1"/>
  <c r="AD103" i="1"/>
  <c r="S103" i="1"/>
  <c r="AD102" i="1"/>
  <c r="S102" i="1"/>
  <c r="AD101" i="1"/>
  <c r="S101" i="1"/>
  <c r="AD100" i="1"/>
  <c r="S100" i="1"/>
  <c r="AD99" i="1"/>
  <c r="S99" i="1"/>
  <c r="AD98" i="1"/>
  <c r="S98" i="1"/>
  <c r="AD97" i="1"/>
  <c r="S97" i="1"/>
  <c r="AD96" i="1"/>
  <c r="S96" i="1"/>
  <c r="AD95" i="1"/>
  <c r="S95" i="1"/>
  <c r="AD94" i="1"/>
  <c r="S94" i="1"/>
  <c r="AD93" i="1"/>
  <c r="S93" i="1"/>
  <c r="AD92" i="1"/>
  <c r="S92" i="1"/>
  <c r="AD91" i="1"/>
  <c r="S91" i="1"/>
  <c r="AD90" i="1"/>
  <c r="S90" i="1"/>
  <c r="AD89" i="1"/>
  <c r="S89" i="1"/>
  <c r="AD88" i="1"/>
  <c r="S88" i="1"/>
  <c r="AD87" i="1"/>
  <c r="S87" i="1"/>
  <c r="AD86" i="1"/>
  <c r="S86" i="1"/>
  <c r="AD85" i="1"/>
  <c r="S85" i="1"/>
  <c r="AD84" i="1"/>
  <c r="S84" i="1"/>
  <c r="AD83" i="1"/>
  <c r="S83" i="1"/>
  <c r="AD82" i="1"/>
  <c r="S82" i="1"/>
  <c r="AD81" i="1"/>
  <c r="S81" i="1"/>
  <c r="AD80" i="1"/>
  <c r="S80" i="1"/>
  <c r="AD79" i="1"/>
  <c r="S79" i="1"/>
  <c r="AD78" i="1"/>
  <c r="S78" i="1"/>
  <c r="AD77" i="1"/>
  <c r="S77" i="1"/>
  <c r="AD76" i="1"/>
  <c r="S76" i="1"/>
  <c r="AD75" i="1"/>
  <c r="S75" i="1"/>
  <c r="AD74" i="1"/>
  <c r="S74" i="1"/>
  <c r="AD73" i="1"/>
  <c r="S73" i="1"/>
  <c r="AD72" i="1"/>
  <c r="S72" i="1"/>
  <c r="AD71" i="1"/>
  <c r="S71" i="1"/>
  <c r="AD70" i="1"/>
  <c r="S70" i="1"/>
  <c r="AD69" i="1"/>
  <c r="S69" i="1"/>
  <c r="AD68" i="1"/>
  <c r="S68" i="1"/>
  <c r="AD67" i="1"/>
  <c r="S67" i="1"/>
  <c r="AD66" i="1"/>
  <c r="S66" i="1"/>
  <c r="AD65" i="1"/>
  <c r="S65" i="1"/>
  <c r="AD64" i="1"/>
  <c r="S64" i="1"/>
  <c r="AD63" i="1"/>
  <c r="S63" i="1"/>
  <c r="AD62" i="1"/>
  <c r="S62" i="1"/>
  <c r="AD61" i="1"/>
  <c r="S61" i="1"/>
  <c r="AD60" i="1"/>
  <c r="S60" i="1"/>
  <c r="AD59" i="1"/>
  <c r="S59" i="1"/>
  <c r="AD58" i="1"/>
  <c r="S58" i="1"/>
  <c r="AD57" i="1"/>
  <c r="S57" i="1"/>
  <c r="AD56" i="1"/>
  <c r="S56" i="1"/>
  <c r="AD55" i="1"/>
  <c r="S55" i="1"/>
  <c r="AD54" i="1"/>
  <c r="S54" i="1"/>
  <c r="AD53" i="1"/>
  <c r="S53" i="1"/>
  <c r="AD52" i="1"/>
  <c r="S52" i="1"/>
  <c r="AD51" i="1"/>
  <c r="S51" i="1"/>
  <c r="AD50" i="1"/>
  <c r="S50" i="1"/>
  <c r="AD49" i="1"/>
  <c r="S49" i="1"/>
  <c r="AD48" i="1"/>
  <c r="S48" i="1"/>
  <c r="AD47" i="1"/>
  <c r="S47" i="1"/>
  <c r="AD46" i="1"/>
  <c r="S46" i="1"/>
  <c r="AD45" i="1"/>
  <c r="S45" i="1"/>
  <c r="AD44" i="1"/>
  <c r="S44" i="1"/>
  <c r="AD43" i="1"/>
  <c r="S43" i="1"/>
  <c r="AD42" i="1"/>
  <c r="S42" i="1"/>
  <c r="AD41" i="1"/>
  <c r="S41" i="1"/>
  <c r="AD40" i="1"/>
  <c r="S40" i="1"/>
  <c r="AD39" i="1"/>
  <c r="S39" i="1"/>
  <c r="AD38" i="1"/>
  <c r="S38" i="1"/>
  <c r="AD37" i="1"/>
  <c r="S37" i="1"/>
  <c r="AD36" i="1"/>
  <c r="S36" i="1"/>
  <c r="AD35" i="1"/>
  <c r="S35" i="1"/>
  <c r="AD34" i="1"/>
  <c r="S34" i="1"/>
  <c r="AD33" i="1"/>
  <c r="S33" i="1"/>
  <c r="AD32" i="1"/>
  <c r="S32" i="1"/>
  <c r="AD31" i="1"/>
  <c r="S31" i="1"/>
  <c r="AD30" i="1"/>
  <c r="S30" i="1"/>
  <c r="AD29" i="1"/>
  <c r="S29" i="1"/>
  <c r="AD28" i="1"/>
  <c r="S28" i="1"/>
  <c r="AD27" i="1"/>
  <c r="S27" i="1"/>
  <c r="AD26" i="1"/>
  <c r="S26" i="1"/>
  <c r="AD25" i="1"/>
  <c r="S25" i="1"/>
  <c r="AD24" i="1"/>
  <c r="S24" i="1"/>
  <c r="AD23" i="1"/>
  <c r="S23" i="1"/>
  <c r="AD22" i="1"/>
  <c r="S22" i="1"/>
  <c r="AD21" i="1"/>
  <c r="S21" i="1"/>
  <c r="AD20" i="1"/>
  <c r="S20" i="1"/>
  <c r="AD19" i="1"/>
  <c r="S19" i="1"/>
  <c r="AD18" i="1"/>
  <c r="S18" i="1"/>
  <c r="AD17" i="1"/>
  <c r="S17" i="1"/>
  <c r="AD16" i="1"/>
  <c r="S16" i="1"/>
  <c r="AD15" i="1"/>
  <c r="S15" i="1"/>
  <c r="AD14" i="1"/>
  <c r="S14" i="1"/>
  <c r="AD13" i="1"/>
  <c r="S13" i="1"/>
  <c r="AD12" i="1"/>
  <c r="S12" i="1"/>
  <c r="AD11" i="1"/>
  <c r="S11" i="1"/>
  <c r="S10" i="1"/>
  <c r="AE10" i="1" s="1"/>
  <c r="AD9" i="1"/>
  <c r="S9" i="1"/>
  <c r="AE9" i="1" s="1"/>
  <c r="AD8" i="1"/>
  <c r="AE8" i="1" s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</calcChain>
</file>

<file path=xl/sharedStrings.xml><?xml version="1.0" encoding="utf-8"?>
<sst xmlns="http://schemas.openxmlformats.org/spreadsheetml/2006/main" count="5984" uniqueCount="1037">
  <si>
    <t>　１　輸出</t>
  </si>
  <si>
    <t>　　（１）アジア</t>
  </si>
  <si>
    <t>（単位：千円）</t>
  </si>
  <si>
    <t>品目コード</t>
    <rPh sb="0" eb="2">
      <t>シナメ</t>
    </rPh>
    <phoneticPr fontId="4"/>
  </si>
  <si>
    <t>階層</t>
  </si>
  <si>
    <t>品目名</t>
  </si>
  <si>
    <t>アジア（アセアン以外）</t>
    <rPh sb="8" eb="10">
      <t>イガイ</t>
    </rPh>
    <phoneticPr fontId="4"/>
  </si>
  <si>
    <t>アジア（アセアン）</t>
    <phoneticPr fontId="4"/>
  </si>
  <si>
    <t>アジア合計</t>
    <rPh sb="3" eb="5">
      <t>ゴウケイ</t>
    </rPh>
    <phoneticPr fontId="4"/>
  </si>
  <si>
    <t>小計</t>
    <rPh sb="0" eb="2">
      <t>ショウケイ</t>
    </rPh>
    <phoneticPr fontId="4"/>
  </si>
  <si>
    <t>大韓民国</t>
  </si>
  <si>
    <t>中華人民共和国</t>
  </si>
  <si>
    <t>台湾</t>
  </si>
  <si>
    <t>モンゴル</t>
  </si>
  <si>
    <t>香港</t>
  </si>
  <si>
    <t>インド</t>
  </si>
  <si>
    <t>パキスタン</t>
  </si>
  <si>
    <t>スリランカ</t>
  </si>
  <si>
    <t>モルディブ</t>
  </si>
  <si>
    <t>バングラデシュ</t>
  </si>
  <si>
    <t>東ティモール</t>
  </si>
  <si>
    <t>マカオ</t>
  </si>
  <si>
    <t>アフガニスタン</t>
  </si>
  <si>
    <t>ネパール</t>
  </si>
  <si>
    <t>ブータン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</si>
  <si>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</si>
  <si>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</si>
  <si>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</si>
  <si>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</si>
  <si>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</si>
  <si>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</si>
  <si>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</si>
  <si>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</si>
  <si>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</si>
  <si>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</si>
  <si>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000000000</t>
  </si>
  <si>
    <t>食料品及び動物</t>
  </si>
  <si>
    <t>003000000</t>
  </si>
  <si>
    <t>　肉類及び同調製品</t>
  </si>
  <si>
    <t>005000000</t>
  </si>
  <si>
    <t>　酪農品及び鳥卵</t>
  </si>
  <si>
    <t>005010000</t>
  </si>
  <si>
    <t>　　ミルク、クリーム及びバター</t>
  </si>
  <si>
    <t>007000000</t>
  </si>
  <si>
    <t>　魚介類及び同調製品</t>
  </si>
  <si>
    <t>007010000</t>
  </si>
  <si>
    <t>　　魚介類</t>
  </si>
  <si>
    <t>007010100</t>
  </si>
  <si>
    <t>　　　（鮮魚及び冷凍魚）</t>
  </si>
  <si>
    <t>007010150</t>
  </si>
  <si>
    <t>　　　　《さけ》</t>
  </si>
  <si>
    <t>007010300</t>
  </si>
  <si>
    <t>　　　（甲殼類及び軟体動物）</t>
  </si>
  <si>
    <t>007010310</t>
  </si>
  <si>
    <t>　　　　《かに》</t>
  </si>
  <si>
    <t>007050000</t>
  </si>
  <si>
    <t>　　魚介類の調製品</t>
  </si>
  <si>
    <t>009000000</t>
  </si>
  <si>
    <t>　穀物及び同調製品</t>
  </si>
  <si>
    <t>009010000</t>
  </si>
  <si>
    <t>　　小麦粉</t>
  </si>
  <si>
    <t>009030000</t>
  </si>
  <si>
    <t>　　米</t>
  </si>
  <si>
    <t>011000000</t>
  </si>
  <si>
    <t>　果実及び野菜</t>
  </si>
  <si>
    <t>011010000</t>
  </si>
  <si>
    <t>　　果実</t>
  </si>
  <si>
    <t>011010300</t>
  </si>
  <si>
    <t>　　　（りんご）</t>
  </si>
  <si>
    <t>011030000</t>
  </si>
  <si>
    <t>　　野菜</t>
  </si>
  <si>
    <t>011030300</t>
  </si>
  <si>
    <t>　　　（乾燥きのこ）</t>
  </si>
  <si>
    <t>013000000</t>
  </si>
  <si>
    <t>　糖類及び同調製品・はちみつ</t>
  </si>
  <si>
    <t>015000000</t>
  </si>
  <si>
    <t>　コーヒー・茶・ココア・香辛料類</t>
  </si>
  <si>
    <t>015010000</t>
  </si>
  <si>
    <t>　　茶</t>
  </si>
  <si>
    <t>017000000</t>
  </si>
  <si>
    <t>　飼料</t>
  </si>
  <si>
    <t>017030000</t>
  </si>
  <si>
    <t>　　配合飼料（ペットフードを含む）</t>
  </si>
  <si>
    <t>019000000</t>
  </si>
  <si>
    <t>　その他の調製食料品</t>
  </si>
  <si>
    <t>100000000</t>
  </si>
  <si>
    <t>飲料及びたばこ</t>
  </si>
  <si>
    <t>101000000</t>
  </si>
  <si>
    <t>　飲料</t>
  </si>
  <si>
    <t>103000000</t>
  </si>
  <si>
    <t>　たばこ</t>
  </si>
  <si>
    <t>103010000</t>
  </si>
  <si>
    <t>　　葉たばこ</t>
  </si>
  <si>
    <t>200000000</t>
  </si>
  <si>
    <t>原材料</t>
  </si>
  <si>
    <t>201000000</t>
  </si>
  <si>
    <t>　原皮及び毛皮（未仕上）</t>
  </si>
  <si>
    <t>203000000</t>
  </si>
  <si>
    <t>　採油用の種・ナット及び核</t>
  </si>
  <si>
    <t>205000000</t>
  </si>
  <si>
    <t>　生ゴム</t>
  </si>
  <si>
    <t>205010000</t>
  </si>
  <si>
    <t>　　合成ゴム</t>
  </si>
  <si>
    <t>207000000</t>
  </si>
  <si>
    <t>　木材及びコルク</t>
  </si>
  <si>
    <t>207010000</t>
  </si>
  <si>
    <t>　　木材</t>
  </si>
  <si>
    <t>207010100</t>
  </si>
  <si>
    <t>　　　（製材）</t>
  </si>
  <si>
    <t>209000000</t>
  </si>
  <si>
    <t>　パルプ及び古紙</t>
  </si>
  <si>
    <t>211000000</t>
  </si>
  <si>
    <t>　織物用繊維及びくず</t>
  </si>
  <si>
    <t>211050000</t>
  </si>
  <si>
    <t>　　人造繊維</t>
  </si>
  <si>
    <t>211050100</t>
  </si>
  <si>
    <t>　　　（合成繊維短繊維）</t>
  </si>
  <si>
    <t>211050300</t>
  </si>
  <si>
    <t>　　　（ビスコースレーヨン短繊維）</t>
  </si>
  <si>
    <t>213000000</t>
  </si>
  <si>
    <t>　粗鉱物</t>
  </si>
  <si>
    <t>213010000</t>
  </si>
  <si>
    <t>　　耐火性材料</t>
  </si>
  <si>
    <t>215000000</t>
  </si>
  <si>
    <t>　金属鉱及びくず</t>
  </si>
  <si>
    <t>215010000</t>
  </si>
  <si>
    <t>　　（鉄鋼のくず）</t>
  </si>
  <si>
    <t>217000000</t>
  </si>
  <si>
    <t>　その他の動植物性原材料</t>
  </si>
  <si>
    <t>217010000</t>
  </si>
  <si>
    <t>　　寒天</t>
  </si>
  <si>
    <t>300000000</t>
  </si>
  <si>
    <t>鉱物性燃料</t>
  </si>
  <si>
    <t>301000000</t>
  </si>
  <si>
    <t>　石炭・コークス及び練炭</t>
  </si>
  <si>
    <t>301010000</t>
  </si>
  <si>
    <t>　　（コークス）</t>
  </si>
  <si>
    <t>303000000</t>
  </si>
  <si>
    <t>　石油及び同製品</t>
  </si>
  <si>
    <t>303010000</t>
  </si>
  <si>
    <t>　　石油製品</t>
  </si>
  <si>
    <t>303010100</t>
  </si>
  <si>
    <t>　　　（揮発油）</t>
  </si>
  <si>
    <t>303010300</t>
  </si>
  <si>
    <t>　　　（灯油（含ジェット燃料油））</t>
  </si>
  <si>
    <t>303010500</t>
  </si>
  <si>
    <t>　　　（軽油）</t>
  </si>
  <si>
    <t>303010700</t>
  </si>
  <si>
    <t>　　　（潤滑油及びグリス）</t>
  </si>
  <si>
    <t>400000000</t>
  </si>
  <si>
    <t>動植物性油脂</t>
  </si>
  <si>
    <t>401000000</t>
  </si>
  <si>
    <t>　動物性油脂</t>
  </si>
  <si>
    <t>403000000</t>
  </si>
  <si>
    <t>　植物性油脂</t>
  </si>
  <si>
    <t>405000000</t>
  </si>
  <si>
    <t>　加工油脂及びろう</t>
  </si>
  <si>
    <t>500000000</t>
  </si>
  <si>
    <t>化学製品</t>
  </si>
  <si>
    <t>501000000</t>
  </si>
  <si>
    <t>　元素及び化合物</t>
  </si>
  <si>
    <t>501010000</t>
  </si>
  <si>
    <t>　　有機化合物</t>
  </si>
  <si>
    <t>501010300</t>
  </si>
  <si>
    <t>　　　（キシレン）</t>
  </si>
  <si>
    <t>501010700</t>
  </si>
  <si>
    <t>　　　（ラクトン及びラクタム）</t>
  </si>
  <si>
    <t>501010900</t>
  </si>
  <si>
    <t>　　　（テレフタル酸）</t>
  </si>
  <si>
    <t>501030000</t>
  </si>
  <si>
    <t>　　無機化合物</t>
  </si>
  <si>
    <t>501030100</t>
  </si>
  <si>
    <t>　　　（酸化チタン）</t>
  </si>
  <si>
    <t>501030300</t>
  </si>
  <si>
    <t>　　　（かせいソーダ）</t>
  </si>
  <si>
    <t>501030500</t>
  </si>
  <si>
    <t>　　　（酸化アルミニウム）</t>
  </si>
  <si>
    <t>501030700</t>
  </si>
  <si>
    <t>　　　（塩化アンモニウム）</t>
  </si>
  <si>
    <t>503000000</t>
  </si>
  <si>
    <t>　鉱物性タール及び粗製薬品</t>
  </si>
  <si>
    <t>505000000</t>
  </si>
  <si>
    <t>　染料・なめし剤及び着色剤</t>
  </si>
  <si>
    <t>505010000</t>
  </si>
  <si>
    <t>　　有機合成染料及びレーキ顔料</t>
  </si>
  <si>
    <t>505030000</t>
  </si>
  <si>
    <t>　　塗料類</t>
  </si>
  <si>
    <t>507000000</t>
  </si>
  <si>
    <t>　医薬品</t>
  </si>
  <si>
    <t>507010000</t>
  </si>
  <si>
    <t>　　プロビタミン及びビタミン</t>
  </si>
  <si>
    <t>507030000</t>
  </si>
  <si>
    <t>　　ビタミン製剤</t>
  </si>
  <si>
    <t>507050000</t>
  </si>
  <si>
    <t>　　抗生物質</t>
  </si>
  <si>
    <t>507090000</t>
  </si>
  <si>
    <t>　　抗生物質製剤</t>
  </si>
  <si>
    <t>509000000</t>
  </si>
  <si>
    <t>　精油・香料及び化粧品類</t>
  </si>
  <si>
    <t>509010000</t>
  </si>
  <si>
    <t>　　化粧品</t>
  </si>
  <si>
    <t>509030000</t>
  </si>
  <si>
    <t>　　くつずみ及びクレンザー類</t>
  </si>
  <si>
    <t>511000000</t>
  </si>
  <si>
    <t>　肥料</t>
  </si>
  <si>
    <t>511010000</t>
  </si>
  <si>
    <t>　　窒素肥料</t>
  </si>
  <si>
    <t>511010100</t>
  </si>
  <si>
    <t>　　　（硫酸アンモニウム）</t>
  </si>
  <si>
    <t>511010300</t>
  </si>
  <si>
    <t>　　　（尿素）</t>
  </si>
  <si>
    <t>513000000</t>
  </si>
  <si>
    <t>　火薬類</t>
  </si>
  <si>
    <t>515000000</t>
  </si>
  <si>
    <t>　プラスチック</t>
  </si>
  <si>
    <t>515010000</t>
  </si>
  <si>
    <t>　　メラミン樹脂</t>
  </si>
  <si>
    <t>515030000</t>
  </si>
  <si>
    <t>　　塩化ビニール樹脂</t>
  </si>
  <si>
    <t>515030100</t>
  </si>
  <si>
    <t>　　　（原料用塩化ビニール樹脂）</t>
  </si>
  <si>
    <t>515030300</t>
  </si>
  <si>
    <t>　　　（塩化ビニール樹脂製品）</t>
  </si>
  <si>
    <t>515050000</t>
  </si>
  <si>
    <t>　　ポリエチレン</t>
  </si>
  <si>
    <t>515070000</t>
  </si>
  <si>
    <t>　　ポリスチレン</t>
  </si>
  <si>
    <t>517000000</t>
  </si>
  <si>
    <t>　その他の化学製品</t>
  </si>
  <si>
    <t>600000000</t>
  </si>
  <si>
    <t>原料別製品</t>
  </si>
  <si>
    <t>601000000</t>
  </si>
  <si>
    <t>　革及び同製品・毛皮</t>
  </si>
  <si>
    <t>603000000</t>
  </si>
  <si>
    <t>　ゴム製品</t>
  </si>
  <si>
    <t>603010000</t>
  </si>
  <si>
    <t>　　ゴム加工材料</t>
  </si>
  <si>
    <t>603030000</t>
  </si>
  <si>
    <t>　　ゴムタイヤ及びチューブ</t>
  </si>
  <si>
    <t>603030100</t>
  </si>
  <si>
    <t>　　　（自動車用タイヤ及びチューブ）</t>
  </si>
  <si>
    <t>603030300</t>
  </si>
  <si>
    <t>　　　（自転車用タイヤ及びチューブ）</t>
  </si>
  <si>
    <t>603050000</t>
  </si>
  <si>
    <t>　　ベルト及びベルチング</t>
  </si>
  <si>
    <t>605000000</t>
  </si>
  <si>
    <t>　木製品及びコルク製品（除家具）</t>
  </si>
  <si>
    <t>605010000</t>
  </si>
  <si>
    <t>　　合板</t>
  </si>
  <si>
    <t>605010100</t>
  </si>
  <si>
    <t>　　　（普通合板）</t>
  </si>
  <si>
    <t>605010500</t>
  </si>
  <si>
    <t>　　　（特殊合板）</t>
  </si>
  <si>
    <t>605030000</t>
  </si>
  <si>
    <t>　　木製品（合板を除く）</t>
  </si>
  <si>
    <t>605030100</t>
  </si>
  <si>
    <t>　　　（家事用具類）</t>
  </si>
  <si>
    <t>606000000</t>
  </si>
  <si>
    <t>　紙類及び同製品</t>
  </si>
  <si>
    <t>606010000</t>
  </si>
  <si>
    <t>　　紙及び板紙</t>
  </si>
  <si>
    <t>606010300</t>
  </si>
  <si>
    <t>　　　（印刷・筆記・図画用紙）</t>
  </si>
  <si>
    <t>606010700</t>
  </si>
  <si>
    <t>　　　（包装用紙）</t>
  </si>
  <si>
    <t>606010710</t>
  </si>
  <si>
    <t>　　　　《クラフト紙のもの》</t>
  </si>
  <si>
    <t>606010900</t>
  </si>
  <si>
    <t>　　　（その他の用紙）</t>
  </si>
  <si>
    <t>606011100</t>
  </si>
  <si>
    <t>　　　（板紙）</t>
  </si>
  <si>
    <t>606011110</t>
  </si>
  <si>
    <t>606011300</t>
  </si>
  <si>
    <t>　　　（建築及び家具用の加工紙）</t>
  </si>
  <si>
    <t>606030000</t>
  </si>
  <si>
    <t>　　封筒及び雑記帳等の紙製品</t>
  </si>
  <si>
    <t>606050000</t>
  </si>
  <si>
    <t>　　紙袋・紙テープ及び紙タオル</t>
  </si>
  <si>
    <t>607000000</t>
  </si>
  <si>
    <t>　織物用糸及び繊維製品</t>
  </si>
  <si>
    <t>607010000</t>
  </si>
  <si>
    <t>　　織物用糸</t>
  </si>
  <si>
    <t>607010100</t>
  </si>
  <si>
    <t>　　　（毛糸）</t>
  </si>
  <si>
    <t>607010300</t>
  </si>
  <si>
    <t>　　　（綿糸）</t>
  </si>
  <si>
    <t>607010500</t>
  </si>
  <si>
    <t>　　　（合成繊維糸）</t>
  </si>
  <si>
    <t>607010700</t>
  </si>
  <si>
    <t>　　　（人絹糸）</t>
  </si>
  <si>
    <t>607030000</t>
  </si>
  <si>
    <t>　　織物</t>
  </si>
  <si>
    <t>607030100</t>
  </si>
  <si>
    <t>　　　（綿織物）</t>
  </si>
  <si>
    <t>607030300</t>
  </si>
  <si>
    <t>　　　（絹織物）</t>
  </si>
  <si>
    <t>607030500</t>
  </si>
  <si>
    <t>　　　（毛織物）</t>
  </si>
  <si>
    <t>607030700</t>
  </si>
  <si>
    <t>　　　（合成繊維織物）</t>
  </si>
  <si>
    <t>607031300</t>
  </si>
  <si>
    <t>　　　（メリヤス編物及びクロセ編物）</t>
  </si>
  <si>
    <t>607050000</t>
  </si>
  <si>
    <t>　　繊維二次製品（除衣類）</t>
  </si>
  <si>
    <t>607050100</t>
  </si>
  <si>
    <t>　　　（チュール及びししゅう布類）</t>
  </si>
  <si>
    <t>607050110</t>
  </si>
  <si>
    <t>　　　　《ししゅう布類》</t>
  </si>
  <si>
    <t>607050300</t>
  </si>
  <si>
    <t>　　　（包装用の袋）</t>
  </si>
  <si>
    <t>607050500</t>
  </si>
  <si>
    <t>　　　（毛布及びひざ掛け）</t>
  </si>
  <si>
    <t>607050700</t>
  </si>
  <si>
    <t>　　　（敷物類）</t>
  </si>
  <si>
    <t>607050710</t>
  </si>
  <si>
    <t>　　　　《じゅうたん類》</t>
  </si>
  <si>
    <t>607050900</t>
  </si>
  <si>
    <t>　　　（特殊織物及び同製品）</t>
  </si>
  <si>
    <t>607050910</t>
  </si>
  <si>
    <t>　　　　《ひも・綱及びケーブル》</t>
  </si>
  <si>
    <t>607050920</t>
  </si>
  <si>
    <t>　　　　《漁網》</t>
  </si>
  <si>
    <t>609000000</t>
  </si>
  <si>
    <t>　非金属鉱物製品</t>
  </si>
  <si>
    <t>609010000</t>
  </si>
  <si>
    <t>　　セメント</t>
  </si>
  <si>
    <t>609030000</t>
  </si>
  <si>
    <t>　　タイル</t>
  </si>
  <si>
    <t>609070000</t>
  </si>
  <si>
    <t>　　ガラス及び同製品</t>
  </si>
  <si>
    <t>609070100</t>
  </si>
  <si>
    <t>　　　（板ガラス）</t>
  </si>
  <si>
    <t>609070110</t>
  </si>
  <si>
    <t>　　　　《普通板ガラス》</t>
  </si>
  <si>
    <t>609070120</t>
  </si>
  <si>
    <t>　　　　《みがき板ガラス》</t>
  </si>
  <si>
    <t>609070300</t>
  </si>
  <si>
    <t>　　　（ガラス鏡）</t>
  </si>
  <si>
    <t>609070500</t>
  </si>
  <si>
    <t>　　　（ガラス製品）</t>
  </si>
  <si>
    <t>609070510</t>
  </si>
  <si>
    <t>　　　　《ガラス製びん及びコップ》</t>
  </si>
  <si>
    <t>609070520</t>
  </si>
  <si>
    <t>　　　　《模造真珠及びビーズ類》</t>
  </si>
  <si>
    <t>609090000</t>
  </si>
  <si>
    <t>　　陶磁器</t>
  </si>
  <si>
    <t>609090100</t>
  </si>
  <si>
    <t>　　　（食器・台所用品及び喫茶用具）</t>
  </si>
  <si>
    <t>609090300</t>
  </si>
  <si>
    <t>　　　（陶磁器の雑製品）</t>
  </si>
  <si>
    <t>609110000</t>
  </si>
  <si>
    <t>　　真珠</t>
  </si>
  <si>
    <t>611000000</t>
  </si>
  <si>
    <t>　鉄鋼</t>
  </si>
  <si>
    <t>611010000</t>
  </si>
  <si>
    <t>　　銑鉄</t>
  </si>
  <si>
    <t>611010100</t>
  </si>
  <si>
    <t>　　　（合金鉄）</t>
  </si>
  <si>
    <t>611030000</t>
  </si>
  <si>
    <t>　　ビレット及びシートバー等</t>
  </si>
  <si>
    <t>611030100</t>
  </si>
  <si>
    <t>　　　（鉄鋼のスラブ）</t>
  </si>
  <si>
    <t>611050000</t>
  </si>
  <si>
    <t>　　鉄鋼の棒・形鋼及び線</t>
  </si>
  <si>
    <t>611050100</t>
  </si>
  <si>
    <t>　　　（鉄鋼の棒）</t>
  </si>
  <si>
    <t>611050300</t>
  </si>
  <si>
    <t>　　　（形鋼）</t>
  </si>
  <si>
    <t>611050500</t>
  </si>
  <si>
    <t>　　　（鉄鋼の線）</t>
  </si>
  <si>
    <t>611070000</t>
  </si>
  <si>
    <t>　　鉄鋼のフラットロール製品</t>
  </si>
  <si>
    <t>611070100</t>
  </si>
  <si>
    <t>　　　（ステンレス鋼板類）</t>
  </si>
  <si>
    <t>611070110</t>
  </si>
  <si>
    <t>　　　　《ステンレス薄板》</t>
  </si>
  <si>
    <t>611070300</t>
  </si>
  <si>
    <t>　　　（合金鋼板類）</t>
  </si>
  <si>
    <t>611070310</t>
  </si>
  <si>
    <t>　　　　《けい素鋼板類》</t>
  </si>
  <si>
    <t>611070500</t>
  </si>
  <si>
    <t>　　　（めっき等鋼板類）</t>
  </si>
  <si>
    <t>611070510</t>
  </si>
  <si>
    <t>　　　　《亜鉛めっき鋼板類》</t>
  </si>
  <si>
    <t>611070900</t>
  </si>
  <si>
    <t>　　　（その他のフラットロール製品）</t>
  </si>
  <si>
    <t>611070910</t>
  </si>
  <si>
    <t>　　　　《薄板（３ｍｍ未満）》</t>
  </si>
  <si>
    <t>611130000</t>
  </si>
  <si>
    <t>　　軌条及びその他の鉄道線路建設材</t>
  </si>
  <si>
    <t>611130100</t>
  </si>
  <si>
    <t>　　　（軌条）</t>
  </si>
  <si>
    <t>611170000</t>
  </si>
  <si>
    <t>　　管及び管用継手</t>
  </si>
  <si>
    <t>611170100</t>
  </si>
  <si>
    <t>　　　（鋼管）</t>
  </si>
  <si>
    <t>613000000</t>
  </si>
  <si>
    <t>　非鉄金属</t>
  </si>
  <si>
    <t>613010000</t>
  </si>
  <si>
    <t>　　銅及び同合金</t>
  </si>
  <si>
    <t>613010100</t>
  </si>
  <si>
    <t>　　　（黄銅）</t>
  </si>
  <si>
    <t>613010300</t>
  </si>
  <si>
    <t>　　　（電気用裸銅線）</t>
  </si>
  <si>
    <t>613010500</t>
  </si>
  <si>
    <t>　　　（銅・同合金の板・帯（除黄銅）)</t>
  </si>
  <si>
    <t>613010700</t>
  </si>
  <si>
    <t>　　　（銅・同合金の管類（除黄銅））</t>
  </si>
  <si>
    <t>613030000</t>
  </si>
  <si>
    <t>　　アルミニウム及び同合金</t>
  </si>
  <si>
    <t>613030100</t>
  </si>
  <si>
    <t>　　　（アルミニウム等の塊）</t>
  </si>
  <si>
    <t>613030300</t>
  </si>
  <si>
    <t>　　　（アルミニウム等の板及び帯）</t>
  </si>
  <si>
    <t>613050000</t>
  </si>
  <si>
    <t>　　亜鉛及び同合金</t>
  </si>
  <si>
    <t>613050100</t>
  </si>
  <si>
    <t>　　　（亜鉛及び同合金の塊）</t>
  </si>
  <si>
    <t>613070000</t>
  </si>
  <si>
    <t>　　チタン及び同合金</t>
  </si>
  <si>
    <t>613090000</t>
  </si>
  <si>
    <t>　　白金族の金属</t>
  </si>
  <si>
    <t>615000000</t>
  </si>
  <si>
    <t>　金属製品</t>
  </si>
  <si>
    <t>615010000</t>
  </si>
  <si>
    <t>　　構造物及び同建設材</t>
  </si>
  <si>
    <t>615010100</t>
  </si>
  <si>
    <t>　　　（鉄鋼製構造物及び同建設材）</t>
  </si>
  <si>
    <t>615030000</t>
  </si>
  <si>
    <t>　　貯蔵用及び輸送用の金属製容器</t>
  </si>
  <si>
    <t>615030100</t>
  </si>
  <si>
    <t>　　　（貯蔵タンク）</t>
  </si>
  <si>
    <t>615030110</t>
  </si>
  <si>
    <t>　　　　《鉄鋼製貯蔵タンク》</t>
  </si>
  <si>
    <t>615070000</t>
  </si>
  <si>
    <t>　　より線・綱及び網類</t>
  </si>
  <si>
    <t>615070100</t>
  </si>
  <si>
    <t>　　　（鉄鋼製より線及び鋼）</t>
  </si>
  <si>
    <t>615070300</t>
  </si>
  <si>
    <t>　　　（鉄鋼製網）</t>
  </si>
  <si>
    <t>615090000</t>
  </si>
  <si>
    <t>　　くぎ・ねじ・ボルト及びナット類</t>
  </si>
  <si>
    <t>615090100</t>
  </si>
  <si>
    <t>　　　（くぎ及び画びょう類）</t>
  </si>
  <si>
    <t>615090110</t>
  </si>
  <si>
    <t>　　　　《鉄鋼製線くぎ》</t>
  </si>
  <si>
    <t>615090300</t>
  </si>
  <si>
    <t>　　　（鉄鋼製ボルト及びナット類）</t>
  </si>
  <si>
    <t>615090500</t>
  </si>
  <si>
    <t>　　　（鉄鋼製ねじ）</t>
  </si>
  <si>
    <t>615110000</t>
  </si>
  <si>
    <t>　　手道具類及び機械用工具</t>
  </si>
  <si>
    <t>615110100</t>
  </si>
  <si>
    <t>　　　（レンチ及びスパナー）</t>
  </si>
  <si>
    <t>615130000</t>
  </si>
  <si>
    <t>　　刃物</t>
  </si>
  <si>
    <t>615130100</t>
  </si>
  <si>
    <t>　　　（食卓用ナイフ及びフォーク類）</t>
  </si>
  <si>
    <t>615150000</t>
  </si>
  <si>
    <t>　　卑金属製の家庭用品</t>
  </si>
  <si>
    <t>615150100</t>
  </si>
  <si>
    <t>　　　（ストーブ及びレンジ類）</t>
  </si>
  <si>
    <t>615170000</t>
  </si>
  <si>
    <t>　　錠・かぎ及び取付具</t>
  </si>
  <si>
    <t>615190000</t>
  </si>
  <si>
    <t>　　鉄鋼製くさり及び同部分品</t>
  </si>
  <si>
    <t>615210000</t>
  </si>
  <si>
    <t>　　手針・ピン及び留金類</t>
  </si>
  <si>
    <t>700000000</t>
  </si>
  <si>
    <t>機械類及び輸送用機器</t>
  </si>
  <si>
    <t>701000000</t>
  </si>
  <si>
    <t>　一般機械</t>
  </si>
  <si>
    <t>701010000</t>
  </si>
  <si>
    <t>　　原動機</t>
  </si>
  <si>
    <t>701010100</t>
  </si>
  <si>
    <t>　　　（蒸気発生ボイラー等）</t>
  </si>
  <si>
    <t>701010300</t>
  </si>
  <si>
    <t>　　　（内燃機関）</t>
  </si>
  <si>
    <t>701010310</t>
  </si>
  <si>
    <t>　　　　《車両用》</t>
  </si>
  <si>
    <t>701010320</t>
  </si>
  <si>
    <t>　　　　《その他》</t>
  </si>
  <si>
    <t>701010500</t>
  </si>
  <si>
    <t>　　　（ウォータータービン等）</t>
  </si>
  <si>
    <t>701030000</t>
  </si>
  <si>
    <t>　　農業用機械</t>
  </si>
  <si>
    <t>701030100</t>
  </si>
  <si>
    <t>　　　（トラクター（除道路走行用））</t>
  </si>
  <si>
    <t>701050000</t>
  </si>
  <si>
    <t>　　事務用機器</t>
  </si>
  <si>
    <t>701050300</t>
  </si>
  <si>
    <t>　　　（電卓類）</t>
  </si>
  <si>
    <t>701050500</t>
  </si>
  <si>
    <t>　　　（電算機類（含周辺機器））</t>
  </si>
  <si>
    <t>701050560</t>
  </si>
  <si>
    <t>　　　　《印刷装置》</t>
  </si>
  <si>
    <t>701050570</t>
  </si>
  <si>
    <t>　　　　《記憶装置》</t>
  </si>
  <si>
    <t>701050700</t>
  </si>
  <si>
    <t>　　　（電算機類の部分品）</t>
  </si>
  <si>
    <t>701070000</t>
  </si>
  <si>
    <t>　　金属加工機械</t>
  </si>
  <si>
    <t>701070100</t>
  </si>
  <si>
    <t>　　　（工作機械）</t>
  </si>
  <si>
    <t>701070110</t>
  </si>
  <si>
    <t>　　　　《旋盤》</t>
  </si>
  <si>
    <t>701070120</t>
  </si>
  <si>
    <t>　　　　《研削盤》</t>
  </si>
  <si>
    <t>701070300</t>
  </si>
  <si>
    <t>　　　（金属圧延機）</t>
  </si>
  <si>
    <t>701090000</t>
  </si>
  <si>
    <t>　　繊維機械</t>
  </si>
  <si>
    <t>701090200</t>
  </si>
  <si>
    <t>　　　（紡糸機、ねん糸機及びかせ機）</t>
  </si>
  <si>
    <t>701090500</t>
  </si>
  <si>
    <t>　　　（紡績準備機）</t>
  </si>
  <si>
    <t>701090700</t>
  </si>
  <si>
    <t>　　　（紡績機）</t>
  </si>
  <si>
    <t>701091300</t>
  </si>
  <si>
    <t>　　　（織機）</t>
  </si>
  <si>
    <t>701091500</t>
  </si>
  <si>
    <t>　　　（準備用及び漂白用機械類）</t>
  </si>
  <si>
    <t>701110000</t>
  </si>
  <si>
    <t>　　ミシン</t>
  </si>
  <si>
    <t>701110100</t>
  </si>
  <si>
    <t>　　　（ジグザグミシン）</t>
  </si>
  <si>
    <t>701110300</t>
  </si>
  <si>
    <t>　　　（工業用ミシン）</t>
  </si>
  <si>
    <t>701110500</t>
  </si>
  <si>
    <t>　　　（ミシンの部分品）</t>
  </si>
  <si>
    <t>701130000</t>
  </si>
  <si>
    <t>　　パルプ製造・製紙及び紙加工機械</t>
  </si>
  <si>
    <t>701150000</t>
  </si>
  <si>
    <t>　　印刷機械及び製本機械</t>
  </si>
  <si>
    <t>701170000</t>
  </si>
  <si>
    <t>　　食料品加工機械（除家庭用）</t>
  </si>
  <si>
    <t>701190000</t>
  </si>
  <si>
    <t>　　建設用・鉱山用機械</t>
  </si>
  <si>
    <t>701190100</t>
  </si>
  <si>
    <t>　　　（エキスカベーター）</t>
  </si>
  <si>
    <t>701190300</t>
  </si>
  <si>
    <t>　　　（ブルドーザー）</t>
  </si>
  <si>
    <t>701230000</t>
  </si>
  <si>
    <t>　　加熱用・冷却用機器</t>
  </si>
  <si>
    <t>701230100</t>
  </si>
  <si>
    <t>　　　（炉）</t>
  </si>
  <si>
    <t>701230300</t>
  </si>
  <si>
    <t>　　　（冷凍機）</t>
  </si>
  <si>
    <t>701230500</t>
  </si>
  <si>
    <t>　　　（エアコン）</t>
  </si>
  <si>
    <t>701250000</t>
  </si>
  <si>
    <t>　　ポンプ及び遠心分離機</t>
  </si>
  <si>
    <t>701250100</t>
  </si>
  <si>
    <t>　　　（液体ポンプ）</t>
  </si>
  <si>
    <t>701250300</t>
  </si>
  <si>
    <t>　　　（気体圧縮機）</t>
  </si>
  <si>
    <t>701270000</t>
  </si>
  <si>
    <t>　　荷役機械</t>
  </si>
  <si>
    <t>701270100</t>
  </si>
  <si>
    <t>　　　（クレーン）</t>
  </si>
  <si>
    <t>701270300</t>
  </si>
  <si>
    <t>　　　（リフト・エレベーター類）</t>
  </si>
  <si>
    <t>701290000</t>
  </si>
  <si>
    <t>　　ベアリング及び同部分品</t>
  </si>
  <si>
    <t>701290100</t>
  </si>
  <si>
    <t>　　　（ボールベアリング）</t>
  </si>
  <si>
    <t>701290300</t>
  </si>
  <si>
    <t>　　　（ローラーベアリング等）</t>
  </si>
  <si>
    <t>701310000</t>
  </si>
  <si>
    <t>　　半導体等製造装置</t>
  </si>
  <si>
    <t>701310100</t>
  </si>
  <si>
    <t>　　　（半導体製造装置）</t>
  </si>
  <si>
    <t>703000000</t>
  </si>
  <si>
    <t>　電気機器</t>
  </si>
  <si>
    <t>703010000</t>
  </si>
  <si>
    <t>　　重電機器</t>
  </si>
  <si>
    <t>703010100</t>
  </si>
  <si>
    <t>　　　（発電機）</t>
  </si>
  <si>
    <t>703010300</t>
  </si>
  <si>
    <t>　　　（電動機）</t>
  </si>
  <si>
    <t>703010700</t>
  </si>
  <si>
    <t>　　　（トランスフォーマー）</t>
  </si>
  <si>
    <t>703030000</t>
  </si>
  <si>
    <t>　　電気回路等の機器</t>
  </si>
  <si>
    <t>703030100</t>
  </si>
  <si>
    <t>　　　（配電盤及び制御盤）</t>
  </si>
  <si>
    <t>703030300</t>
  </si>
  <si>
    <t>　　　（電気回路の開閉用、保護用機器）</t>
  </si>
  <si>
    <t>703050000</t>
  </si>
  <si>
    <t>　　絶縁電線及び絶縁ケーブル</t>
  </si>
  <si>
    <t>703050100</t>
  </si>
  <si>
    <t>　　　（電力ケーブル）</t>
  </si>
  <si>
    <t>703050300</t>
  </si>
  <si>
    <t>　　　（通信ケーブル）</t>
  </si>
  <si>
    <t>703070000</t>
  </si>
  <si>
    <t>　　がい子</t>
  </si>
  <si>
    <t>703090000</t>
  </si>
  <si>
    <t>　　映像機器</t>
  </si>
  <si>
    <t>703090100</t>
  </si>
  <si>
    <t>　　　（テレビ受像機）</t>
  </si>
  <si>
    <t>703090300</t>
  </si>
  <si>
    <t>　　　（映像記録・再生機器）</t>
  </si>
  <si>
    <t>703110000</t>
  </si>
  <si>
    <t>　　音響機器</t>
  </si>
  <si>
    <t>703110100</t>
  </si>
  <si>
    <t>　　　（ラジオ受信機）</t>
  </si>
  <si>
    <t>703110700</t>
  </si>
  <si>
    <t>　　　（アンプ・スピーカー・マイク）</t>
  </si>
  <si>
    <t>703130000</t>
  </si>
  <si>
    <t>　　音響・映像機器の部分品</t>
  </si>
  <si>
    <t>703150000</t>
  </si>
  <si>
    <t>　　通信機</t>
  </si>
  <si>
    <t>703170000</t>
  </si>
  <si>
    <t>　　家庭用電気機器</t>
  </si>
  <si>
    <t>703170100</t>
  </si>
  <si>
    <t>　　　（電気冷蔵庫）</t>
  </si>
  <si>
    <t>703170300</t>
  </si>
  <si>
    <t>　　　（扇風機）</t>
  </si>
  <si>
    <t>703170500</t>
  </si>
  <si>
    <t>　　　（ヘヤードライヤー）</t>
  </si>
  <si>
    <t>703170700</t>
  </si>
  <si>
    <t>　　　（電子レンジ）</t>
  </si>
  <si>
    <t>703190000</t>
  </si>
  <si>
    <t>　　電池</t>
  </si>
  <si>
    <t>703210000</t>
  </si>
  <si>
    <t>　　電球類</t>
  </si>
  <si>
    <t>703230000</t>
  </si>
  <si>
    <t>　　半導体等電子部品</t>
  </si>
  <si>
    <t>703230100</t>
  </si>
  <si>
    <t>　　　（熱電子管）</t>
  </si>
  <si>
    <t>703230300</t>
  </si>
  <si>
    <t>　　　（個別半導体）</t>
  </si>
  <si>
    <t>703230500</t>
  </si>
  <si>
    <t>　　　（ＩＣ）</t>
  </si>
  <si>
    <t>703250000</t>
  </si>
  <si>
    <t>　　自動車用等の電気機器</t>
  </si>
  <si>
    <t>703270000</t>
  </si>
  <si>
    <t>　　電気計測機器</t>
  </si>
  <si>
    <t>703270100</t>
  </si>
  <si>
    <t>　　　（測定用等の電気機器）</t>
  </si>
  <si>
    <t>703290000</t>
  </si>
  <si>
    <t>　　コンデンサー</t>
  </si>
  <si>
    <t>703310000</t>
  </si>
  <si>
    <t>　　電気用炭素及び黒鉛製品</t>
  </si>
  <si>
    <t>703310100</t>
  </si>
  <si>
    <t>　　　（人造黒鉛電極）</t>
  </si>
  <si>
    <t>705000000</t>
  </si>
  <si>
    <t>　輸送用機器</t>
  </si>
  <si>
    <t>705010000</t>
  </si>
  <si>
    <t>　　鉄道用車両</t>
  </si>
  <si>
    <t>705010100</t>
  </si>
  <si>
    <t>　　　（鉄道用車両の部分品）</t>
  </si>
  <si>
    <t>705010300</t>
  </si>
  <si>
    <t>　　　（コンテナー）</t>
  </si>
  <si>
    <t>705030000</t>
  </si>
  <si>
    <t>　　自動車</t>
  </si>
  <si>
    <t>705030100</t>
  </si>
  <si>
    <t>　　　（乗用車）</t>
  </si>
  <si>
    <t>705030110</t>
  </si>
  <si>
    <t>　　　　《中古乗用車》</t>
  </si>
  <si>
    <t>705030300</t>
  </si>
  <si>
    <t>　　　（バス・トラック）</t>
  </si>
  <si>
    <t>705030310</t>
  </si>
  <si>
    <t>　　　　《貨物自動車》</t>
  </si>
  <si>
    <t>705030500</t>
  </si>
  <si>
    <t>　　　（バス・トラックのシャシ）</t>
  </si>
  <si>
    <t>705030510</t>
  </si>
  <si>
    <t>　　　　《貨物自動車のもの》</t>
  </si>
  <si>
    <t>705050000</t>
  </si>
  <si>
    <t>　　自動車の部分品</t>
  </si>
  <si>
    <t>705070000</t>
  </si>
  <si>
    <t>　　二輪自動車類</t>
  </si>
  <si>
    <t>705070100</t>
  </si>
  <si>
    <t>　　　（二輪自動車・原動機付自転車）</t>
  </si>
  <si>
    <t>705090000</t>
  </si>
  <si>
    <t>　　自転車及び同部分品</t>
  </si>
  <si>
    <t>705090100</t>
  </si>
  <si>
    <t>　　　（自転車）</t>
  </si>
  <si>
    <t>705110000</t>
  </si>
  <si>
    <t>　　航空機類</t>
  </si>
  <si>
    <t>705130000</t>
  </si>
  <si>
    <t>　　船舶類</t>
  </si>
  <si>
    <t>800000000</t>
  </si>
  <si>
    <t>雑製品</t>
  </si>
  <si>
    <t>801000000</t>
  </si>
  <si>
    <t>　照明器具</t>
  </si>
  <si>
    <t>803000000</t>
  </si>
  <si>
    <t>　家具</t>
  </si>
  <si>
    <t>803010000</t>
  </si>
  <si>
    <t>　　家具（除医療用）</t>
  </si>
  <si>
    <t>805000000</t>
  </si>
  <si>
    <t>　バッグ類</t>
  </si>
  <si>
    <t>807000000</t>
  </si>
  <si>
    <t>　衣類及び同付属品</t>
  </si>
  <si>
    <t>807010000</t>
  </si>
  <si>
    <t>　　外衣類</t>
  </si>
  <si>
    <t>807010100</t>
  </si>
  <si>
    <t>　　　（男子用洋服）</t>
  </si>
  <si>
    <t>807010500</t>
  </si>
  <si>
    <t>　　　（女子用及び乳幼児用洋服）</t>
  </si>
  <si>
    <t>807030000</t>
  </si>
  <si>
    <t>　　下着類</t>
  </si>
  <si>
    <t>807050000</t>
  </si>
  <si>
    <t>　　ハンカチ</t>
  </si>
  <si>
    <t>807090000</t>
  </si>
  <si>
    <t>　　メリヤス編み及びクロセ編み衣類</t>
  </si>
  <si>
    <t>807090100</t>
  </si>
  <si>
    <t>　　　（手袋）</t>
  </si>
  <si>
    <t>807090300</t>
  </si>
  <si>
    <t>　　　（くつ下類）</t>
  </si>
  <si>
    <t>807090500</t>
  </si>
  <si>
    <t>　　　（シャツ及び下着類）</t>
  </si>
  <si>
    <t>807090700</t>
  </si>
  <si>
    <t>　　　（セーター及びその他外衣類）</t>
  </si>
  <si>
    <t>807110000</t>
  </si>
  <si>
    <t>　　帽子及び同部分品</t>
  </si>
  <si>
    <t>809000000</t>
  </si>
  <si>
    <t>　はき物</t>
  </si>
  <si>
    <t>811000000</t>
  </si>
  <si>
    <t>　精密機器類</t>
  </si>
  <si>
    <t>811010000</t>
  </si>
  <si>
    <t>　　科学光学機器</t>
  </si>
  <si>
    <t>811010300</t>
  </si>
  <si>
    <t>　　　（写真機用レンズ）</t>
  </si>
  <si>
    <t>811010500</t>
  </si>
  <si>
    <t>　　　（めがねのわく及び柄）</t>
  </si>
  <si>
    <t>811010700</t>
  </si>
  <si>
    <t>　　　（隻眼鏡及び双眼鏡）</t>
  </si>
  <si>
    <t>811010900</t>
  </si>
  <si>
    <t>　　　（電子顕微鏡）</t>
  </si>
  <si>
    <t>811011100</t>
  </si>
  <si>
    <t>　　　（顕微鏡及び同部分品）</t>
  </si>
  <si>
    <t>811011110</t>
  </si>
  <si>
    <t>　　　　《顕微鏡》</t>
  </si>
  <si>
    <t>811011300</t>
  </si>
  <si>
    <t>　　　（写真機及び同部分品）</t>
  </si>
  <si>
    <t>811011310</t>
  </si>
  <si>
    <t>　　　　《写真機》</t>
  </si>
  <si>
    <t>811011700</t>
  </si>
  <si>
    <t>　　　（計測機器類）</t>
  </si>
  <si>
    <t>811011710</t>
  </si>
  <si>
    <t>　　　　《製図機器及び計算用具類》</t>
  </si>
  <si>
    <t>811030000</t>
  </si>
  <si>
    <t>　　時計及び部分品</t>
  </si>
  <si>
    <t>811030100</t>
  </si>
  <si>
    <t>　　　（腕時計）</t>
  </si>
  <si>
    <t>811030300</t>
  </si>
  <si>
    <t>　　　（時計部分品）</t>
  </si>
  <si>
    <t>813000000</t>
  </si>
  <si>
    <t>　その他の雑製品</t>
  </si>
  <si>
    <t>813010000</t>
  </si>
  <si>
    <t>　　写真用・映画用材料</t>
  </si>
  <si>
    <t>813010100</t>
  </si>
  <si>
    <t>　　　（ロール状フィルム（未露光））</t>
  </si>
  <si>
    <t>813030000</t>
  </si>
  <si>
    <t>　　記録媒体（含記録済）</t>
  </si>
  <si>
    <t>813050000</t>
  </si>
  <si>
    <t>　　楽器</t>
  </si>
  <si>
    <t>813070000</t>
  </si>
  <si>
    <t>　　書籍・新聞・雑誌</t>
  </si>
  <si>
    <t>813090000</t>
  </si>
  <si>
    <t>　　クリスマス用品類</t>
  </si>
  <si>
    <t>813110000</t>
  </si>
  <si>
    <t>　　プラスチック製品</t>
  </si>
  <si>
    <t>813110100</t>
  </si>
  <si>
    <t>　　　（プラスチック製衛生用品）</t>
  </si>
  <si>
    <t>813110300</t>
  </si>
  <si>
    <t>　　　（プラスチック製キャップ）</t>
  </si>
  <si>
    <t>813150000</t>
  </si>
  <si>
    <t>　　がん具</t>
  </si>
  <si>
    <t>813160000</t>
  </si>
  <si>
    <t>　　遊戯用具</t>
  </si>
  <si>
    <t>813170000</t>
  </si>
  <si>
    <t>　　運動用具</t>
  </si>
  <si>
    <t>813170100</t>
  </si>
  <si>
    <t>　　　（釣具）</t>
  </si>
  <si>
    <t>813170110</t>
  </si>
  <si>
    <t>　　　　《釣りざお》</t>
  </si>
  <si>
    <t>813190000</t>
  </si>
  <si>
    <t>　　事務用品</t>
  </si>
  <si>
    <t>813190100</t>
  </si>
  <si>
    <t>　　　（万年筆及び鉛筆類）</t>
  </si>
  <si>
    <t>813190110</t>
  </si>
  <si>
    <t>　　　　《マーキングペン》</t>
  </si>
  <si>
    <t>813210000</t>
  </si>
  <si>
    <t>　　貴石等の製品類</t>
  </si>
  <si>
    <t>813210100</t>
  </si>
  <si>
    <t>　　　（身辺用模造細貨類）</t>
  </si>
  <si>
    <t>813230000</t>
  </si>
  <si>
    <t>　　喫煙用具</t>
  </si>
  <si>
    <t>813230100</t>
  </si>
  <si>
    <t>　　　（ライター及び同部分品）</t>
  </si>
  <si>
    <t>813250000</t>
  </si>
  <si>
    <t>　　かさ及びつえ類</t>
  </si>
  <si>
    <t>813270000</t>
  </si>
  <si>
    <t>　　ボタン及びスライドファスナー類</t>
  </si>
  <si>
    <t>813270100</t>
  </si>
  <si>
    <t>　　　（ボタン及びスナップ）</t>
  </si>
  <si>
    <t>813270300</t>
  </si>
  <si>
    <t>　　　（スライドファスナー）</t>
  </si>
  <si>
    <t>813290000</t>
  </si>
  <si>
    <t>　　くし・かんざし及び化粧用具</t>
  </si>
  <si>
    <t>900000000</t>
  </si>
  <si>
    <t>特殊取扱品</t>
  </si>
  <si>
    <t>901000000</t>
  </si>
  <si>
    <t>　再輸出品</t>
  </si>
  <si>
    <t>903000000</t>
  </si>
  <si>
    <t>　金（マネタリーゴールドを除く）</t>
  </si>
  <si>
    <t>総計</t>
    <rPh sb="0" eb="2">
      <t>ソウケイ</t>
    </rPh>
    <phoneticPr fontId="4"/>
  </si>
  <si>
    <t>総計</t>
  </si>
  <si>
    <t>モロッコ</t>
  </si>
  <si>
    <t>アルジェリア</t>
  </si>
  <si>
    <t>チュニジア</t>
  </si>
  <si>
    <t>リビア</t>
  </si>
  <si>
    <t>エジプト</t>
  </si>
  <si>
    <t>スーダン</t>
  </si>
  <si>
    <t>モーリタニア</t>
  </si>
  <si>
    <t>セネガル</t>
  </si>
  <si>
    <t>ガンビア</t>
  </si>
  <si>
    <t>ギニア・ビサウ</t>
  </si>
  <si>
    <t>ギニア</t>
  </si>
  <si>
    <t>シエラレオネ</t>
  </si>
  <si>
    <t>リベリア</t>
  </si>
  <si>
    <t>コートジボワール</t>
  </si>
  <si>
    <t>ガーナ</t>
  </si>
  <si>
    <t>トーゴ</t>
  </si>
  <si>
    <t>ベナン</t>
  </si>
  <si>
    <t>マリ</t>
  </si>
  <si>
    <t>ブルキナファソ</t>
  </si>
  <si>
    <t>カーボヴェルデ</t>
  </si>
  <si>
    <t>カナリー諸島(西)</t>
  </si>
  <si>
    <t>ナイジェリア</t>
  </si>
  <si>
    <t>ニジェール</t>
  </si>
  <si>
    <t>ルワンダ</t>
  </si>
  <si>
    <t>カメルーン</t>
  </si>
  <si>
    <t>チャド</t>
  </si>
  <si>
    <t>中央アフリカ</t>
  </si>
  <si>
    <t>赤道ギニア</t>
  </si>
  <si>
    <t>ガボン</t>
  </si>
  <si>
    <t>コンゴ共和国</t>
  </si>
  <si>
    <t>コンゴ民主共和国</t>
  </si>
  <si>
    <t>ブルンジ</t>
  </si>
  <si>
    <t>アンゴラ</t>
  </si>
  <si>
    <t>サントメ・プリンシペ</t>
  </si>
  <si>
    <t>セントヘレナ及びその附属諸島(英)</t>
  </si>
  <si>
    <t>エチオピア</t>
  </si>
  <si>
    <t>ジブチ</t>
  </si>
  <si>
    <t>ソマリア</t>
  </si>
  <si>
    <t>ケニア</t>
  </si>
  <si>
    <t>ウガンダ</t>
  </si>
  <si>
    <t>タンザニア</t>
  </si>
  <si>
    <t>セーシェル</t>
  </si>
  <si>
    <t>モザンビーク</t>
  </si>
  <si>
    <t>マダガスカル</t>
  </si>
  <si>
    <t>モーリシャス</t>
  </si>
  <si>
    <t>レユニオン(仏)</t>
  </si>
  <si>
    <t>ジンバブエ</t>
  </si>
  <si>
    <t>ナミビア</t>
  </si>
  <si>
    <t>南アフリカ共和国</t>
  </si>
  <si>
    <t>レソト</t>
  </si>
  <si>
    <t>マラウイ</t>
  </si>
  <si>
    <t>ザンビア</t>
  </si>
  <si>
    <t>ボツワナ</t>
  </si>
  <si>
    <t>エスワティニ</t>
  </si>
  <si>
    <t>南スーダン</t>
  </si>
  <si>
    <t>西欧（EU）</t>
    <phoneticPr fontId="4"/>
  </si>
  <si>
    <t>西欧（EFTA）</t>
    <phoneticPr fontId="4"/>
  </si>
  <si>
    <t>西欧（その他）</t>
    <phoneticPr fontId="4"/>
  </si>
  <si>
    <t>中東欧・ロシア等（EU）</t>
    <phoneticPr fontId="4"/>
  </si>
  <si>
    <t>中東欧・ロシア等（その他）</t>
    <phoneticPr fontId="4"/>
  </si>
  <si>
    <t>スウェーデン</t>
  </si>
  <si>
    <t>デンマーク</t>
  </si>
  <si>
    <t>アイルランド</t>
  </si>
  <si>
    <t>オランダ</t>
  </si>
  <si>
    <t>ベルギー</t>
  </si>
  <si>
    <t>ルクセンブルク</t>
  </si>
  <si>
    <t>フランス</t>
  </si>
  <si>
    <t>ドイツ</t>
  </si>
  <si>
    <t>ポルトガル</t>
  </si>
  <si>
    <t>スペイン</t>
  </si>
  <si>
    <t>イタリア</t>
  </si>
  <si>
    <t>マルタ</t>
  </si>
  <si>
    <t>フィンランド</t>
  </si>
  <si>
    <t>オーストリア</t>
  </si>
  <si>
    <t>ギリシャ</t>
  </si>
  <si>
    <t>キプロス</t>
  </si>
  <si>
    <t>クロアチア</t>
  </si>
  <si>
    <t>スロベニア</t>
  </si>
  <si>
    <t>アイスランド</t>
  </si>
  <si>
    <t>ノルウェー</t>
  </si>
  <si>
    <t>スイス</t>
  </si>
  <si>
    <t>英国</t>
  </si>
  <si>
    <t>モナコ</t>
  </si>
  <si>
    <t>アンドラ</t>
  </si>
  <si>
    <t>ジブラルタル(英)</t>
  </si>
  <si>
    <t>セルビア</t>
  </si>
  <si>
    <t>トルコ</t>
  </si>
  <si>
    <t>ボスニア・ヘルツェゴビナ</t>
  </si>
  <si>
    <t>北マケドニア</t>
  </si>
  <si>
    <t>モンテネグロ</t>
  </si>
  <si>
    <t>バチカン</t>
  </si>
  <si>
    <t>ポーランド</t>
  </si>
  <si>
    <t>ハンガリー</t>
  </si>
  <si>
    <t>ルーマニア</t>
  </si>
  <si>
    <t>ブルガリア</t>
  </si>
  <si>
    <t>エストニア</t>
  </si>
  <si>
    <t>ラトビア</t>
  </si>
  <si>
    <t>リトアニア</t>
  </si>
  <si>
    <t>チェコ</t>
  </si>
  <si>
    <t>スロバキア</t>
  </si>
  <si>
    <t>アゼルバイジャン</t>
  </si>
  <si>
    <t>アルメニア</t>
  </si>
  <si>
    <t>ウズベキスタン</t>
  </si>
  <si>
    <t>カザフスタン</t>
  </si>
  <si>
    <t>キルギス</t>
  </si>
  <si>
    <t>タジキスタン</t>
  </si>
  <si>
    <t>トルクメニスタン</t>
  </si>
  <si>
    <t>ジョージア</t>
  </si>
  <si>
    <t>ロシア</t>
  </si>
  <si>
    <t>ウクライナ</t>
  </si>
  <si>
    <t>ベラルーシ</t>
  </si>
  <si>
    <t>モルドバ</t>
  </si>
  <si>
    <t>807010300</t>
  </si>
  <si>
    <t>　　　（ブラウス）</t>
  </si>
  <si>
    <t>総　計</t>
    <rPh sb="0" eb="1">
      <t>ソウ</t>
    </rPh>
    <rPh sb="2" eb="3">
      <t>ケイ</t>
    </rPh>
    <phoneticPr fontId="4"/>
  </si>
  <si>
    <t>　１　輸出</t>
    <rPh sb="3" eb="5">
      <t>ユシュツ</t>
    </rPh>
    <phoneticPr fontId="7"/>
  </si>
  <si>
    <t>（２）大洋州</t>
    <rPh sb="3" eb="5">
      <t>タイヨウ</t>
    </rPh>
    <rPh sb="5" eb="6">
      <t>シュウ</t>
    </rPh>
    <phoneticPr fontId="8"/>
  </si>
  <si>
    <t>（単位：千円）</t>
    <rPh sb="1" eb="3">
      <t>タンイ</t>
    </rPh>
    <rPh sb="4" eb="6">
      <t>センエン</t>
    </rPh>
    <phoneticPr fontId="8"/>
  </si>
  <si>
    <t>行ラベル</t>
  </si>
  <si>
    <t>オーストラリア</t>
  </si>
  <si>
    <t>パプアニューギニア</t>
  </si>
  <si>
    <t>その他のオーストラリア領</t>
  </si>
  <si>
    <t>ニュージーランド</t>
  </si>
  <si>
    <t>クック</t>
  </si>
  <si>
    <t>トケラウ諸島(ニュージーランド)</t>
  </si>
  <si>
    <t>ニウエ</t>
  </si>
  <si>
    <t>サモア</t>
  </si>
  <si>
    <t>バヌアツ</t>
  </si>
  <si>
    <t>フィジー</t>
  </si>
  <si>
    <t>ソロモン</t>
  </si>
  <si>
    <t>トンガ</t>
  </si>
  <si>
    <t>キリバス</t>
  </si>
  <si>
    <t>ナウル</t>
  </si>
  <si>
    <t>ニューカレドニア(仏)</t>
  </si>
  <si>
    <t>仏領ポリネシア</t>
  </si>
  <si>
    <t>グアム(米)</t>
  </si>
  <si>
    <t>米領サモア</t>
  </si>
  <si>
    <t>ツバル</t>
  </si>
  <si>
    <t>マーシャル</t>
  </si>
  <si>
    <t>ミクロネシア</t>
  </si>
  <si>
    <t>北マリアナ諸島(米)</t>
  </si>
  <si>
    <t>パラオ</t>
  </si>
  <si>
    <t>705110100</t>
  </si>
  <si>
    <t>　　　（航空機）</t>
  </si>
  <si>
    <t>　　（６）中東</t>
    <rPh sb="5" eb="7">
      <t>チュウトウ</t>
    </rPh>
    <phoneticPr fontId="7"/>
  </si>
  <si>
    <t>（単位：千円）</t>
    <rPh sb="1" eb="3">
      <t>タンイ</t>
    </rPh>
    <rPh sb="4" eb="6">
      <t>センエン</t>
    </rPh>
    <phoneticPr fontId="7"/>
  </si>
  <si>
    <t>品目コード</t>
    <rPh sb="0" eb="1">
      <t>シナ</t>
    </rPh>
    <rPh sb="1" eb="2">
      <t>メ</t>
    </rPh>
    <phoneticPr fontId="4"/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</si>
  <si>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</si>
  <si>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</si>
  <si>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</si>
  <si>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</si>
  <si>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</si>
  <si>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</si>
  <si>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</si>
  <si>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</si>
  <si>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</si>
  <si>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シリア</t>
  </si>
  <si>
    <t>レバノン</t>
  </si>
  <si>
    <t>アラブ首長国連邦</t>
  </si>
  <si>
    <t>イエメン</t>
  </si>
  <si>
    <t>ヨルダン川西岸及びガザ</t>
  </si>
  <si>
    <t>メキシコ</t>
  </si>
  <si>
    <t>グアテマラ</t>
  </si>
  <si>
    <t>ホンジュラス</t>
  </si>
  <si>
    <t>ベリーズ</t>
  </si>
  <si>
    <t>エルサルバドル</t>
  </si>
  <si>
    <t>ニカラグア</t>
  </si>
  <si>
    <t>コスタリカ</t>
  </si>
  <si>
    <t>パナマ</t>
  </si>
  <si>
    <t>バーミュダ(英)</t>
  </si>
  <si>
    <t>バハマ</t>
  </si>
  <si>
    <t>ジャマイカ</t>
  </si>
  <si>
    <t>タークス及びカイコス諸島(英)</t>
  </si>
  <si>
    <t>バルバドス</t>
  </si>
  <si>
    <t>キューバ</t>
  </si>
  <si>
    <t>ハイチ</t>
  </si>
  <si>
    <t>ドミニカ共和国</t>
  </si>
  <si>
    <t>プエルトリコ(米)</t>
  </si>
  <si>
    <t>蘭領アンティール</t>
  </si>
  <si>
    <t>仏領西インド諸島</t>
  </si>
  <si>
    <t>ケイマン諸島(英)</t>
  </si>
  <si>
    <t>グレナダ</t>
  </si>
  <si>
    <t>セントルシア</t>
  </si>
  <si>
    <t>アンティグア・バーブーダ</t>
  </si>
  <si>
    <t>英領ヴァージン諸島</t>
  </si>
  <si>
    <t>ドミニカ</t>
  </si>
  <si>
    <t>モントセラト(英)</t>
  </si>
  <si>
    <t>セントクリストファー・ネーヴィス</t>
  </si>
  <si>
    <t>セントビンセント</t>
  </si>
  <si>
    <t>英領アンギラ</t>
  </si>
  <si>
    <t>コロンビア</t>
  </si>
  <si>
    <t>ベネズエラ</t>
  </si>
  <si>
    <t>ガイアナ</t>
  </si>
  <si>
    <t>スリナム</t>
  </si>
  <si>
    <t>仏領ギアナ</t>
  </si>
  <si>
    <t>エクアドル</t>
  </si>
  <si>
    <t>ペルー</t>
  </si>
  <si>
    <t>ボリビア</t>
  </si>
  <si>
    <t>チリ</t>
  </si>
  <si>
    <t>ブラジル</t>
  </si>
  <si>
    <t>パラグアイ</t>
  </si>
  <si>
    <t>ウルグアイ</t>
  </si>
  <si>
    <t>アルゼンチン</t>
  </si>
  <si>
    <t>705130100</t>
  </si>
  <si>
    <t>　　　（船舶）</t>
  </si>
  <si>
    <t>705130160</t>
  </si>
  <si>
    <t>　　　　《貨物船》</t>
  </si>
  <si>
    <t>　　（３）北米</t>
  </si>
  <si>
    <t>グリーンランド(デンマーク)</t>
  </si>
  <si>
    <t>カナダ</t>
  </si>
  <si>
    <t>アメリカ合衆国</t>
  </si>
  <si>
    <t>大洋州</t>
    <rPh sb="0" eb="3">
      <t>タイヨウシュウ</t>
    </rPh>
    <phoneticPr fontId="4"/>
  </si>
  <si>
    <t>北米</t>
    <rPh sb="0" eb="2">
      <t>ホクベイ</t>
    </rPh>
    <phoneticPr fontId="4"/>
  </si>
  <si>
    <t>中南米</t>
    <rPh sb="0" eb="1">
      <t>ナカ</t>
    </rPh>
    <rPh sb="1" eb="2">
      <t>ミナミ</t>
    </rPh>
    <rPh sb="2" eb="3">
      <t>コメ</t>
    </rPh>
    <phoneticPr fontId="4"/>
  </si>
  <si>
    <t>トリニダード・トバゴ</t>
    <phoneticPr fontId="4"/>
  </si>
  <si>
    <t>（5）欧州1/2（中東欧・ロシア等）</t>
    <rPh sb="3" eb="5">
      <t>オウシュウ</t>
    </rPh>
    <phoneticPr fontId="4"/>
  </si>
  <si>
    <t>第6表　県内港の品目別・国別輸出入価額（令和2年/2020年）</t>
    <rPh sb="29" eb="30">
      <t>ネン</t>
    </rPh>
    <phoneticPr fontId="4"/>
  </si>
  <si>
    <t>第6表　県内港の品目別・国別輸出入価額（令和2年/2020年）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3" eb="24">
      <t>ネン</t>
    </rPh>
    <rPh sb="29" eb="30">
      <t>ネン</t>
    </rPh>
    <rPh sb="30" eb="31">
      <t>ヘイネン</t>
    </rPh>
    <phoneticPr fontId="7"/>
  </si>
  <si>
    <t>第6表　県内港の品目別・国別輸出入価額（令和2年/2020年）</t>
    <rPh sb="20" eb="22">
      <t>レイワ</t>
    </rPh>
    <rPh sb="29" eb="30">
      <t>ネン</t>
    </rPh>
    <phoneticPr fontId="4"/>
  </si>
  <si>
    <t>第6表　県内港の品目別・国別輸出入価額 （令和2年/2020年）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1" eb="23">
      <t>レイワ</t>
    </rPh>
    <rPh sb="30" eb="31">
      <t>ネン</t>
    </rPh>
    <phoneticPr fontId="7"/>
  </si>
  <si>
    <t>（5）欧州1/2（西欧）</t>
    <phoneticPr fontId="4"/>
  </si>
  <si>
    <t>　　（４）中南米2/2</t>
    <rPh sb="5" eb="8">
      <t>チュウナンベイ</t>
    </rPh>
    <phoneticPr fontId="7"/>
  </si>
  <si>
    <t>　　（４）中南米1/2</t>
    <rPh sb="5" eb="8">
      <t>チュウナンベイ</t>
    </rPh>
    <phoneticPr fontId="7"/>
  </si>
  <si>
    <t>中南米</t>
    <rPh sb="0" eb="3">
      <t>チュウナンベイ</t>
    </rPh>
    <phoneticPr fontId="4"/>
  </si>
  <si>
    <t>アフリカ</t>
    <phoneticPr fontId="4"/>
  </si>
  <si>
    <t>　　（7）アフリカ1/2</t>
    <phoneticPr fontId="4"/>
  </si>
  <si>
    <t>　　（7）アフリカ2/2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</si>
</sst>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9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76" fontId="0" fillId="2" borderId="6" xfId="0" applyNumberFormat="1" applyFill="1" applyBorder="1"/>
    <xf numFmtId="0" fontId="3" fillId="0" borderId="6" xfId="0" applyFont="1" applyBorder="1" applyAlignment="1">
      <alignment horizontal="center"/>
    </xf>
    <xf numFmtId="176" fontId="0" fillId="0" borderId="6" xfId="0" applyNumberFormat="1" applyBorder="1"/>
    <xf numFmtId="176" fontId="0" fillId="3" borderId="6" xfId="0" applyNumberForma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vertical="center" shrinkToFit="1"/>
    </xf>
    <xf numFmtId="0" fontId="5" fillId="0" borderId="0" xfId="0" applyFont="1" applyFill="1"/>
    <xf numFmtId="0" fontId="0" fillId="0" borderId="0" xfId="0" applyFill="1"/>
    <xf numFmtId="0" fontId="6" fillId="0" borderId="0" xfId="1" applyFont="1" applyAlignment="1">
      <alignment horizontal="center" vertical="center" shrinkToFit="1"/>
    </xf>
    <xf numFmtId="0" fontId="6" fillId="0" borderId="0" xfId="1" applyFont="1" applyFill="1" applyAlignment="1">
      <alignment horizontal="right" vertical="center" shrinkToFit="1"/>
    </xf>
    <xf numFmtId="0" fontId="5" fillId="0" borderId="0" xfId="0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6" xfId="0" applyFont="1" applyFill="1" applyBorder="1"/>
    <xf numFmtId="176" fontId="3" fillId="2" borderId="6" xfId="0" applyNumberFormat="1" applyFont="1" applyFill="1" applyBorder="1"/>
    <xf numFmtId="0" fontId="3" fillId="0" borderId="6" xfId="0" applyFont="1" applyBorder="1"/>
    <xf numFmtId="176" fontId="3" fillId="0" borderId="6" xfId="0" applyNumberFormat="1" applyFont="1" applyBorder="1"/>
    <xf numFmtId="176" fontId="3" fillId="0" borderId="6" xfId="0" applyNumberFormat="1" applyFont="1" applyFill="1" applyBorder="1"/>
    <xf numFmtId="176" fontId="3" fillId="3" borderId="6" xfId="0" applyNumberFormat="1" applyFont="1" applyFill="1" applyBorder="1"/>
    <xf numFmtId="0" fontId="0" fillId="0" borderId="0" xfId="0" applyFill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0" fontId="3" fillId="0" borderId="0" xfId="0" applyFont="1" applyFill="1"/>
    <xf numFmtId="0" fontId="3" fillId="0" borderId="8" xfId="0" applyFont="1" applyFill="1" applyBorder="1"/>
    <xf numFmtId="0" fontId="3" fillId="0" borderId="0" xfId="1" applyFont="1" applyAlignment="1">
      <alignment horizontal="left" vertical="center"/>
    </xf>
    <xf numFmtId="0" fontId="3" fillId="0" borderId="0" xfId="0" applyFont="1"/>
    <xf numFmtId="0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176" fontId="0" fillId="0" borderId="6" xfId="0" applyNumberFormat="1" applyFill="1" applyBorder="1"/>
    <xf numFmtId="0" fontId="3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0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2" borderId="6" xfId="0" applyFill="1" applyBorder="1" applyAlignment="1"/>
    <xf numFmtId="0" fontId="0" fillId="0" borderId="6" xfId="0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4"/>
  <sheetViews>
    <sheetView tabSelected="1" workbookViewId="0">
      <pane xSplit="3" ySplit="6" topLeftCell="D348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8.75" x14ac:dyDescent="0.4"/>
  <cols>
    <col min="1" max="1" width="10.625" style="1" customWidth="1"/>
    <col min="2" max="2" width="5.5" style="1" bestFit="1" customWidth="1"/>
    <col min="3" max="3" width="40.125" style="63" bestFit="1" customWidth="1"/>
    <col min="4" max="4" width="13.75" bestFit="1" customWidth="1"/>
    <col min="5" max="6" width="15.5" bestFit="1" customWidth="1"/>
    <col min="7" max="7" width="12.5" bestFit="1" customWidth="1"/>
    <col min="8" max="10" width="13.75" bestFit="1" customWidth="1"/>
    <col min="11" max="11" width="12.5" bestFit="1" customWidth="1"/>
    <col min="12" max="12" width="9.5" bestFit="1" customWidth="1"/>
    <col min="13" max="13" width="13.75" bestFit="1" customWidth="1"/>
    <col min="14" max="14" width="9.5" bestFit="1" customWidth="1"/>
    <col min="15" max="15" width="11.25" bestFit="1" customWidth="1"/>
    <col min="16" max="16" width="12.5" bestFit="1" customWidth="1"/>
    <col min="17" max="17" width="11.25" bestFit="1" customWidth="1"/>
    <col min="18" max="18" width="9.5" bestFit="1" customWidth="1"/>
    <col min="19" max="19" width="13.75" customWidth="1"/>
    <col min="20" max="20" width="13.75" bestFit="1" customWidth="1"/>
    <col min="21" max="21" width="15.5" bestFit="1" customWidth="1"/>
    <col min="22" max="23" width="13.75" bestFit="1" customWidth="1"/>
    <col min="24" max="24" width="11.25" bestFit="1" customWidth="1"/>
    <col min="25" max="26" width="13.75" bestFit="1" customWidth="1"/>
    <col min="27" max="27" width="11.25" bestFit="1" customWidth="1"/>
    <col min="28" max="29" width="12.5" bestFit="1" customWidth="1"/>
    <col min="30" max="30" width="13.875" bestFit="1" customWidth="1"/>
    <col min="31" max="31" width="16.75" bestFit="1" customWidth="1"/>
  </cols>
  <sheetData>
    <row r="1" spans="1:31" x14ac:dyDescent="0.4">
      <c r="A1" s="56" t="s">
        <v>1026</v>
      </c>
    </row>
    <row r="2" spans="1:31" x14ac:dyDescent="0.4">
      <c r="A2" s="1" t="s">
        <v>0</v>
      </c>
    </row>
    <row r="3" spans="1:31" x14ac:dyDescent="0.4">
      <c r="A3" s="1" t="s">
        <v>1</v>
      </c>
      <c r="AE3" s="62" t="s">
        <v>2</v>
      </c>
    </row>
    <row r="4" spans="1:31" s="2" customFormat="1" x14ac:dyDescent="0.4">
      <c r="A4" s="77" t="s">
        <v>3</v>
      </c>
      <c r="B4" s="77" t="s">
        <v>4</v>
      </c>
      <c r="C4" s="78" t="s">
        <v>5</v>
      </c>
      <c r="D4" s="67" t="s">
        <v>6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2"/>
      <c r="T4" s="67" t="s">
        <v>7</v>
      </c>
      <c r="U4" s="68"/>
      <c r="V4" s="68"/>
      <c r="W4" s="68"/>
      <c r="X4" s="68"/>
      <c r="Y4" s="68"/>
      <c r="Z4" s="68"/>
      <c r="AA4" s="68"/>
      <c r="AB4" s="68"/>
      <c r="AC4" s="68"/>
      <c r="AD4" s="69"/>
      <c r="AE4" s="69" t="s">
        <v>8</v>
      </c>
    </row>
    <row r="5" spans="1:31" s="2" customFormat="1" x14ac:dyDescent="0.4">
      <c r="A5" s="72"/>
      <c r="B5" s="72"/>
      <c r="C5" s="79"/>
      <c r="D5" s="3">
        <v>103</v>
      </c>
      <c r="E5" s="3">
        <v>105</v>
      </c>
      <c r="F5" s="3">
        <v>106</v>
      </c>
      <c r="G5" s="3">
        <v>107</v>
      </c>
      <c r="H5" s="3">
        <v>108</v>
      </c>
      <c r="I5" s="3">
        <v>123</v>
      </c>
      <c r="J5" s="3">
        <v>124</v>
      </c>
      <c r="K5" s="3">
        <v>125</v>
      </c>
      <c r="L5" s="3">
        <v>126</v>
      </c>
      <c r="M5" s="3">
        <v>127</v>
      </c>
      <c r="N5" s="3">
        <v>128</v>
      </c>
      <c r="O5" s="3">
        <v>129</v>
      </c>
      <c r="P5" s="3">
        <v>130</v>
      </c>
      <c r="Q5" s="3">
        <v>131</v>
      </c>
      <c r="R5" s="3">
        <v>132</v>
      </c>
      <c r="S5" s="72" t="s">
        <v>9</v>
      </c>
      <c r="T5" s="3">
        <v>110</v>
      </c>
      <c r="U5" s="3">
        <v>111</v>
      </c>
      <c r="V5" s="3">
        <v>112</v>
      </c>
      <c r="W5" s="3">
        <v>113</v>
      </c>
      <c r="X5" s="3">
        <v>116</v>
      </c>
      <c r="Y5" s="3">
        <v>117</v>
      </c>
      <c r="Z5" s="3">
        <v>118</v>
      </c>
      <c r="AA5" s="3">
        <v>120</v>
      </c>
      <c r="AB5" s="3">
        <v>121</v>
      </c>
      <c r="AC5" s="3">
        <v>122</v>
      </c>
      <c r="AD5" s="4"/>
      <c r="AE5" s="70"/>
    </row>
    <row r="6" spans="1:31" s="2" customFormat="1" x14ac:dyDescent="0.4">
      <c r="A6" s="73"/>
      <c r="B6" s="73"/>
      <c r="C6" s="80"/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50" t="s">
        <v>19</v>
      </c>
      <c r="N6" s="50" t="s">
        <v>20</v>
      </c>
      <c r="O6" s="3" t="s">
        <v>21</v>
      </c>
      <c r="P6" s="50" t="s">
        <v>22</v>
      </c>
      <c r="Q6" s="3" t="s">
        <v>23</v>
      </c>
      <c r="R6" s="3" t="s">
        <v>24</v>
      </c>
      <c r="S6" s="73"/>
      <c r="T6" s="3" t="s">
        <v>25</v>
      </c>
      <c r="U6" s="3" t="s">
        <v>26</v>
      </c>
      <c r="V6" s="3" t="s">
        <v>27</v>
      </c>
      <c r="W6" s="3" t="s">
        <v>28</v>
      </c>
      <c r="X6" s="3" t="s">
        <v>29</v>
      </c>
      <c r="Y6" s="3" t="s">
        <v>30</v>
      </c>
      <c r="Z6" s="3" t="s">
        <v>31</v>
      </c>
      <c r="AA6" s="3" t="s">
        <v>32</v>
      </c>
      <c r="AB6" s="3" t="s">
        <v>33</v>
      </c>
      <c r="AC6" s="3" t="s">
        <v>34</v>
      </c>
      <c r="AD6" s="5" t="s">
        <v>9</v>
      </c>
      <c r="AE6" s="71"/>
    </row>
    <row r="7" spans="1:31" x14ac:dyDescent="0.4">
      <c r="A7" s="6" t="s">
        <v>35</v>
      </c>
      <c r="B7" s="6">
        <v>1</v>
      </c>
      <c r="C7" s="64" t="s">
        <v>36</v>
      </c>
      <c r="D7" s="7">
        <v>1606647</v>
      </c>
      <c r="E7" s="7">
        <v>4588918</v>
      </c>
      <c r="F7" s="7">
        <v>4380383</v>
      </c>
      <c r="G7" s="7">
        <v>38393</v>
      </c>
      <c r="H7" s="7">
        <v>9386514</v>
      </c>
      <c r="I7" s="7">
        <v>27125</v>
      </c>
      <c r="J7" s="7">
        <v>5790</v>
      </c>
      <c r="K7" s="7"/>
      <c r="L7" s="7"/>
      <c r="M7" s="7">
        <v>5817</v>
      </c>
      <c r="N7" s="7"/>
      <c r="O7" s="7">
        <v>96736</v>
      </c>
      <c r="P7" s="7"/>
      <c r="Q7" s="7"/>
      <c r="R7" s="7"/>
      <c r="S7" s="7">
        <f>SUM(D7:R7)</f>
        <v>20136323</v>
      </c>
      <c r="T7" s="7">
        <v>1921104</v>
      </c>
      <c r="U7" s="7">
        <v>1158271</v>
      </c>
      <c r="V7" s="7">
        <v>1161285</v>
      </c>
      <c r="W7" s="7">
        <v>662593</v>
      </c>
      <c r="X7" s="7">
        <v>23302</v>
      </c>
      <c r="Y7" s="7">
        <v>95531</v>
      </c>
      <c r="Z7" s="7">
        <v>476808</v>
      </c>
      <c r="AA7" s="7">
        <v>8607</v>
      </c>
      <c r="AB7" s="7"/>
      <c r="AC7" s="7">
        <v>31047</v>
      </c>
      <c r="AD7" s="7">
        <f>SUM(T7:AC7)</f>
        <v>5538548</v>
      </c>
      <c r="AE7" s="7">
        <f>S7+AD7</f>
        <v>25674871</v>
      </c>
    </row>
    <row r="8" spans="1:31" x14ac:dyDescent="0.4">
      <c r="A8" s="8" t="s">
        <v>37</v>
      </c>
      <c r="B8" s="8">
        <v>2</v>
      </c>
      <c r="C8" s="65" t="s">
        <v>38</v>
      </c>
      <c r="D8" s="9"/>
      <c r="E8" s="9"/>
      <c r="F8" s="9">
        <v>63200</v>
      </c>
      <c r="G8" s="9"/>
      <c r="H8" s="9">
        <v>319200</v>
      </c>
      <c r="I8" s="9"/>
      <c r="J8" s="9"/>
      <c r="K8" s="9"/>
      <c r="L8" s="9"/>
      <c r="M8" s="9"/>
      <c r="N8" s="9"/>
      <c r="O8" s="9">
        <v>1861</v>
      </c>
      <c r="P8" s="9"/>
      <c r="Q8" s="9"/>
      <c r="R8" s="9"/>
      <c r="S8" s="9">
        <f>SUM(D8:R8)</f>
        <v>384261</v>
      </c>
      <c r="T8" s="9">
        <v>9608</v>
      </c>
      <c r="U8" s="9">
        <v>7694</v>
      </c>
      <c r="V8" s="9"/>
      <c r="W8" s="9"/>
      <c r="X8" s="9"/>
      <c r="Y8" s="9"/>
      <c r="Z8" s="9"/>
      <c r="AA8" s="9">
        <v>3950</v>
      </c>
      <c r="AB8" s="9"/>
      <c r="AC8" s="9"/>
      <c r="AD8" s="9">
        <f>SUM(T8:AC8)</f>
        <v>21252</v>
      </c>
      <c r="AE8" s="9">
        <f>S8+AD8</f>
        <v>405513</v>
      </c>
    </row>
    <row r="9" spans="1:31" x14ac:dyDescent="0.4">
      <c r="A9" s="8" t="s">
        <v>39</v>
      </c>
      <c r="B9" s="8">
        <v>2</v>
      </c>
      <c r="C9" s="65" t="s">
        <v>40</v>
      </c>
      <c r="D9" s="9">
        <v>10623</v>
      </c>
      <c r="E9" s="9">
        <v>5571</v>
      </c>
      <c r="F9" s="9">
        <v>90896</v>
      </c>
      <c r="G9" s="9"/>
      <c r="H9" s="9">
        <v>179893</v>
      </c>
      <c r="I9" s="9"/>
      <c r="J9" s="9"/>
      <c r="K9" s="9"/>
      <c r="L9" s="9"/>
      <c r="M9" s="9"/>
      <c r="N9" s="9"/>
      <c r="O9" s="9"/>
      <c r="P9" s="9"/>
      <c r="Q9" s="9"/>
      <c r="R9" s="9"/>
      <c r="S9" s="9">
        <f t="shared" ref="S9:S72" si="0">SUM(D9:R9)</f>
        <v>286983</v>
      </c>
      <c r="T9" s="9">
        <v>252</v>
      </c>
      <c r="U9" s="9">
        <v>9299</v>
      </c>
      <c r="V9" s="9">
        <v>11020</v>
      </c>
      <c r="W9" s="9"/>
      <c r="X9" s="9"/>
      <c r="Y9" s="9"/>
      <c r="Z9" s="9"/>
      <c r="AA9" s="9"/>
      <c r="AB9" s="9"/>
      <c r="AC9" s="9"/>
      <c r="AD9" s="9">
        <f t="shared" ref="AD9:AD72" si="1">SUM(T9:AC9)</f>
        <v>20571</v>
      </c>
      <c r="AE9" s="9">
        <f t="shared" ref="AE9:AE72" si="2">S9+AD9</f>
        <v>307554</v>
      </c>
    </row>
    <row r="10" spans="1:31" x14ac:dyDescent="0.4">
      <c r="A10" s="8" t="s">
        <v>41</v>
      </c>
      <c r="B10" s="8">
        <v>3</v>
      </c>
      <c r="C10" s="65" t="s">
        <v>42</v>
      </c>
      <c r="D10" s="9"/>
      <c r="E10" s="9">
        <v>300</v>
      </c>
      <c r="F10" s="9"/>
      <c r="G10" s="9"/>
      <c r="H10" s="9">
        <v>4725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f t="shared" si="0"/>
        <v>5025</v>
      </c>
      <c r="T10" s="9"/>
      <c r="U10" s="9">
        <v>206</v>
      </c>
      <c r="V10" s="9"/>
      <c r="W10" s="9"/>
      <c r="X10" s="9"/>
      <c r="Y10" s="9"/>
      <c r="Z10" s="9"/>
      <c r="AA10" s="9"/>
      <c r="AB10" s="9"/>
      <c r="AC10" s="9"/>
      <c r="AD10" s="9">
        <f>SUM(T10:AC10)</f>
        <v>206</v>
      </c>
      <c r="AE10" s="9">
        <f>S10+AD10</f>
        <v>5231</v>
      </c>
    </row>
    <row r="11" spans="1:31" x14ac:dyDescent="0.4">
      <c r="A11" s="8" t="s">
        <v>43</v>
      </c>
      <c r="B11" s="8">
        <v>2</v>
      </c>
      <c r="C11" s="65" t="s">
        <v>44</v>
      </c>
      <c r="D11" s="9">
        <v>36011</v>
      </c>
      <c r="E11" s="9">
        <v>475372</v>
      </c>
      <c r="F11" s="9">
        <v>634445</v>
      </c>
      <c r="G11" s="9"/>
      <c r="H11" s="9">
        <v>1503408</v>
      </c>
      <c r="I11" s="9"/>
      <c r="J11" s="9"/>
      <c r="K11" s="9"/>
      <c r="L11" s="9"/>
      <c r="M11" s="9">
        <v>5817</v>
      </c>
      <c r="N11" s="9"/>
      <c r="O11" s="9">
        <v>51791</v>
      </c>
      <c r="P11" s="9"/>
      <c r="Q11" s="9"/>
      <c r="R11" s="9"/>
      <c r="S11" s="9">
        <f t="shared" si="0"/>
        <v>2706844</v>
      </c>
      <c r="T11" s="9">
        <v>663037</v>
      </c>
      <c r="U11" s="9">
        <v>524439</v>
      </c>
      <c r="V11" s="9">
        <v>14076</v>
      </c>
      <c r="W11" s="9">
        <v>96814</v>
      </c>
      <c r="X11" s="9">
        <v>3507</v>
      </c>
      <c r="Y11" s="9">
        <v>17128</v>
      </c>
      <c r="Z11" s="9">
        <v>15255</v>
      </c>
      <c r="AA11" s="9"/>
      <c r="AB11" s="9"/>
      <c r="AC11" s="9"/>
      <c r="AD11" s="9">
        <f t="shared" si="1"/>
        <v>1334256</v>
      </c>
      <c r="AE11" s="9">
        <f t="shared" si="2"/>
        <v>4041100</v>
      </c>
    </row>
    <row r="12" spans="1:31" x14ac:dyDescent="0.4">
      <c r="A12" s="8" t="s">
        <v>45</v>
      </c>
      <c r="B12" s="8">
        <v>3</v>
      </c>
      <c r="C12" s="65" t="s">
        <v>46</v>
      </c>
      <c r="D12" s="9">
        <v>23546</v>
      </c>
      <c r="E12" s="9">
        <v>341567</v>
      </c>
      <c r="F12" s="9">
        <v>443162</v>
      </c>
      <c r="G12" s="9"/>
      <c r="H12" s="9">
        <v>662972</v>
      </c>
      <c r="I12" s="9"/>
      <c r="J12" s="9"/>
      <c r="K12" s="9"/>
      <c r="L12" s="9"/>
      <c r="M12" s="9">
        <v>5817</v>
      </c>
      <c r="N12" s="9"/>
      <c r="O12" s="9">
        <v>29938</v>
      </c>
      <c r="P12" s="9"/>
      <c r="Q12" s="9"/>
      <c r="R12" s="9"/>
      <c r="S12" s="9">
        <f t="shared" si="0"/>
        <v>1507002</v>
      </c>
      <c r="T12" s="9">
        <v>631615</v>
      </c>
      <c r="U12" s="9">
        <v>386385</v>
      </c>
      <c r="V12" s="9">
        <v>5080</v>
      </c>
      <c r="W12" s="9">
        <v>96563</v>
      </c>
      <c r="X12" s="9">
        <v>3507</v>
      </c>
      <c r="Y12" s="9">
        <v>15445</v>
      </c>
      <c r="Z12" s="9">
        <v>9542</v>
      </c>
      <c r="AA12" s="9"/>
      <c r="AB12" s="9"/>
      <c r="AC12" s="9"/>
      <c r="AD12" s="9">
        <f t="shared" si="1"/>
        <v>1148137</v>
      </c>
      <c r="AE12" s="9">
        <f t="shared" si="2"/>
        <v>2655139</v>
      </c>
    </row>
    <row r="13" spans="1:31" x14ac:dyDescent="0.4">
      <c r="A13" s="8" t="s">
        <v>47</v>
      </c>
      <c r="B13" s="8">
        <v>4</v>
      </c>
      <c r="C13" s="65" t="s">
        <v>48</v>
      </c>
      <c r="D13" s="9">
        <v>8593</v>
      </c>
      <c r="E13" s="9">
        <v>326692</v>
      </c>
      <c r="F13" s="9">
        <v>189223</v>
      </c>
      <c r="G13" s="9"/>
      <c r="H13" s="9">
        <v>103535</v>
      </c>
      <c r="I13" s="9"/>
      <c r="J13" s="9"/>
      <c r="K13" s="9"/>
      <c r="L13" s="9"/>
      <c r="M13" s="9">
        <v>5817</v>
      </c>
      <c r="N13" s="9"/>
      <c r="O13" s="9">
        <v>16428</v>
      </c>
      <c r="P13" s="9"/>
      <c r="Q13" s="9"/>
      <c r="R13" s="9"/>
      <c r="S13" s="9">
        <f t="shared" si="0"/>
        <v>650288</v>
      </c>
      <c r="T13" s="9">
        <v>612376</v>
      </c>
      <c r="U13" s="9">
        <v>373243</v>
      </c>
      <c r="V13" s="9">
        <v>4276</v>
      </c>
      <c r="W13" s="9">
        <v>96563</v>
      </c>
      <c r="X13" s="9">
        <v>3507</v>
      </c>
      <c r="Y13" s="9">
        <v>13299</v>
      </c>
      <c r="Z13" s="9">
        <v>9236</v>
      </c>
      <c r="AA13" s="9"/>
      <c r="AB13" s="9"/>
      <c r="AC13" s="9"/>
      <c r="AD13" s="9">
        <f t="shared" si="1"/>
        <v>1112500</v>
      </c>
      <c r="AE13" s="9">
        <f t="shared" si="2"/>
        <v>1762788</v>
      </c>
    </row>
    <row r="14" spans="1:31" x14ac:dyDescent="0.4">
      <c r="A14" s="8" t="s">
        <v>49</v>
      </c>
      <c r="B14" s="8">
        <v>5</v>
      </c>
      <c r="C14" s="65" t="s">
        <v>50</v>
      </c>
      <c r="D14" s="9"/>
      <c r="E14" s="9"/>
      <c r="F14" s="9"/>
      <c r="G14" s="9"/>
      <c r="H14" s="9">
        <v>878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f t="shared" si="0"/>
        <v>878</v>
      </c>
      <c r="T14" s="9"/>
      <c r="U14" s="9">
        <v>447</v>
      </c>
      <c r="V14" s="9"/>
      <c r="W14" s="9"/>
      <c r="X14" s="9"/>
      <c r="Y14" s="9"/>
      <c r="Z14" s="9"/>
      <c r="AA14" s="9"/>
      <c r="AB14" s="9"/>
      <c r="AC14" s="9"/>
      <c r="AD14" s="9">
        <f t="shared" si="1"/>
        <v>447</v>
      </c>
      <c r="AE14" s="9">
        <f t="shared" si="2"/>
        <v>1325</v>
      </c>
    </row>
    <row r="15" spans="1:31" x14ac:dyDescent="0.4">
      <c r="A15" s="8" t="s">
        <v>51</v>
      </c>
      <c r="B15" s="8">
        <v>4</v>
      </c>
      <c r="C15" s="65" t="s">
        <v>52</v>
      </c>
      <c r="D15" s="9">
        <v>14953</v>
      </c>
      <c r="E15" s="9">
        <v>14875</v>
      </c>
      <c r="F15" s="9">
        <v>253939</v>
      </c>
      <c r="G15" s="9"/>
      <c r="H15" s="9">
        <v>555855</v>
      </c>
      <c r="I15" s="9"/>
      <c r="J15" s="9"/>
      <c r="K15" s="9"/>
      <c r="L15" s="9"/>
      <c r="M15" s="9"/>
      <c r="N15" s="9"/>
      <c r="O15" s="9">
        <v>13510</v>
      </c>
      <c r="P15" s="9"/>
      <c r="Q15" s="9"/>
      <c r="R15" s="9"/>
      <c r="S15" s="9">
        <f t="shared" si="0"/>
        <v>853132</v>
      </c>
      <c r="T15" s="9">
        <v>18989</v>
      </c>
      <c r="U15" s="9">
        <v>13142</v>
      </c>
      <c r="V15" s="9">
        <v>804</v>
      </c>
      <c r="W15" s="9"/>
      <c r="X15" s="9"/>
      <c r="Y15" s="9">
        <v>2146</v>
      </c>
      <c r="Z15" s="9">
        <v>306</v>
      </c>
      <c r="AA15" s="9"/>
      <c r="AB15" s="9"/>
      <c r="AC15" s="9"/>
      <c r="AD15" s="9">
        <f t="shared" si="1"/>
        <v>35387</v>
      </c>
      <c r="AE15" s="9">
        <f t="shared" si="2"/>
        <v>888519</v>
      </c>
    </row>
    <row r="16" spans="1:31" x14ac:dyDescent="0.4">
      <c r="A16" s="8" t="s">
        <v>53</v>
      </c>
      <c r="B16" s="8">
        <v>5</v>
      </c>
      <c r="C16" s="65" t="s">
        <v>54</v>
      </c>
      <c r="D16" s="9"/>
      <c r="E16" s="9"/>
      <c r="F16" s="9"/>
      <c r="G16" s="9"/>
      <c r="H16" s="9">
        <v>22790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f t="shared" si="0"/>
        <v>22790</v>
      </c>
      <c r="T16" s="9"/>
      <c r="U16" s="9">
        <v>459</v>
      </c>
      <c r="V16" s="9"/>
      <c r="W16" s="9"/>
      <c r="X16" s="9"/>
      <c r="Y16" s="9"/>
      <c r="Z16" s="9"/>
      <c r="AA16" s="9"/>
      <c r="AB16" s="9"/>
      <c r="AC16" s="9"/>
      <c r="AD16" s="9">
        <f t="shared" si="1"/>
        <v>459</v>
      </c>
      <c r="AE16" s="9">
        <f t="shared" si="2"/>
        <v>23249</v>
      </c>
    </row>
    <row r="17" spans="1:31" x14ac:dyDescent="0.4">
      <c r="A17" s="8" t="s">
        <v>55</v>
      </c>
      <c r="B17" s="8">
        <v>3</v>
      </c>
      <c r="C17" s="65" t="s">
        <v>56</v>
      </c>
      <c r="D17" s="9">
        <v>12465</v>
      </c>
      <c r="E17" s="9">
        <v>133805</v>
      </c>
      <c r="F17" s="9">
        <v>191283</v>
      </c>
      <c r="G17" s="9"/>
      <c r="H17" s="9">
        <v>840436</v>
      </c>
      <c r="I17" s="9"/>
      <c r="J17" s="9"/>
      <c r="K17" s="9"/>
      <c r="L17" s="9"/>
      <c r="M17" s="9"/>
      <c r="N17" s="9"/>
      <c r="O17" s="9">
        <v>21853</v>
      </c>
      <c r="P17" s="9"/>
      <c r="Q17" s="9"/>
      <c r="R17" s="9"/>
      <c r="S17" s="9">
        <f t="shared" si="0"/>
        <v>1199842</v>
      </c>
      <c r="T17" s="9">
        <v>31422</v>
      </c>
      <c r="U17" s="9">
        <v>138054</v>
      </c>
      <c r="V17" s="9">
        <v>8996</v>
      </c>
      <c r="W17" s="9">
        <v>251</v>
      </c>
      <c r="X17" s="9"/>
      <c r="Y17" s="9">
        <v>1683</v>
      </c>
      <c r="Z17" s="9">
        <v>5713</v>
      </c>
      <c r="AA17" s="9"/>
      <c r="AB17" s="9"/>
      <c r="AC17" s="9"/>
      <c r="AD17" s="9">
        <f t="shared" si="1"/>
        <v>186119</v>
      </c>
      <c r="AE17" s="9">
        <f t="shared" si="2"/>
        <v>1385961</v>
      </c>
    </row>
    <row r="18" spans="1:31" x14ac:dyDescent="0.4">
      <c r="A18" s="8" t="s">
        <v>57</v>
      </c>
      <c r="B18" s="8">
        <v>2</v>
      </c>
      <c r="C18" s="65" t="s">
        <v>58</v>
      </c>
      <c r="D18" s="9">
        <v>172822</v>
      </c>
      <c r="E18" s="9">
        <v>1610567</v>
      </c>
      <c r="F18" s="9">
        <v>1571460</v>
      </c>
      <c r="G18" s="9">
        <v>2327</v>
      </c>
      <c r="H18" s="9">
        <v>2743635</v>
      </c>
      <c r="I18" s="9"/>
      <c r="J18" s="9"/>
      <c r="K18" s="9"/>
      <c r="L18" s="9"/>
      <c r="M18" s="9"/>
      <c r="N18" s="9"/>
      <c r="O18" s="9">
        <v>17025</v>
      </c>
      <c r="P18" s="9"/>
      <c r="Q18" s="9"/>
      <c r="R18" s="9"/>
      <c r="S18" s="9">
        <f t="shared" si="0"/>
        <v>6117836</v>
      </c>
      <c r="T18" s="9">
        <v>185454</v>
      </c>
      <c r="U18" s="9">
        <v>115445</v>
      </c>
      <c r="V18" s="9">
        <v>693745</v>
      </c>
      <c r="W18" s="9">
        <v>300673</v>
      </c>
      <c r="X18" s="9">
        <v>19795</v>
      </c>
      <c r="Y18" s="9">
        <v>1214</v>
      </c>
      <c r="Z18" s="9">
        <v>14108</v>
      </c>
      <c r="AA18" s="9"/>
      <c r="AB18" s="9"/>
      <c r="AC18" s="9">
        <v>13890</v>
      </c>
      <c r="AD18" s="9">
        <f t="shared" si="1"/>
        <v>1344324</v>
      </c>
      <c r="AE18" s="9">
        <f t="shared" si="2"/>
        <v>7462160</v>
      </c>
    </row>
    <row r="19" spans="1:31" x14ac:dyDescent="0.4">
      <c r="A19" s="8" t="s">
        <v>59</v>
      </c>
      <c r="B19" s="8">
        <v>3</v>
      </c>
      <c r="C19" s="65" t="s">
        <v>60</v>
      </c>
      <c r="D19" s="9"/>
      <c r="E19" s="9">
        <v>388625</v>
      </c>
      <c r="F19" s="9"/>
      <c r="G19" s="9"/>
      <c r="H19" s="9">
        <v>27806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>
        <f t="shared" si="0"/>
        <v>416431</v>
      </c>
      <c r="T19" s="9">
        <v>67258</v>
      </c>
      <c r="U19" s="9">
        <v>8098</v>
      </c>
      <c r="V19" s="9">
        <v>212785</v>
      </c>
      <c r="W19" s="9">
        <v>98622</v>
      </c>
      <c r="X19" s="9"/>
      <c r="Y19" s="9"/>
      <c r="Z19" s="9"/>
      <c r="AA19" s="9"/>
      <c r="AB19" s="9"/>
      <c r="AC19" s="9">
        <v>4243</v>
      </c>
      <c r="AD19" s="9">
        <f t="shared" si="1"/>
        <v>391006</v>
      </c>
      <c r="AE19" s="9">
        <f t="shared" si="2"/>
        <v>807437</v>
      </c>
    </row>
    <row r="20" spans="1:31" x14ac:dyDescent="0.4">
      <c r="A20" s="8" t="s">
        <v>61</v>
      </c>
      <c r="B20" s="8">
        <v>3</v>
      </c>
      <c r="C20" s="65" t="s">
        <v>62</v>
      </c>
      <c r="D20" s="9"/>
      <c r="E20" s="9"/>
      <c r="F20" s="9">
        <v>23138</v>
      </c>
      <c r="G20" s="9"/>
      <c r="H20" s="9">
        <v>8095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f t="shared" si="0"/>
        <v>31233</v>
      </c>
      <c r="T20" s="9"/>
      <c r="U20" s="9">
        <v>34462</v>
      </c>
      <c r="V20" s="9">
        <v>18453</v>
      </c>
      <c r="W20" s="9"/>
      <c r="X20" s="9"/>
      <c r="Y20" s="9"/>
      <c r="Z20" s="9"/>
      <c r="AA20" s="9"/>
      <c r="AB20" s="9"/>
      <c r="AC20" s="9"/>
      <c r="AD20" s="9">
        <f t="shared" si="1"/>
        <v>52915</v>
      </c>
      <c r="AE20" s="9">
        <f t="shared" si="2"/>
        <v>84148</v>
      </c>
    </row>
    <row r="21" spans="1:31" x14ac:dyDescent="0.4">
      <c r="A21" s="8" t="s">
        <v>63</v>
      </c>
      <c r="B21" s="8">
        <v>2</v>
      </c>
      <c r="C21" s="65" t="s">
        <v>64</v>
      </c>
      <c r="D21" s="9">
        <v>52678</v>
      </c>
      <c r="E21" s="9">
        <v>433802</v>
      </c>
      <c r="F21" s="9">
        <v>293322</v>
      </c>
      <c r="G21" s="9">
        <v>937</v>
      </c>
      <c r="H21" s="9">
        <v>720251</v>
      </c>
      <c r="I21" s="9"/>
      <c r="J21" s="9"/>
      <c r="K21" s="9"/>
      <c r="L21" s="9"/>
      <c r="M21" s="9"/>
      <c r="N21" s="9"/>
      <c r="O21" s="9">
        <v>5576</v>
      </c>
      <c r="P21" s="9"/>
      <c r="Q21" s="9"/>
      <c r="R21" s="9"/>
      <c r="S21" s="9">
        <f t="shared" si="0"/>
        <v>1506566</v>
      </c>
      <c r="T21" s="9">
        <v>14247</v>
      </c>
      <c r="U21" s="9">
        <v>61219</v>
      </c>
      <c r="V21" s="9">
        <v>35102</v>
      </c>
      <c r="W21" s="9">
        <v>9045</v>
      </c>
      <c r="X21" s="9"/>
      <c r="Y21" s="9"/>
      <c r="Z21" s="9">
        <v>951</v>
      </c>
      <c r="AA21" s="9">
        <v>239</v>
      </c>
      <c r="AB21" s="9"/>
      <c r="AC21" s="9">
        <v>3619</v>
      </c>
      <c r="AD21" s="9">
        <f t="shared" si="1"/>
        <v>124422</v>
      </c>
      <c r="AE21" s="9">
        <f t="shared" si="2"/>
        <v>1630988</v>
      </c>
    </row>
    <row r="22" spans="1:31" x14ac:dyDescent="0.4">
      <c r="A22" s="8" t="s">
        <v>65</v>
      </c>
      <c r="B22" s="8">
        <v>3</v>
      </c>
      <c r="C22" s="65" t="s">
        <v>66</v>
      </c>
      <c r="D22" s="9">
        <v>19514</v>
      </c>
      <c r="E22" s="9">
        <v>99961</v>
      </c>
      <c r="F22" s="9">
        <v>179493</v>
      </c>
      <c r="G22" s="9">
        <v>937</v>
      </c>
      <c r="H22" s="9">
        <v>452723</v>
      </c>
      <c r="I22" s="9"/>
      <c r="J22" s="9"/>
      <c r="K22" s="9"/>
      <c r="L22" s="9"/>
      <c r="M22" s="9"/>
      <c r="N22" s="9"/>
      <c r="O22" s="9">
        <v>1748</v>
      </c>
      <c r="P22" s="9"/>
      <c r="Q22" s="9"/>
      <c r="R22" s="9"/>
      <c r="S22" s="9">
        <f t="shared" si="0"/>
        <v>754376</v>
      </c>
      <c r="T22" s="9">
        <v>7117</v>
      </c>
      <c r="U22" s="9">
        <v>50105</v>
      </c>
      <c r="V22" s="9">
        <v>18565</v>
      </c>
      <c r="W22" s="9">
        <v>3956</v>
      </c>
      <c r="X22" s="9"/>
      <c r="Y22" s="9"/>
      <c r="Z22" s="9"/>
      <c r="AA22" s="9">
        <v>239</v>
      </c>
      <c r="AB22" s="9"/>
      <c r="AC22" s="9">
        <v>3015</v>
      </c>
      <c r="AD22" s="9">
        <f t="shared" si="1"/>
        <v>82997</v>
      </c>
      <c r="AE22" s="9">
        <f t="shared" si="2"/>
        <v>837373</v>
      </c>
    </row>
    <row r="23" spans="1:31" x14ac:dyDescent="0.4">
      <c r="A23" s="8" t="s">
        <v>67</v>
      </c>
      <c r="B23" s="8">
        <v>4</v>
      </c>
      <c r="C23" s="65" t="s">
        <v>68</v>
      </c>
      <c r="D23" s="9"/>
      <c r="E23" s="9"/>
      <c r="F23" s="9">
        <v>36870</v>
      </c>
      <c r="G23" s="9"/>
      <c r="H23" s="9">
        <v>108733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>
        <f t="shared" si="0"/>
        <v>145603</v>
      </c>
      <c r="T23" s="9"/>
      <c r="U23" s="9">
        <v>11345</v>
      </c>
      <c r="V23" s="9"/>
      <c r="W23" s="9"/>
      <c r="X23" s="9"/>
      <c r="Y23" s="9"/>
      <c r="Z23" s="9"/>
      <c r="AA23" s="9"/>
      <c r="AB23" s="9"/>
      <c r="AC23" s="9"/>
      <c r="AD23" s="9">
        <f t="shared" si="1"/>
        <v>11345</v>
      </c>
      <c r="AE23" s="9">
        <f t="shared" si="2"/>
        <v>156948</v>
      </c>
    </row>
    <row r="24" spans="1:31" x14ac:dyDescent="0.4">
      <c r="A24" s="8" t="s">
        <v>69</v>
      </c>
      <c r="B24" s="8">
        <v>3</v>
      </c>
      <c r="C24" s="65" t="s">
        <v>70</v>
      </c>
      <c r="D24" s="9">
        <v>33164</v>
      </c>
      <c r="E24" s="9">
        <v>333841</v>
      </c>
      <c r="F24" s="9">
        <v>113829</v>
      </c>
      <c r="G24" s="9"/>
      <c r="H24" s="9">
        <v>267528</v>
      </c>
      <c r="I24" s="9"/>
      <c r="J24" s="9"/>
      <c r="K24" s="9"/>
      <c r="L24" s="9"/>
      <c r="M24" s="9"/>
      <c r="N24" s="9"/>
      <c r="O24" s="9">
        <v>3828</v>
      </c>
      <c r="P24" s="9"/>
      <c r="Q24" s="9"/>
      <c r="R24" s="9"/>
      <c r="S24" s="9">
        <f t="shared" si="0"/>
        <v>752190</v>
      </c>
      <c r="T24" s="9">
        <v>7130</v>
      </c>
      <c r="U24" s="9">
        <v>11114</v>
      </c>
      <c r="V24" s="9">
        <v>16537</v>
      </c>
      <c r="W24" s="9">
        <v>5089</v>
      </c>
      <c r="X24" s="9"/>
      <c r="Y24" s="9"/>
      <c r="Z24" s="9">
        <v>951</v>
      </c>
      <c r="AA24" s="9"/>
      <c r="AB24" s="9"/>
      <c r="AC24" s="9">
        <v>604</v>
      </c>
      <c r="AD24" s="9">
        <f t="shared" si="1"/>
        <v>41425</v>
      </c>
      <c r="AE24" s="9">
        <f t="shared" si="2"/>
        <v>793615</v>
      </c>
    </row>
    <row r="25" spans="1:31" x14ac:dyDescent="0.4">
      <c r="A25" s="8" t="s">
        <v>71</v>
      </c>
      <c r="B25" s="8">
        <v>4</v>
      </c>
      <c r="C25" s="65" t="s">
        <v>72</v>
      </c>
      <c r="D25" s="9"/>
      <c r="E25" s="9"/>
      <c r="F25" s="9">
        <v>1294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>
        <f t="shared" si="0"/>
        <v>1294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>
        <f t="shared" si="1"/>
        <v>0</v>
      </c>
      <c r="AE25" s="9">
        <f t="shared" si="2"/>
        <v>1294</v>
      </c>
    </row>
    <row r="26" spans="1:31" x14ac:dyDescent="0.4">
      <c r="A26" s="8" t="s">
        <v>73</v>
      </c>
      <c r="B26" s="8">
        <v>2</v>
      </c>
      <c r="C26" s="65" t="s">
        <v>74</v>
      </c>
      <c r="D26" s="9">
        <v>313449</v>
      </c>
      <c r="E26" s="9">
        <v>328966</v>
      </c>
      <c r="F26" s="9">
        <v>182883</v>
      </c>
      <c r="G26" s="9">
        <v>846</v>
      </c>
      <c r="H26" s="9">
        <v>562405</v>
      </c>
      <c r="I26" s="9"/>
      <c r="J26" s="9">
        <v>5790</v>
      </c>
      <c r="K26" s="9"/>
      <c r="L26" s="9"/>
      <c r="M26" s="9"/>
      <c r="N26" s="9"/>
      <c r="O26" s="9">
        <v>3918</v>
      </c>
      <c r="P26" s="9"/>
      <c r="Q26" s="9"/>
      <c r="R26" s="9"/>
      <c r="S26" s="9">
        <f t="shared" si="0"/>
        <v>1398257</v>
      </c>
      <c r="T26" s="9">
        <v>35829</v>
      </c>
      <c r="U26" s="9">
        <v>7426</v>
      </c>
      <c r="V26" s="9">
        <v>73699</v>
      </c>
      <c r="W26" s="9">
        <v>10744</v>
      </c>
      <c r="X26" s="9"/>
      <c r="Y26" s="9"/>
      <c r="Z26" s="9">
        <v>1687</v>
      </c>
      <c r="AA26" s="9"/>
      <c r="AB26" s="9"/>
      <c r="AC26" s="9">
        <v>3019</v>
      </c>
      <c r="AD26" s="9">
        <f t="shared" si="1"/>
        <v>132404</v>
      </c>
      <c r="AE26" s="9">
        <f t="shared" si="2"/>
        <v>1530661</v>
      </c>
    </row>
    <row r="27" spans="1:31" x14ac:dyDescent="0.4">
      <c r="A27" s="8" t="s">
        <v>75</v>
      </c>
      <c r="B27" s="8">
        <v>2</v>
      </c>
      <c r="C27" s="65" t="s">
        <v>76</v>
      </c>
      <c r="D27" s="9">
        <v>51315</v>
      </c>
      <c r="E27" s="9">
        <v>416849</v>
      </c>
      <c r="F27" s="9">
        <v>302124</v>
      </c>
      <c r="G27" s="9">
        <v>207</v>
      </c>
      <c r="H27" s="9">
        <v>1116540</v>
      </c>
      <c r="I27" s="9">
        <v>11107</v>
      </c>
      <c r="J27" s="9"/>
      <c r="K27" s="9"/>
      <c r="L27" s="9"/>
      <c r="M27" s="9"/>
      <c r="N27" s="9"/>
      <c r="O27" s="9">
        <v>3122</v>
      </c>
      <c r="P27" s="9"/>
      <c r="Q27" s="9"/>
      <c r="R27" s="9"/>
      <c r="S27" s="9">
        <f t="shared" si="0"/>
        <v>1901264</v>
      </c>
      <c r="T27" s="9">
        <v>11178</v>
      </c>
      <c r="U27" s="9">
        <v>176361</v>
      </c>
      <c r="V27" s="9">
        <v>108661</v>
      </c>
      <c r="W27" s="9">
        <v>122325</v>
      </c>
      <c r="X27" s="9"/>
      <c r="Y27" s="9">
        <v>17496</v>
      </c>
      <c r="Z27" s="9">
        <v>63041</v>
      </c>
      <c r="AA27" s="9">
        <v>1337</v>
      </c>
      <c r="AB27" s="9"/>
      <c r="AC27" s="9">
        <v>3922</v>
      </c>
      <c r="AD27" s="9">
        <f t="shared" si="1"/>
        <v>504321</v>
      </c>
      <c r="AE27" s="9">
        <f t="shared" si="2"/>
        <v>2405585</v>
      </c>
    </row>
    <row r="28" spans="1:31" x14ac:dyDescent="0.4">
      <c r="A28" s="8" t="s">
        <v>77</v>
      </c>
      <c r="B28" s="8">
        <v>3</v>
      </c>
      <c r="C28" s="65" t="s">
        <v>78</v>
      </c>
      <c r="D28" s="9"/>
      <c r="E28" s="9">
        <v>1053</v>
      </c>
      <c r="F28" s="9">
        <v>72443</v>
      </c>
      <c r="G28" s="9"/>
      <c r="H28" s="9">
        <v>53008</v>
      </c>
      <c r="I28" s="9">
        <v>11107</v>
      </c>
      <c r="J28" s="9"/>
      <c r="K28" s="9"/>
      <c r="L28" s="9"/>
      <c r="M28" s="9"/>
      <c r="N28" s="9"/>
      <c r="O28" s="9"/>
      <c r="P28" s="9"/>
      <c r="Q28" s="9"/>
      <c r="R28" s="9"/>
      <c r="S28" s="9">
        <f t="shared" si="0"/>
        <v>137611</v>
      </c>
      <c r="T28" s="9">
        <v>7391</v>
      </c>
      <c r="U28" s="9">
        <v>66144</v>
      </c>
      <c r="V28" s="9">
        <v>56326</v>
      </c>
      <c r="W28" s="9">
        <v>104275</v>
      </c>
      <c r="X28" s="9"/>
      <c r="Y28" s="9">
        <v>17496</v>
      </c>
      <c r="Z28" s="9">
        <v>61745</v>
      </c>
      <c r="AA28" s="9">
        <v>1337</v>
      </c>
      <c r="AB28" s="9"/>
      <c r="AC28" s="9"/>
      <c r="AD28" s="9">
        <f t="shared" si="1"/>
        <v>314714</v>
      </c>
      <c r="AE28" s="9">
        <f t="shared" si="2"/>
        <v>452325</v>
      </c>
    </row>
    <row r="29" spans="1:31" x14ac:dyDescent="0.4">
      <c r="A29" s="8" t="s">
        <v>79</v>
      </c>
      <c r="B29" s="8">
        <v>2</v>
      </c>
      <c r="C29" s="65" t="s">
        <v>80</v>
      </c>
      <c r="D29" s="9">
        <v>304833</v>
      </c>
      <c r="E29" s="9">
        <v>13731</v>
      </c>
      <c r="F29" s="9">
        <v>64859</v>
      </c>
      <c r="G29" s="9"/>
      <c r="H29" s="9">
        <v>83850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>
        <f t="shared" si="0"/>
        <v>467273</v>
      </c>
      <c r="T29" s="9">
        <v>17846</v>
      </c>
      <c r="U29" s="9">
        <v>7563</v>
      </c>
      <c r="V29" s="9">
        <v>8106</v>
      </c>
      <c r="W29" s="9">
        <v>24495</v>
      </c>
      <c r="X29" s="9"/>
      <c r="Y29" s="9">
        <v>34979</v>
      </c>
      <c r="Z29" s="9">
        <v>23735</v>
      </c>
      <c r="AA29" s="9"/>
      <c r="AB29" s="9"/>
      <c r="AC29" s="9"/>
      <c r="AD29" s="9">
        <f t="shared" si="1"/>
        <v>116724</v>
      </c>
      <c r="AE29" s="9">
        <f t="shared" si="2"/>
        <v>583997</v>
      </c>
    </row>
    <row r="30" spans="1:31" x14ac:dyDescent="0.4">
      <c r="A30" s="8" t="s">
        <v>81</v>
      </c>
      <c r="B30" s="8">
        <v>3</v>
      </c>
      <c r="C30" s="65" t="s">
        <v>82</v>
      </c>
      <c r="D30" s="9">
        <v>174913</v>
      </c>
      <c r="E30" s="9">
        <v>13731</v>
      </c>
      <c r="F30" s="9">
        <v>64859</v>
      </c>
      <c r="G30" s="9"/>
      <c r="H30" s="9">
        <v>83850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>
        <f t="shared" si="0"/>
        <v>337353</v>
      </c>
      <c r="T30" s="9">
        <v>17846</v>
      </c>
      <c r="U30" s="9">
        <v>7563</v>
      </c>
      <c r="V30" s="9">
        <v>8106</v>
      </c>
      <c r="W30" s="9">
        <v>23233</v>
      </c>
      <c r="X30" s="9"/>
      <c r="Y30" s="9">
        <v>34979</v>
      </c>
      <c r="Z30" s="9">
        <v>23735</v>
      </c>
      <c r="AA30" s="9"/>
      <c r="AB30" s="9"/>
      <c r="AC30" s="9"/>
      <c r="AD30" s="9">
        <f t="shared" si="1"/>
        <v>115462</v>
      </c>
      <c r="AE30" s="9">
        <f t="shared" si="2"/>
        <v>452815</v>
      </c>
    </row>
    <row r="31" spans="1:31" x14ac:dyDescent="0.4">
      <c r="A31" s="8" t="s">
        <v>83</v>
      </c>
      <c r="B31" s="8">
        <v>2</v>
      </c>
      <c r="C31" s="65" t="s">
        <v>84</v>
      </c>
      <c r="D31" s="9">
        <v>664916</v>
      </c>
      <c r="E31" s="9">
        <v>1304060</v>
      </c>
      <c r="F31" s="9">
        <v>1177194</v>
      </c>
      <c r="G31" s="9">
        <v>34076</v>
      </c>
      <c r="H31" s="9">
        <v>2157332</v>
      </c>
      <c r="I31" s="9">
        <v>16018</v>
      </c>
      <c r="J31" s="9"/>
      <c r="K31" s="9"/>
      <c r="L31" s="9"/>
      <c r="M31" s="9"/>
      <c r="N31" s="9"/>
      <c r="O31" s="9">
        <v>13443</v>
      </c>
      <c r="P31" s="9"/>
      <c r="Q31" s="9"/>
      <c r="R31" s="9"/>
      <c r="S31" s="9">
        <f t="shared" si="0"/>
        <v>5367039</v>
      </c>
      <c r="T31" s="9">
        <v>983653</v>
      </c>
      <c r="U31" s="9">
        <v>248825</v>
      </c>
      <c r="V31" s="9">
        <v>216876</v>
      </c>
      <c r="W31" s="9">
        <v>98497</v>
      </c>
      <c r="X31" s="9"/>
      <c r="Y31" s="9">
        <v>24714</v>
      </c>
      <c r="Z31" s="9">
        <v>358031</v>
      </c>
      <c r="AA31" s="9">
        <v>3081</v>
      </c>
      <c r="AB31" s="9"/>
      <c r="AC31" s="9">
        <v>6597</v>
      </c>
      <c r="AD31" s="9">
        <f t="shared" si="1"/>
        <v>1940274</v>
      </c>
      <c r="AE31" s="9">
        <f t="shared" si="2"/>
        <v>7307313</v>
      </c>
    </row>
    <row r="32" spans="1:31" x14ac:dyDescent="0.4">
      <c r="A32" s="6" t="s">
        <v>85</v>
      </c>
      <c r="B32" s="6">
        <v>1</v>
      </c>
      <c r="C32" s="64" t="s">
        <v>86</v>
      </c>
      <c r="D32" s="7">
        <v>54366</v>
      </c>
      <c r="E32" s="7">
        <v>1527540</v>
      </c>
      <c r="F32" s="7">
        <v>559863</v>
      </c>
      <c r="G32" s="7">
        <v>2802</v>
      </c>
      <c r="H32" s="7">
        <v>1557847</v>
      </c>
      <c r="I32" s="7"/>
      <c r="J32" s="7">
        <v>1584</v>
      </c>
      <c r="K32" s="7"/>
      <c r="L32" s="7"/>
      <c r="M32" s="7"/>
      <c r="N32" s="7"/>
      <c r="O32" s="7">
        <v>52662</v>
      </c>
      <c r="P32" s="7"/>
      <c r="Q32" s="7"/>
      <c r="R32" s="7"/>
      <c r="S32" s="7">
        <f t="shared" si="0"/>
        <v>3756664</v>
      </c>
      <c r="T32" s="7">
        <v>176172</v>
      </c>
      <c r="U32" s="7">
        <v>3432</v>
      </c>
      <c r="V32" s="7">
        <v>241218</v>
      </c>
      <c r="W32" s="7">
        <v>80763</v>
      </c>
      <c r="X32" s="7"/>
      <c r="Y32" s="7">
        <v>613517</v>
      </c>
      <c r="Z32" s="7">
        <v>24062</v>
      </c>
      <c r="AA32" s="7">
        <v>9056</v>
      </c>
      <c r="AB32" s="7"/>
      <c r="AC32" s="7"/>
      <c r="AD32" s="7">
        <f t="shared" si="1"/>
        <v>1148220</v>
      </c>
      <c r="AE32" s="7">
        <f t="shared" si="2"/>
        <v>4904884</v>
      </c>
    </row>
    <row r="33" spans="1:31" x14ac:dyDescent="0.4">
      <c r="A33" s="8" t="s">
        <v>87</v>
      </c>
      <c r="B33" s="8">
        <v>2</v>
      </c>
      <c r="C33" s="65" t="s">
        <v>88</v>
      </c>
      <c r="D33" s="9">
        <v>54366</v>
      </c>
      <c r="E33" s="9">
        <v>1503459</v>
      </c>
      <c r="F33" s="9">
        <v>559863</v>
      </c>
      <c r="G33" s="9">
        <v>2802</v>
      </c>
      <c r="H33" s="9">
        <v>1557847</v>
      </c>
      <c r="I33" s="9"/>
      <c r="J33" s="9">
        <v>1584</v>
      </c>
      <c r="K33" s="9"/>
      <c r="L33" s="9"/>
      <c r="M33" s="9"/>
      <c r="N33" s="9"/>
      <c r="O33" s="9">
        <v>52662</v>
      </c>
      <c r="P33" s="9"/>
      <c r="Q33" s="9"/>
      <c r="R33" s="9"/>
      <c r="S33" s="9">
        <f t="shared" si="0"/>
        <v>3732583</v>
      </c>
      <c r="T33" s="9">
        <v>176172</v>
      </c>
      <c r="U33" s="9">
        <v>3432</v>
      </c>
      <c r="V33" s="9">
        <v>241218</v>
      </c>
      <c r="W33" s="9">
        <v>80763</v>
      </c>
      <c r="X33" s="9"/>
      <c r="Y33" s="9">
        <v>50011</v>
      </c>
      <c r="Z33" s="9">
        <v>24062</v>
      </c>
      <c r="AA33" s="9">
        <v>9056</v>
      </c>
      <c r="AB33" s="9"/>
      <c r="AC33" s="9"/>
      <c r="AD33" s="9">
        <f t="shared" si="1"/>
        <v>584714</v>
      </c>
      <c r="AE33" s="9">
        <f t="shared" si="2"/>
        <v>4317297</v>
      </c>
    </row>
    <row r="34" spans="1:31" x14ac:dyDescent="0.4">
      <c r="A34" s="8" t="s">
        <v>89</v>
      </c>
      <c r="B34" s="8">
        <v>2</v>
      </c>
      <c r="C34" s="65" t="s">
        <v>90</v>
      </c>
      <c r="D34" s="9"/>
      <c r="E34" s="9">
        <v>24081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>
        <f t="shared" si="0"/>
        <v>24081</v>
      </c>
      <c r="T34" s="9"/>
      <c r="U34" s="9"/>
      <c r="V34" s="9"/>
      <c r="W34" s="9"/>
      <c r="X34" s="9"/>
      <c r="Y34" s="9">
        <v>563506</v>
      </c>
      <c r="Z34" s="9"/>
      <c r="AA34" s="9"/>
      <c r="AB34" s="9"/>
      <c r="AC34" s="9"/>
      <c r="AD34" s="9">
        <f t="shared" si="1"/>
        <v>563506</v>
      </c>
      <c r="AE34" s="9">
        <f t="shared" si="2"/>
        <v>587587</v>
      </c>
    </row>
    <row r="35" spans="1:31" x14ac:dyDescent="0.4">
      <c r="A35" s="8" t="s">
        <v>91</v>
      </c>
      <c r="B35" s="8">
        <v>3</v>
      </c>
      <c r="C35" s="65" t="s">
        <v>92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>
        <f t="shared" si="0"/>
        <v>0</v>
      </c>
      <c r="T35" s="9"/>
      <c r="U35" s="9"/>
      <c r="V35" s="9"/>
      <c r="W35" s="9"/>
      <c r="X35" s="9"/>
      <c r="Y35" s="9">
        <v>563506</v>
      </c>
      <c r="Z35" s="9"/>
      <c r="AA35" s="9"/>
      <c r="AB35" s="9"/>
      <c r="AC35" s="9"/>
      <c r="AD35" s="9">
        <f t="shared" si="1"/>
        <v>563506</v>
      </c>
      <c r="AE35" s="9">
        <f t="shared" si="2"/>
        <v>563506</v>
      </c>
    </row>
    <row r="36" spans="1:31" x14ac:dyDescent="0.4">
      <c r="A36" s="6" t="s">
        <v>93</v>
      </c>
      <c r="B36" s="6">
        <v>1</v>
      </c>
      <c r="C36" s="64" t="s">
        <v>94</v>
      </c>
      <c r="D36" s="7">
        <v>12204150</v>
      </c>
      <c r="E36" s="7">
        <v>18115018</v>
      </c>
      <c r="F36" s="7">
        <v>4277199</v>
      </c>
      <c r="G36" s="7"/>
      <c r="H36" s="7">
        <v>1513279</v>
      </c>
      <c r="I36" s="7">
        <v>1201988</v>
      </c>
      <c r="J36" s="7">
        <v>119215</v>
      </c>
      <c r="K36" s="7">
        <v>19444</v>
      </c>
      <c r="L36" s="7"/>
      <c r="M36" s="7">
        <v>4903599</v>
      </c>
      <c r="N36" s="7"/>
      <c r="O36" s="7">
        <v>1169</v>
      </c>
      <c r="P36" s="7"/>
      <c r="Q36" s="7"/>
      <c r="R36" s="7"/>
      <c r="S36" s="7">
        <f t="shared" si="0"/>
        <v>42355061</v>
      </c>
      <c r="T36" s="7">
        <v>13766611</v>
      </c>
      <c r="U36" s="7">
        <v>3681842</v>
      </c>
      <c r="V36" s="7">
        <v>134771</v>
      </c>
      <c r="W36" s="7">
        <v>6395964</v>
      </c>
      <c r="X36" s="7"/>
      <c r="Y36" s="7">
        <v>569296</v>
      </c>
      <c r="Z36" s="7">
        <v>2041086</v>
      </c>
      <c r="AA36" s="7">
        <v>46026</v>
      </c>
      <c r="AB36" s="7">
        <v>8835</v>
      </c>
      <c r="AC36" s="7">
        <v>5963</v>
      </c>
      <c r="AD36" s="7">
        <f t="shared" si="1"/>
        <v>26650394</v>
      </c>
      <c r="AE36" s="7">
        <f t="shared" si="2"/>
        <v>69005455</v>
      </c>
    </row>
    <row r="37" spans="1:31" x14ac:dyDescent="0.4">
      <c r="A37" s="8" t="s">
        <v>95</v>
      </c>
      <c r="B37" s="8">
        <v>2</v>
      </c>
      <c r="C37" s="65" t="s">
        <v>96</v>
      </c>
      <c r="D37" s="9">
        <v>49974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>
        <f t="shared" si="0"/>
        <v>49974</v>
      </c>
      <c r="T37" s="9">
        <v>40243</v>
      </c>
      <c r="U37" s="9">
        <v>119024</v>
      </c>
      <c r="V37" s="9"/>
      <c r="W37" s="9"/>
      <c r="X37" s="9"/>
      <c r="Y37" s="9"/>
      <c r="Z37" s="9"/>
      <c r="AA37" s="9">
        <v>44580</v>
      </c>
      <c r="AB37" s="9"/>
      <c r="AC37" s="9"/>
      <c r="AD37" s="9">
        <f t="shared" si="1"/>
        <v>203847</v>
      </c>
      <c r="AE37" s="9">
        <f t="shared" si="2"/>
        <v>253821</v>
      </c>
    </row>
    <row r="38" spans="1:31" x14ac:dyDescent="0.4">
      <c r="A38" s="8" t="s">
        <v>97</v>
      </c>
      <c r="B38" s="8">
        <v>2</v>
      </c>
      <c r="C38" s="65" t="s">
        <v>98</v>
      </c>
      <c r="D38" s="9">
        <v>1135</v>
      </c>
      <c r="E38" s="9"/>
      <c r="F38" s="9">
        <v>250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>
        <f t="shared" si="0"/>
        <v>1385</v>
      </c>
      <c r="T38" s="9">
        <v>865</v>
      </c>
      <c r="U38" s="9">
        <v>1257</v>
      </c>
      <c r="V38" s="9">
        <v>1408</v>
      </c>
      <c r="W38" s="9"/>
      <c r="X38" s="9"/>
      <c r="Y38" s="9">
        <v>1611</v>
      </c>
      <c r="Z38" s="9"/>
      <c r="AA38" s="9"/>
      <c r="AB38" s="9"/>
      <c r="AC38" s="9"/>
      <c r="AD38" s="9">
        <f t="shared" si="1"/>
        <v>5141</v>
      </c>
      <c r="AE38" s="9">
        <f t="shared" si="2"/>
        <v>6526</v>
      </c>
    </row>
    <row r="39" spans="1:31" x14ac:dyDescent="0.4">
      <c r="A39" s="8" t="s">
        <v>99</v>
      </c>
      <c r="B39" s="8">
        <v>2</v>
      </c>
      <c r="C39" s="65" t="s">
        <v>100</v>
      </c>
      <c r="D39" s="9">
        <v>220267</v>
      </c>
      <c r="E39" s="9">
        <v>3337174</v>
      </c>
      <c r="F39" s="9">
        <v>521445</v>
      </c>
      <c r="G39" s="9"/>
      <c r="H39" s="9">
        <v>349589</v>
      </c>
      <c r="I39" s="9">
        <v>279005</v>
      </c>
      <c r="J39" s="9">
        <v>4107</v>
      </c>
      <c r="K39" s="9"/>
      <c r="L39" s="9"/>
      <c r="M39" s="9"/>
      <c r="N39" s="9"/>
      <c r="O39" s="9"/>
      <c r="P39" s="9"/>
      <c r="Q39" s="9"/>
      <c r="R39" s="9"/>
      <c r="S39" s="9">
        <f t="shared" si="0"/>
        <v>4711587</v>
      </c>
      <c r="T39" s="9">
        <v>185625</v>
      </c>
      <c r="U39" s="9">
        <v>736346</v>
      </c>
      <c r="V39" s="9">
        <v>41221</v>
      </c>
      <c r="W39" s="9">
        <v>56521</v>
      </c>
      <c r="X39" s="9"/>
      <c r="Y39" s="9">
        <v>78578</v>
      </c>
      <c r="Z39" s="9">
        <v>392882</v>
      </c>
      <c r="AA39" s="9"/>
      <c r="AB39" s="9"/>
      <c r="AC39" s="9">
        <v>4782</v>
      </c>
      <c r="AD39" s="9">
        <f t="shared" si="1"/>
        <v>1495955</v>
      </c>
      <c r="AE39" s="9">
        <f t="shared" si="2"/>
        <v>6207542</v>
      </c>
    </row>
    <row r="40" spans="1:31" x14ac:dyDescent="0.4">
      <c r="A40" s="8" t="s">
        <v>101</v>
      </c>
      <c r="B40" s="8">
        <v>3</v>
      </c>
      <c r="C40" s="65" t="s">
        <v>102</v>
      </c>
      <c r="D40" s="9">
        <v>218468</v>
      </c>
      <c r="E40" s="9">
        <v>3286592</v>
      </c>
      <c r="F40" s="9">
        <v>517874</v>
      </c>
      <c r="G40" s="9"/>
      <c r="H40" s="9">
        <v>322455</v>
      </c>
      <c r="I40" s="9">
        <v>274826</v>
      </c>
      <c r="J40" s="9">
        <v>3387</v>
      </c>
      <c r="K40" s="9"/>
      <c r="L40" s="9"/>
      <c r="M40" s="9"/>
      <c r="N40" s="9"/>
      <c r="O40" s="9"/>
      <c r="P40" s="9"/>
      <c r="Q40" s="9"/>
      <c r="R40" s="9"/>
      <c r="S40" s="9">
        <f t="shared" si="0"/>
        <v>4623602</v>
      </c>
      <c r="T40" s="9">
        <v>185625</v>
      </c>
      <c r="U40" s="9">
        <v>727935</v>
      </c>
      <c r="V40" s="9">
        <v>40092</v>
      </c>
      <c r="W40" s="9">
        <v>55365</v>
      </c>
      <c r="X40" s="9"/>
      <c r="Y40" s="9">
        <v>78578</v>
      </c>
      <c r="Z40" s="9">
        <v>391573</v>
      </c>
      <c r="AA40" s="9"/>
      <c r="AB40" s="9"/>
      <c r="AC40" s="9">
        <v>4782</v>
      </c>
      <c r="AD40" s="9">
        <f t="shared" si="1"/>
        <v>1483950</v>
      </c>
      <c r="AE40" s="9">
        <f t="shared" si="2"/>
        <v>6107552</v>
      </c>
    </row>
    <row r="41" spans="1:31" x14ac:dyDescent="0.4">
      <c r="A41" s="8" t="s">
        <v>103</v>
      </c>
      <c r="B41" s="8">
        <v>2</v>
      </c>
      <c r="C41" s="65" t="s">
        <v>104</v>
      </c>
      <c r="D41" s="9">
        <v>59388</v>
      </c>
      <c r="E41" s="9">
        <v>453166</v>
      </c>
      <c r="F41" s="9">
        <v>225610</v>
      </c>
      <c r="G41" s="9"/>
      <c r="H41" s="9">
        <v>4451</v>
      </c>
      <c r="I41" s="9">
        <v>2316</v>
      </c>
      <c r="J41" s="9"/>
      <c r="K41" s="9"/>
      <c r="L41" s="9"/>
      <c r="M41" s="9"/>
      <c r="N41" s="9"/>
      <c r="O41" s="9"/>
      <c r="P41" s="9"/>
      <c r="Q41" s="9"/>
      <c r="R41" s="9"/>
      <c r="S41" s="9">
        <f t="shared" si="0"/>
        <v>744931</v>
      </c>
      <c r="T41" s="9"/>
      <c r="U41" s="9">
        <v>1785</v>
      </c>
      <c r="V41" s="9"/>
      <c r="W41" s="9">
        <v>2536</v>
      </c>
      <c r="X41" s="9"/>
      <c r="Y41" s="9">
        <v>122085</v>
      </c>
      <c r="Z41" s="9">
        <v>93153</v>
      </c>
      <c r="AA41" s="9"/>
      <c r="AB41" s="9"/>
      <c r="AC41" s="9"/>
      <c r="AD41" s="9">
        <f t="shared" si="1"/>
        <v>219559</v>
      </c>
      <c r="AE41" s="9">
        <f t="shared" si="2"/>
        <v>964490</v>
      </c>
    </row>
    <row r="42" spans="1:31" x14ac:dyDescent="0.4">
      <c r="A42" s="8" t="s">
        <v>105</v>
      </c>
      <c r="B42" s="8">
        <v>3</v>
      </c>
      <c r="C42" s="65" t="s">
        <v>106</v>
      </c>
      <c r="D42" s="9">
        <v>59388</v>
      </c>
      <c r="E42" s="9">
        <v>449557</v>
      </c>
      <c r="F42" s="9">
        <v>225322</v>
      </c>
      <c r="G42" s="9"/>
      <c r="H42" s="9">
        <v>4226</v>
      </c>
      <c r="I42" s="9">
        <v>2316</v>
      </c>
      <c r="J42" s="9"/>
      <c r="K42" s="9"/>
      <c r="L42" s="9"/>
      <c r="M42" s="9"/>
      <c r="N42" s="9"/>
      <c r="O42" s="9"/>
      <c r="P42" s="9"/>
      <c r="Q42" s="9"/>
      <c r="R42" s="9"/>
      <c r="S42" s="9">
        <f t="shared" si="0"/>
        <v>740809</v>
      </c>
      <c r="T42" s="9"/>
      <c r="U42" s="9">
        <v>1785</v>
      </c>
      <c r="V42" s="9"/>
      <c r="W42" s="9">
        <v>2536</v>
      </c>
      <c r="X42" s="9"/>
      <c r="Y42" s="9">
        <v>122085</v>
      </c>
      <c r="Z42" s="9">
        <v>93153</v>
      </c>
      <c r="AA42" s="9"/>
      <c r="AB42" s="9"/>
      <c r="AC42" s="9"/>
      <c r="AD42" s="9">
        <f t="shared" si="1"/>
        <v>219559</v>
      </c>
      <c r="AE42" s="9">
        <f t="shared" si="2"/>
        <v>960368</v>
      </c>
    </row>
    <row r="43" spans="1:31" x14ac:dyDescent="0.4">
      <c r="A43" s="8" t="s">
        <v>107</v>
      </c>
      <c r="B43" s="8">
        <v>4</v>
      </c>
      <c r="C43" s="65" t="s">
        <v>108</v>
      </c>
      <c r="D43" s="9">
        <v>46055</v>
      </c>
      <c r="E43" s="9">
        <v>246454</v>
      </c>
      <c r="F43" s="9">
        <v>205586</v>
      </c>
      <c r="G43" s="9"/>
      <c r="H43" s="9">
        <v>4226</v>
      </c>
      <c r="I43" s="9">
        <v>2316</v>
      </c>
      <c r="J43" s="9"/>
      <c r="K43" s="9"/>
      <c r="L43" s="9"/>
      <c r="M43" s="9"/>
      <c r="N43" s="9"/>
      <c r="O43" s="9"/>
      <c r="P43" s="9"/>
      <c r="Q43" s="9"/>
      <c r="R43" s="9"/>
      <c r="S43" s="9">
        <f t="shared" si="0"/>
        <v>504637</v>
      </c>
      <c r="T43" s="9"/>
      <c r="U43" s="9">
        <v>853</v>
      </c>
      <c r="V43" s="9"/>
      <c r="W43" s="9">
        <v>2536</v>
      </c>
      <c r="X43" s="9"/>
      <c r="Y43" s="9">
        <v>122085</v>
      </c>
      <c r="Z43" s="9">
        <v>93153</v>
      </c>
      <c r="AA43" s="9"/>
      <c r="AB43" s="9"/>
      <c r="AC43" s="9"/>
      <c r="AD43" s="9">
        <f t="shared" si="1"/>
        <v>218627</v>
      </c>
      <c r="AE43" s="9">
        <f t="shared" si="2"/>
        <v>723264</v>
      </c>
    </row>
    <row r="44" spans="1:31" x14ac:dyDescent="0.4">
      <c r="A44" s="8" t="s">
        <v>109</v>
      </c>
      <c r="B44" s="8">
        <v>2</v>
      </c>
      <c r="C44" s="65" t="s">
        <v>110</v>
      </c>
      <c r="D44" s="9">
        <v>108076</v>
      </c>
      <c r="E44" s="9">
        <v>1378883</v>
      </c>
      <c r="F44" s="9">
        <v>345124</v>
      </c>
      <c r="G44" s="9"/>
      <c r="H44" s="9"/>
      <c r="I44" s="9">
        <v>19011</v>
      </c>
      <c r="J44" s="9"/>
      <c r="K44" s="9"/>
      <c r="L44" s="9"/>
      <c r="M44" s="9"/>
      <c r="N44" s="9"/>
      <c r="O44" s="9"/>
      <c r="P44" s="9"/>
      <c r="Q44" s="9"/>
      <c r="R44" s="9"/>
      <c r="S44" s="9">
        <f t="shared" si="0"/>
        <v>1851094</v>
      </c>
      <c r="T44" s="9">
        <v>537650</v>
      </c>
      <c r="U44" s="9">
        <v>27983</v>
      </c>
      <c r="V44" s="9"/>
      <c r="W44" s="9">
        <v>49144</v>
      </c>
      <c r="X44" s="9"/>
      <c r="Y44" s="9">
        <v>4462</v>
      </c>
      <c r="Z44" s="9">
        <v>9673</v>
      </c>
      <c r="AA44" s="9"/>
      <c r="AB44" s="9">
        <v>5196</v>
      </c>
      <c r="AC44" s="9"/>
      <c r="AD44" s="9">
        <f t="shared" si="1"/>
        <v>634108</v>
      </c>
      <c r="AE44" s="9">
        <f t="shared" si="2"/>
        <v>2485202</v>
      </c>
    </row>
    <row r="45" spans="1:31" x14ac:dyDescent="0.4">
      <c r="A45" s="8" t="s">
        <v>111</v>
      </c>
      <c r="B45" s="8">
        <v>2</v>
      </c>
      <c r="C45" s="65" t="s">
        <v>112</v>
      </c>
      <c r="D45" s="9">
        <v>468794</v>
      </c>
      <c r="E45" s="9">
        <v>770721</v>
      </c>
      <c r="F45" s="9">
        <v>103631</v>
      </c>
      <c r="G45" s="9"/>
      <c r="H45" s="9">
        <v>2609</v>
      </c>
      <c r="I45" s="9">
        <v>59093</v>
      </c>
      <c r="J45" s="9">
        <v>23709</v>
      </c>
      <c r="K45" s="9"/>
      <c r="L45" s="9"/>
      <c r="M45" s="9">
        <v>5758</v>
      </c>
      <c r="N45" s="9"/>
      <c r="O45" s="9"/>
      <c r="P45" s="9"/>
      <c r="Q45" s="9"/>
      <c r="R45" s="9"/>
      <c r="S45" s="9">
        <f t="shared" si="0"/>
        <v>1434315</v>
      </c>
      <c r="T45" s="9">
        <v>39450</v>
      </c>
      <c r="U45" s="9">
        <v>162509</v>
      </c>
      <c r="V45" s="9">
        <v>6449</v>
      </c>
      <c r="W45" s="9">
        <v>733684</v>
      </c>
      <c r="X45" s="9"/>
      <c r="Y45" s="9">
        <v>16035</v>
      </c>
      <c r="Z45" s="9">
        <v>53493</v>
      </c>
      <c r="AA45" s="9">
        <v>1446</v>
      </c>
      <c r="AB45" s="9">
        <v>3639</v>
      </c>
      <c r="AC45" s="9"/>
      <c r="AD45" s="9">
        <f t="shared" si="1"/>
        <v>1016705</v>
      </c>
      <c r="AE45" s="9">
        <f t="shared" si="2"/>
        <v>2451020</v>
      </c>
    </row>
    <row r="46" spans="1:31" x14ac:dyDescent="0.4">
      <c r="A46" s="8" t="s">
        <v>113</v>
      </c>
      <c r="B46" s="8">
        <v>3</v>
      </c>
      <c r="C46" s="65" t="s">
        <v>114</v>
      </c>
      <c r="D46" s="9">
        <v>299929</v>
      </c>
      <c r="E46" s="9">
        <v>744217</v>
      </c>
      <c r="F46" s="9">
        <v>80385</v>
      </c>
      <c r="G46" s="9"/>
      <c r="H46" s="9">
        <v>1621</v>
      </c>
      <c r="I46" s="9">
        <v>47647</v>
      </c>
      <c r="J46" s="9"/>
      <c r="K46" s="9"/>
      <c r="L46" s="9"/>
      <c r="M46" s="9"/>
      <c r="N46" s="9"/>
      <c r="O46" s="9"/>
      <c r="P46" s="9"/>
      <c r="Q46" s="9"/>
      <c r="R46" s="9"/>
      <c r="S46" s="9">
        <f t="shared" si="0"/>
        <v>1173799</v>
      </c>
      <c r="T46" s="9">
        <v>1741</v>
      </c>
      <c r="U46" s="9">
        <v>103410</v>
      </c>
      <c r="V46" s="9">
        <v>366</v>
      </c>
      <c r="W46" s="9">
        <v>3234</v>
      </c>
      <c r="X46" s="9"/>
      <c r="Y46" s="9"/>
      <c r="Z46" s="9">
        <v>53493</v>
      </c>
      <c r="AA46" s="9"/>
      <c r="AB46" s="9"/>
      <c r="AC46" s="9"/>
      <c r="AD46" s="9">
        <f t="shared" si="1"/>
        <v>162244</v>
      </c>
      <c r="AE46" s="9">
        <f t="shared" si="2"/>
        <v>1336043</v>
      </c>
    </row>
    <row r="47" spans="1:31" x14ac:dyDescent="0.4">
      <c r="A47" s="8" t="s">
        <v>115</v>
      </c>
      <c r="B47" s="8">
        <v>4</v>
      </c>
      <c r="C47" s="65" t="s">
        <v>116</v>
      </c>
      <c r="D47" s="9"/>
      <c r="E47" s="9">
        <v>547432</v>
      </c>
      <c r="F47" s="9">
        <v>35595</v>
      </c>
      <c r="G47" s="9"/>
      <c r="H47" s="9">
        <v>1621</v>
      </c>
      <c r="I47" s="9">
        <v>47647</v>
      </c>
      <c r="J47" s="9"/>
      <c r="K47" s="9"/>
      <c r="L47" s="9"/>
      <c r="M47" s="9"/>
      <c r="N47" s="9"/>
      <c r="O47" s="9"/>
      <c r="P47" s="9"/>
      <c r="Q47" s="9"/>
      <c r="R47" s="9"/>
      <c r="S47" s="9">
        <f t="shared" si="0"/>
        <v>632295</v>
      </c>
      <c r="T47" s="9">
        <v>1371</v>
      </c>
      <c r="U47" s="9">
        <v>88859</v>
      </c>
      <c r="V47" s="9">
        <v>366</v>
      </c>
      <c r="W47" s="9"/>
      <c r="X47" s="9"/>
      <c r="Y47" s="9"/>
      <c r="Z47" s="9">
        <v>31528</v>
      </c>
      <c r="AA47" s="9"/>
      <c r="AB47" s="9"/>
      <c r="AC47" s="9"/>
      <c r="AD47" s="9">
        <f t="shared" si="1"/>
        <v>122124</v>
      </c>
      <c r="AE47" s="9">
        <f t="shared" si="2"/>
        <v>754419</v>
      </c>
    </row>
    <row r="48" spans="1:31" x14ac:dyDescent="0.4">
      <c r="A48" s="8" t="s">
        <v>117</v>
      </c>
      <c r="B48" s="8">
        <v>4</v>
      </c>
      <c r="C48" s="65" t="s">
        <v>118</v>
      </c>
      <c r="D48" s="9"/>
      <c r="E48" s="9">
        <v>172102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>
        <f t="shared" si="0"/>
        <v>172102</v>
      </c>
      <c r="T48" s="9"/>
      <c r="U48" s="9"/>
      <c r="V48" s="9"/>
      <c r="W48" s="9"/>
      <c r="X48" s="9"/>
      <c r="Y48" s="9"/>
      <c r="Z48" s="9">
        <v>822</v>
      </c>
      <c r="AA48" s="9"/>
      <c r="AB48" s="9"/>
      <c r="AC48" s="9"/>
      <c r="AD48" s="9">
        <f t="shared" si="1"/>
        <v>822</v>
      </c>
      <c r="AE48" s="9">
        <f t="shared" si="2"/>
        <v>172924</v>
      </c>
    </row>
    <row r="49" spans="1:31" x14ac:dyDescent="0.4">
      <c r="A49" s="8" t="s">
        <v>119</v>
      </c>
      <c r="B49" s="8">
        <v>2</v>
      </c>
      <c r="C49" s="65" t="s">
        <v>120</v>
      </c>
      <c r="D49" s="9">
        <v>257933</v>
      </c>
      <c r="E49" s="9">
        <v>842147</v>
      </c>
      <c r="F49" s="9">
        <v>494216</v>
      </c>
      <c r="G49" s="9"/>
      <c r="H49" s="9">
        <v>15219</v>
      </c>
      <c r="I49" s="9">
        <v>13937</v>
      </c>
      <c r="J49" s="9"/>
      <c r="K49" s="9">
        <v>16370</v>
      </c>
      <c r="L49" s="9"/>
      <c r="M49" s="9">
        <v>99100</v>
      </c>
      <c r="N49" s="9"/>
      <c r="O49" s="9"/>
      <c r="P49" s="9"/>
      <c r="Q49" s="9"/>
      <c r="R49" s="9"/>
      <c r="S49" s="9">
        <f t="shared" si="0"/>
        <v>1738922</v>
      </c>
      <c r="T49" s="9">
        <v>94213</v>
      </c>
      <c r="U49" s="9">
        <v>182152</v>
      </c>
      <c r="V49" s="9">
        <v>7262</v>
      </c>
      <c r="W49" s="9">
        <v>186083</v>
      </c>
      <c r="X49" s="9"/>
      <c r="Y49" s="9">
        <v>252</v>
      </c>
      <c r="Z49" s="9">
        <v>237170</v>
      </c>
      <c r="AA49" s="9"/>
      <c r="AB49" s="9"/>
      <c r="AC49" s="9"/>
      <c r="AD49" s="9">
        <f t="shared" si="1"/>
        <v>707132</v>
      </c>
      <c r="AE49" s="9">
        <f t="shared" si="2"/>
        <v>2446054</v>
      </c>
    </row>
    <row r="50" spans="1:31" x14ac:dyDescent="0.4">
      <c r="A50" s="8" t="s">
        <v>121</v>
      </c>
      <c r="B50" s="8">
        <v>3</v>
      </c>
      <c r="C50" s="65" t="s">
        <v>122</v>
      </c>
      <c r="D50" s="9">
        <v>18422</v>
      </c>
      <c r="E50" s="9">
        <v>222637</v>
      </c>
      <c r="F50" s="9">
        <v>170106</v>
      </c>
      <c r="G50" s="9"/>
      <c r="H50" s="9">
        <v>2193</v>
      </c>
      <c r="I50" s="9">
        <v>1033</v>
      </c>
      <c r="J50" s="9"/>
      <c r="K50" s="9">
        <v>15544</v>
      </c>
      <c r="L50" s="9"/>
      <c r="M50" s="9">
        <v>53023</v>
      </c>
      <c r="N50" s="9"/>
      <c r="O50" s="9"/>
      <c r="P50" s="9"/>
      <c r="Q50" s="9"/>
      <c r="R50" s="9"/>
      <c r="S50" s="9">
        <f t="shared" si="0"/>
        <v>482958</v>
      </c>
      <c r="T50" s="9">
        <v>50655</v>
      </c>
      <c r="U50" s="9">
        <v>87197</v>
      </c>
      <c r="V50" s="9">
        <v>3990</v>
      </c>
      <c r="W50" s="9">
        <v>26730</v>
      </c>
      <c r="X50" s="9"/>
      <c r="Y50" s="9"/>
      <c r="Z50" s="9">
        <v>208120</v>
      </c>
      <c r="AA50" s="9"/>
      <c r="AB50" s="9"/>
      <c r="AC50" s="9"/>
      <c r="AD50" s="9">
        <f t="shared" si="1"/>
        <v>376692</v>
      </c>
      <c r="AE50" s="9">
        <f t="shared" si="2"/>
        <v>859650</v>
      </c>
    </row>
    <row r="51" spans="1:31" x14ac:dyDescent="0.4">
      <c r="A51" s="8" t="s">
        <v>123</v>
      </c>
      <c r="B51" s="8">
        <v>2</v>
      </c>
      <c r="C51" s="65" t="s">
        <v>124</v>
      </c>
      <c r="D51" s="9">
        <v>10862974</v>
      </c>
      <c r="E51" s="9">
        <v>10875377</v>
      </c>
      <c r="F51" s="9">
        <v>2507184</v>
      </c>
      <c r="G51" s="9"/>
      <c r="H51" s="9">
        <v>1089144</v>
      </c>
      <c r="I51" s="9">
        <v>825026</v>
      </c>
      <c r="J51" s="9">
        <v>90868</v>
      </c>
      <c r="K51" s="9"/>
      <c r="L51" s="9"/>
      <c r="M51" s="9">
        <v>4738843</v>
      </c>
      <c r="N51" s="9"/>
      <c r="O51" s="9"/>
      <c r="P51" s="9"/>
      <c r="Q51" s="9"/>
      <c r="R51" s="9"/>
      <c r="S51" s="9">
        <f t="shared" si="0"/>
        <v>30989416</v>
      </c>
      <c r="T51" s="9">
        <v>12533377</v>
      </c>
      <c r="U51" s="9">
        <v>2329246</v>
      </c>
      <c r="V51" s="9">
        <v>51708</v>
      </c>
      <c r="W51" s="9">
        <v>5307832</v>
      </c>
      <c r="X51" s="9"/>
      <c r="Y51" s="9">
        <v>340827</v>
      </c>
      <c r="Z51" s="9">
        <v>1229683</v>
      </c>
      <c r="AA51" s="9"/>
      <c r="AB51" s="9"/>
      <c r="AC51" s="9"/>
      <c r="AD51" s="9">
        <f t="shared" si="1"/>
        <v>21792673</v>
      </c>
      <c r="AE51" s="9">
        <f t="shared" si="2"/>
        <v>52782089</v>
      </c>
    </row>
    <row r="52" spans="1:31" x14ac:dyDescent="0.4">
      <c r="A52" s="8" t="s">
        <v>125</v>
      </c>
      <c r="B52" s="8">
        <v>3</v>
      </c>
      <c r="C52" s="65" t="s">
        <v>126</v>
      </c>
      <c r="D52" s="9">
        <v>9622878</v>
      </c>
      <c r="E52" s="9">
        <v>113160</v>
      </c>
      <c r="F52" s="9">
        <v>1988830</v>
      </c>
      <c r="G52" s="9"/>
      <c r="H52" s="9">
        <v>59535</v>
      </c>
      <c r="I52" s="9">
        <v>629001</v>
      </c>
      <c r="J52" s="9">
        <v>90868</v>
      </c>
      <c r="K52" s="9"/>
      <c r="L52" s="9"/>
      <c r="M52" s="9">
        <v>4738843</v>
      </c>
      <c r="N52" s="9"/>
      <c r="O52" s="9"/>
      <c r="P52" s="9"/>
      <c r="Q52" s="9"/>
      <c r="R52" s="9"/>
      <c r="S52" s="9">
        <f t="shared" si="0"/>
        <v>17243115</v>
      </c>
      <c r="T52" s="9">
        <v>12095987</v>
      </c>
      <c r="U52" s="9">
        <v>2114125</v>
      </c>
      <c r="V52" s="9">
        <v>49035</v>
      </c>
      <c r="W52" s="9">
        <v>2415959</v>
      </c>
      <c r="X52" s="9"/>
      <c r="Y52" s="9">
        <v>226840</v>
      </c>
      <c r="Z52" s="9">
        <v>1106803</v>
      </c>
      <c r="AA52" s="9"/>
      <c r="AB52" s="9"/>
      <c r="AC52" s="9"/>
      <c r="AD52" s="9">
        <f t="shared" si="1"/>
        <v>18008749</v>
      </c>
      <c r="AE52" s="9">
        <f t="shared" si="2"/>
        <v>35251864</v>
      </c>
    </row>
    <row r="53" spans="1:31" x14ac:dyDescent="0.4">
      <c r="A53" s="8" t="s">
        <v>127</v>
      </c>
      <c r="B53" s="8">
        <v>2</v>
      </c>
      <c r="C53" s="65" t="s">
        <v>128</v>
      </c>
      <c r="D53" s="9">
        <v>175609</v>
      </c>
      <c r="E53" s="9">
        <v>457550</v>
      </c>
      <c r="F53" s="9">
        <v>79739</v>
      </c>
      <c r="G53" s="9"/>
      <c r="H53" s="9">
        <v>52267</v>
      </c>
      <c r="I53" s="9">
        <v>3600</v>
      </c>
      <c r="J53" s="9">
        <v>531</v>
      </c>
      <c r="K53" s="9">
        <v>3074</v>
      </c>
      <c r="L53" s="9"/>
      <c r="M53" s="9">
        <v>59898</v>
      </c>
      <c r="N53" s="9"/>
      <c r="O53" s="9">
        <v>1169</v>
      </c>
      <c r="P53" s="9"/>
      <c r="Q53" s="9"/>
      <c r="R53" s="9"/>
      <c r="S53" s="9">
        <f t="shared" si="0"/>
        <v>833437</v>
      </c>
      <c r="T53" s="9">
        <v>335188</v>
      </c>
      <c r="U53" s="9">
        <v>121540</v>
      </c>
      <c r="V53" s="9">
        <v>26723</v>
      </c>
      <c r="W53" s="9">
        <v>60164</v>
      </c>
      <c r="X53" s="9"/>
      <c r="Y53" s="9">
        <v>5446</v>
      </c>
      <c r="Z53" s="9">
        <v>25032</v>
      </c>
      <c r="AA53" s="9"/>
      <c r="AB53" s="9"/>
      <c r="AC53" s="9">
        <v>1181</v>
      </c>
      <c r="AD53" s="9">
        <f t="shared" si="1"/>
        <v>575274</v>
      </c>
      <c r="AE53" s="9">
        <f t="shared" si="2"/>
        <v>1408711</v>
      </c>
    </row>
    <row r="54" spans="1:31" x14ac:dyDescent="0.4">
      <c r="A54" s="8" t="s">
        <v>129</v>
      </c>
      <c r="B54" s="8">
        <v>3</v>
      </c>
      <c r="C54" s="65" t="s">
        <v>130</v>
      </c>
      <c r="D54" s="9"/>
      <c r="E54" s="9">
        <v>3819</v>
      </c>
      <c r="F54" s="9">
        <v>869</v>
      </c>
      <c r="G54" s="9"/>
      <c r="H54" s="9"/>
      <c r="I54" s="9">
        <v>1445</v>
      </c>
      <c r="J54" s="9"/>
      <c r="K54" s="9"/>
      <c r="L54" s="9"/>
      <c r="M54" s="9"/>
      <c r="N54" s="9"/>
      <c r="O54" s="9"/>
      <c r="P54" s="9"/>
      <c r="Q54" s="9"/>
      <c r="R54" s="9"/>
      <c r="S54" s="9">
        <f t="shared" si="0"/>
        <v>6133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>
        <f t="shared" si="1"/>
        <v>0</v>
      </c>
      <c r="AE54" s="9">
        <f t="shared" si="2"/>
        <v>6133</v>
      </c>
    </row>
    <row r="55" spans="1:31" x14ac:dyDescent="0.4">
      <c r="A55" s="6" t="s">
        <v>131</v>
      </c>
      <c r="B55" s="6">
        <v>1</v>
      </c>
      <c r="C55" s="64" t="s">
        <v>132</v>
      </c>
      <c r="D55" s="7">
        <v>19680817</v>
      </c>
      <c r="E55" s="7">
        <v>10878522</v>
      </c>
      <c r="F55" s="7">
        <v>578742</v>
      </c>
      <c r="G55" s="7">
        <v>26944</v>
      </c>
      <c r="H55" s="7">
        <v>121020</v>
      </c>
      <c r="I55" s="7">
        <v>1539614</v>
      </c>
      <c r="J55" s="7">
        <v>116052</v>
      </c>
      <c r="K55" s="7">
        <v>426209</v>
      </c>
      <c r="L55" s="7">
        <v>1102</v>
      </c>
      <c r="M55" s="7">
        <v>6766</v>
      </c>
      <c r="N55" s="7">
        <v>5467</v>
      </c>
      <c r="O55" s="7"/>
      <c r="P55" s="7">
        <v>6583</v>
      </c>
      <c r="Q55" s="7">
        <v>14254</v>
      </c>
      <c r="R55" s="7"/>
      <c r="S55" s="7">
        <f t="shared" si="0"/>
        <v>33402092</v>
      </c>
      <c r="T55" s="7">
        <v>854460</v>
      </c>
      <c r="U55" s="7">
        <v>739707</v>
      </c>
      <c r="V55" s="7">
        <v>1765741</v>
      </c>
      <c r="W55" s="7">
        <v>365537</v>
      </c>
      <c r="X55" s="7">
        <v>7050</v>
      </c>
      <c r="Y55" s="7">
        <v>124777</v>
      </c>
      <c r="Z55" s="7">
        <v>851626</v>
      </c>
      <c r="AA55" s="7">
        <v>6458</v>
      </c>
      <c r="AB55" s="7"/>
      <c r="AC55" s="7">
        <v>25031</v>
      </c>
      <c r="AD55" s="7">
        <f t="shared" si="1"/>
        <v>4740387</v>
      </c>
      <c r="AE55" s="7">
        <f t="shared" si="2"/>
        <v>38142479</v>
      </c>
    </row>
    <row r="56" spans="1:31" x14ac:dyDescent="0.4">
      <c r="A56" s="8" t="s">
        <v>133</v>
      </c>
      <c r="B56" s="8">
        <v>2</v>
      </c>
      <c r="C56" s="65" t="s">
        <v>134</v>
      </c>
      <c r="D56" s="9">
        <v>8409</v>
      </c>
      <c r="E56" s="9">
        <v>90910</v>
      </c>
      <c r="F56" s="9">
        <v>77551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>
        <f t="shared" si="0"/>
        <v>176870</v>
      </c>
      <c r="T56" s="9">
        <v>487953</v>
      </c>
      <c r="U56" s="9">
        <v>25970</v>
      </c>
      <c r="V56" s="9"/>
      <c r="W56" s="9"/>
      <c r="X56" s="9"/>
      <c r="Y56" s="9">
        <v>490</v>
      </c>
      <c r="Z56" s="9">
        <v>67739</v>
      </c>
      <c r="AA56" s="9"/>
      <c r="AB56" s="9"/>
      <c r="AC56" s="9"/>
      <c r="AD56" s="9">
        <f t="shared" si="1"/>
        <v>582152</v>
      </c>
      <c r="AE56" s="9">
        <f t="shared" si="2"/>
        <v>759022</v>
      </c>
    </row>
    <row r="57" spans="1:31" x14ac:dyDescent="0.4">
      <c r="A57" s="8" t="s">
        <v>135</v>
      </c>
      <c r="B57" s="8">
        <v>3</v>
      </c>
      <c r="C57" s="65" t="s">
        <v>136</v>
      </c>
      <c r="D57" s="9">
        <v>8409</v>
      </c>
      <c r="E57" s="9">
        <v>89823</v>
      </c>
      <c r="F57" s="9">
        <v>77551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>
        <f t="shared" si="0"/>
        <v>175783</v>
      </c>
      <c r="T57" s="9">
        <v>483384</v>
      </c>
      <c r="U57" s="9">
        <v>6537</v>
      </c>
      <c r="V57" s="9"/>
      <c r="W57" s="9"/>
      <c r="X57" s="9"/>
      <c r="Y57" s="9">
        <v>490</v>
      </c>
      <c r="Z57" s="9"/>
      <c r="AA57" s="9"/>
      <c r="AB57" s="9"/>
      <c r="AC57" s="9"/>
      <c r="AD57" s="9">
        <f t="shared" si="1"/>
        <v>490411</v>
      </c>
      <c r="AE57" s="9">
        <f t="shared" si="2"/>
        <v>666194</v>
      </c>
    </row>
    <row r="58" spans="1:31" x14ac:dyDescent="0.4">
      <c r="A58" s="8" t="s">
        <v>137</v>
      </c>
      <c r="B58" s="8">
        <v>2</v>
      </c>
      <c r="C58" s="65" t="s">
        <v>138</v>
      </c>
      <c r="D58" s="9">
        <v>19672408</v>
      </c>
      <c r="E58" s="9">
        <v>10787612</v>
      </c>
      <c r="F58" s="9">
        <v>501191</v>
      </c>
      <c r="G58" s="9">
        <v>26944</v>
      </c>
      <c r="H58" s="9">
        <v>121020</v>
      </c>
      <c r="I58" s="9">
        <v>1539614</v>
      </c>
      <c r="J58" s="9">
        <v>116052</v>
      </c>
      <c r="K58" s="9">
        <v>426209</v>
      </c>
      <c r="L58" s="9">
        <v>1102</v>
      </c>
      <c r="M58" s="9">
        <v>6766</v>
      </c>
      <c r="N58" s="9">
        <v>5467</v>
      </c>
      <c r="O58" s="9"/>
      <c r="P58" s="9">
        <v>6583</v>
      </c>
      <c r="Q58" s="9">
        <v>14254</v>
      </c>
      <c r="R58" s="9"/>
      <c r="S58" s="9">
        <f t="shared" si="0"/>
        <v>33225222</v>
      </c>
      <c r="T58" s="9">
        <v>366507</v>
      </c>
      <c r="U58" s="9">
        <v>713737</v>
      </c>
      <c r="V58" s="9">
        <v>1765741</v>
      </c>
      <c r="W58" s="9">
        <v>365537</v>
      </c>
      <c r="X58" s="9">
        <v>7050</v>
      </c>
      <c r="Y58" s="9">
        <v>124287</v>
      </c>
      <c r="Z58" s="9">
        <v>783887</v>
      </c>
      <c r="AA58" s="9">
        <v>6458</v>
      </c>
      <c r="AB58" s="9"/>
      <c r="AC58" s="9">
        <v>25031</v>
      </c>
      <c r="AD58" s="9">
        <f t="shared" si="1"/>
        <v>4158235</v>
      </c>
      <c r="AE58" s="9">
        <f t="shared" si="2"/>
        <v>37383457</v>
      </c>
    </row>
    <row r="59" spans="1:31" x14ac:dyDescent="0.4">
      <c r="A59" s="8" t="s">
        <v>139</v>
      </c>
      <c r="B59" s="8">
        <v>3</v>
      </c>
      <c r="C59" s="65" t="s">
        <v>140</v>
      </c>
      <c r="D59" s="9">
        <v>19667430</v>
      </c>
      <c r="E59" s="9">
        <v>10766243</v>
      </c>
      <c r="F59" s="9">
        <v>495113</v>
      </c>
      <c r="G59" s="9">
        <v>26944</v>
      </c>
      <c r="H59" s="9">
        <v>120812</v>
      </c>
      <c r="I59" s="9">
        <v>1491156</v>
      </c>
      <c r="J59" s="9">
        <v>115353</v>
      </c>
      <c r="K59" s="9">
        <v>426209</v>
      </c>
      <c r="L59" s="9">
        <v>1102</v>
      </c>
      <c r="M59" s="9">
        <v>6766</v>
      </c>
      <c r="N59" s="9">
        <v>5467</v>
      </c>
      <c r="O59" s="9"/>
      <c r="P59" s="9">
        <v>6583</v>
      </c>
      <c r="Q59" s="9">
        <v>14254</v>
      </c>
      <c r="R59" s="9"/>
      <c r="S59" s="9">
        <f t="shared" si="0"/>
        <v>33143432</v>
      </c>
      <c r="T59" s="9">
        <v>346891</v>
      </c>
      <c r="U59" s="9">
        <v>689142</v>
      </c>
      <c r="V59" s="9">
        <v>1571396</v>
      </c>
      <c r="W59" s="9">
        <v>363695</v>
      </c>
      <c r="X59" s="9">
        <v>7050</v>
      </c>
      <c r="Y59" s="9">
        <v>121352</v>
      </c>
      <c r="Z59" s="9">
        <v>764434</v>
      </c>
      <c r="AA59" s="9">
        <v>6458</v>
      </c>
      <c r="AB59" s="9"/>
      <c r="AC59" s="9">
        <v>24726</v>
      </c>
      <c r="AD59" s="9">
        <f t="shared" si="1"/>
        <v>3895144</v>
      </c>
      <c r="AE59" s="9">
        <f t="shared" si="2"/>
        <v>37038576</v>
      </c>
    </row>
    <row r="60" spans="1:31" x14ac:dyDescent="0.4">
      <c r="A60" s="8" t="s">
        <v>141</v>
      </c>
      <c r="B60" s="8">
        <v>4</v>
      </c>
      <c r="C60" s="65" t="s">
        <v>142</v>
      </c>
      <c r="D60" s="9">
        <v>1461343</v>
      </c>
      <c r="E60" s="9">
        <v>4621</v>
      </c>
      <c r="F60" s="9">
        <v>265</v>
      </c>
      <c r="G60" s="9"/>
      <c r="H60" s="9"/>
      <c r="I60" s="9">
        <v>1268</v>
      </c>
      <c r="J60" s="9"/>
      <c r="K60" s="9"/>
      <c r="L60" s="9"/>
      <c r="M60" s="9"/>
      <c r="N60" s="9"/>
      <c r="O60" s="9"/>
      <c r="P60" s="9"/>
      <c r="Q60" s="9"/>
      <c r="R60" s="9"/>
      <c r="S60" s="9">
        <f t="shared" si="0"/>
        <v>1467497</v>
      </c>
      <c r="T60" s="9">
        <v>247</v>
      </c>
      <c r="U60" s="9">
        <v>11703</v>
      </c>
      <c r="V60" s="9"/>
      <c r="W60" s="9">
        <v>448</v>
      </c>
      <c r="X60" s="9"/>
      <c r="Y60" s="9">
        <v>3638</v>
      </c>
      <c r="Z60" s="9">
        <v>1583</v>
      </c>
      <c r="AA60" s="9"/>
      <c r="AB60" s="9"/>
      <c r="AC60" s="9"/>
      <c r="AD60" s="9">
        <f t="shared" si="1"/>
        <v>17619</v>
      </c>
      <c r="AE60" s="9">
        <f t="shared" si="2"/>
        <v>1485116</v>
      </c>
    </row>
    <row r="61" spans="1:31" x14ac:dyDescent="0.4">
      <c r="A61" s="8" t="s">
        <v>143</v>
      </c>
      <c r="B61" s="8">
        <v>4</v>
      </c>
      <c r="C61" s="65" t="s">
        <v>144</v>
      </c>
      <c r="D61" s="9">
        <v>3214713</v>
      </c>
      <c r="E61" s="9">
        <v>12738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>
        <f t="shared" si="0"/>
        <v>3227451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>
        <f t="shared" si="1"/>
        <v>0</v>
      </c>
      <c r="AE61" s="9">
        <f t="shared" si="2"/>
        <v>3227451</v>
      </c>
    </row>
    <row r="62" spans="1:31" x14ac:dyDescent="0.4">
      <c r="A62" s="8" t="s">
        <v>145</v>
      </c>
      <c r="B62" s="8">
        <v>4</v>
      </c>
      <c r="C62" s="65" t="s">
        <v>146</v>
      </c>
      <c r="D62" s="9">
        <v>929647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>
        <f t="shared" si="0"/>
        <v>929647</v>
      </c>
      <c r="T62" s="9"/>
      <c r="U62" s="9">
        <v>976</v>
      </c>
      <c r="V62" s="9"/>
      <c r="W62" s="9"/>
      <c r="X62" s="9"/>
      <c r="Y62" s="9"/>
      <c r="Z62" s="9"/>
      <c r="AA62" s="9"/>
      <c r="AB62" s="9"/>
      <c r="AC62" s="9"/>
      <c r="AD62" s="9">
        <f t="shared" si="1"/>
        <v>976</v>
      </c>
      <c r="AE62" s="9">
        <f t="shared" si="2"/>
        <v>930623</v>
      </c>
    </row>
    <row r="63" spans="1:31" x14ac:dyDescent="0.4">
      <c r="A63" s="8" t="s">
        <v>147</v>
      </c>
      <c r="B63" s="8">
        <v>4</v>
      </c>
      <c r="C63" s="65" t="s">
        <v>148</v>
      </c>
      <c r="D63" s="9">
        <v>891767</v>
      </c>
      <c r="E63" s="9">
        <v>9990293</v>
      </c>
      <c r="F63" s="9">
        <v>460230</v>
      </c>
      <c r="G63" s="9">
        <v>24015</v>
      </c>
      <c r="H63" s="9">
        <v>64565</v>
      </c>
      <c r="I63" s="9">
        <v>1234535</v>
      </c>
      <c r="J63" s="9">
        <v>31777</v>
      </c>
      <c r="K63" s="9">
        <v>369547</v>
      </c>
      <c r="L63" s="9">
        <v>1102</v>
      </c>
      <c r="M63" s="9">
        <v>6375</v>
      </c>
      <c r="N63" s="9">
        <v>5467</v>
      </c>
      <c r="O63" s="9"/>
      <c r="P63" s="9">
        <v>6583</v>
      </c>
      <c r="Q63" s="9">
        <v>14254</v>
      </c>
      <c r="R63" s="9"/>
      <c r="S63" s="9">
        <f t="shared" si="0"/>
        <v>13100510</v>
      </c>
      <c r="T63" s="9">
        <v>312624</v>
      </c>
      <c r="U63" s="9">
        <v>642293</v>
      </c>
      <c r="V63" s="9">
        <v>512668</v>
      </c>
      <c r="W63" s="9">
        <v>137058</v>
      </c>
      <c r="X63" s="9">
        <v>3015</v>
      </c>
      <c r="Y63" s="9">
        <v>112886</v>
      </c>
      <c r="Z63" s="9">
        <v>700556</v>
      </c>
      <c r="AA63" s="9">
        <v>4693</v>
      </c>
      <c r="AB63" s="9"/>
      <c r="AC63" s="9">
        <v>23853</v>
      </c>
      <c r="AD63" s="9">
        <f t="shared" si="1"/>
        <v>2449646</v>
      </c>
      <c r="AE63" s="9">
        <f t="shared" si="2"/>
        <v>15550156</v>
      </c>
    </row>
    <row r="64" spans="1:31" x14ac:dyDescent="0.4">
      <c r="A64" s="6" t="s">
        <v>149</v>
      </c>
      <c r="B64" s="6">
        <v>1</v>
      </c>
      <c r="C64" s="64" t="s">
        <v>150</v>
      </c>
      <c r="D64" s="7">
        <v>214621</v>
      </c>
      <c r="E64" s="7">
        <v>199054</v>
      </c>
      <c r="F64" s="7">
        <v>54876</v>
      </c>
      <c r="G64" s="7"/>
      <c r="H64" s="7">
        <v>258065</v>
      </c>
      <c r="I64" s="7">
        <v>1206</v>
      </c>
      <c r="J64" s="7"/>
      <c r="K64" s="7"/>
      <c r="L64" s="7"/>
      <c r="M64" s="7"/>
      <c r="N64" s="7"/>
      <c r="O64" s="7">
        <v>2652</v>
      </c>
      <c r="P64" s="7"/>
      <c r="Q64" s="7"/>
      <c r="R64" s="7"/>
      <c r="S64" s="7">
        <f t="shared" si="0"/>
        <v>730474</v>
      </c>
      <c r="T64" s="7">
        <v>57115</v>
      </c>
      <c r="U64" s="7">
        <v>60582</v>
      </c>
      <c r="V64" s="7">
        <v>13085</v>
      </c>
      <c r="W64" s="7">
        <v>275933</v>
      </c>
      <c r="X64" s="7"/>
      <c r="Y64" s="7"/>
      <c r="Z64" s="7">
        <v>8573</v>
      </c>
      <c r="AA64" s="7"/>
      <c r="AB64" s="7"/>
      <c r="AC64" s="7"/>
      <c r="AD64" s="7">
        <f t="shared" si="1"/>
        <v>415288</v>
      </c>
      <c r="AE64" s="7">
        <f t="shared" si="2"/>
        <v>1145762</v>
      </c>
    </row>
    <row r="65" spans="1:31" x14ac:dyDescent="0.4">
      <c r="A65" s="8" t="s">
        <v>151</v>
      </c>
      <c r="B65" s="8">
        <v>2</v>
      </c>
      <c r="C65" s="65" t="s">
        <v>152</v>
      </c>
      <c r="D65" s="9"/>
      <c r="E65" s="9"/>
      <c r="F65" s="9">
        <v>3008</v>
      </c>
      <c r="G65" s="9"/>
      <c r="H65" s="9">
        <v>11616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>
        <f t="shared" si="0"/>
        <v>14624</v>
      </c>
      <c r="T65" s="9"/>
      <c r="U65" s="9">
        <v>260</v>
      </c>
      <c r="V65" s="9"/>
      <c r="W65" s="9"/>
      <c r="X65" s="9"/>
      <c r="Y65" s="9"/>
      <c r="Z65" s="9"/>
      <c r="AA65" s="9"/>
      <c r="AB65" s="9"/>
      <c r="AC65" s="9"/>
      <c r="AD65" s="9">
        <f t="shared" si="1"/>
        <v>260</v>
      </c>
      <c r="AE65" s="9">
        <f t="shared" si="2"/>
        <v>14884</v>
      </c>
    </row>
    <row r="66" spans="1:31" x14ac:dyDescent="0.4">
      <c r="A66" s="8" t="s">
        <v>153</v>
      </c>
      <c r="B66" s="8">
        <v>2</v>
      </c>
      <c r="C66" s="65" t="s">
        <v>154</v>
      </c>
      <c r="D66" s="9">
        <v>145503</v>
      </c>
      <c r="E66" s="9">
        <v>49020</v>
      </c>
      <c r="F66" s="9">
        <v>48662</v>
      </c>
      <c r="G66" s="9"/>
      <c r="H66" s="9">
        <v>246449</v>
      </c>
      <c r="I66" s="9">
        <v>652</v>
      </c>
      <c r="J66" s="9"/>
      <c r="K66" s="9"/>
      <c r="L66" s="9"/>
      <c r="M66" s="9"/>
      <c r="N66" s="9"/>
      <c r="O66" s="9">
        <v>2652</v>
      </c>
      <c r="P66" s="9"/>
      <c r="Q66" s="9"/>
      <c r="R66" s="9"/>
      <c r="S66" s="9">
        <f t="shared" si="0"/>
        <v>492938</v>
      </c>
      <c r="T66" s="9"/>
      <c r="U66" s="9">
        <v>26388</v>
      </c>
      <c r="V66" s="9">
        <v>13085</v>
      </c>
      <c r="W66" s="9">
        <v>111447</v>
      </c>
      <c r="X66" s="9"/>
      <c r="Y66" s="9"/>
      <c r="Z66" s="9">
        <v>4707</v>
      </c>
      <c r="AA66" s="9"/>
      <c r="AB66" s="9"/>
      <c r="AC66" s="9"/>
      <c r="AD66" s="9">
        <f t="shared" si="1"/>
        <v>155627</v>
      </c>
      <c r="AE66" s="9">
        <f t="shared" si="2"/>
        <v>648565</v>
      </c>
    </row>
    <row r="67" spans="1:31" x14ac:dyDescent="0.4">
      <c r="A67" s="8" t="s">
        <v>155</v>
      </c>
      <c r="B67" s="8">
        <v>2</v>
      </c>
      <c r="C67" s="65" t="s">
        <v>156</v>
      </c>
      <c r="D67" s="9">
        <v>69118</v>
      </c>
      <c r="E67" s="9">
        <v>150034</v>
      </c>
      <c r="F67" s="9">
        <v>3206</v>
      </c>
      <c r="G67" s="9"/>
      <c r="H67" s="9"/>
      <c r="I67" s="9">
        <v>554</v>
      </c>
      <c r="J67" s="9"/>
      <c r="K67" s="9"/>
      <c r="L67" s="9"/>
      <c r="M67" s="9"/>
      <c r="N67" s="9"/>
      <c r="O67" s="9"/>
      <c r="P67" s="9"/>
      <c r="Q67" s="9"/>
      <c r="R67" s="9"/>
      <c r="S67" s="9">
        <f t="shared" si="0"/>
        <v>222912</v>
      </c>
      <c r="T67" s="9">
        <v>57115</v>
      </c>
      <c r="U67" s="9">
        <v>33934</v>
      </c>
      <c r="V67" s="9"/>
      <c r="W67" s="9">
        <v>164486</v>
      </c>
      <c r="X67" s="9"/>
      <c r="Y67" s="9"/>
      <c r="Z67" s="9">
        <v>3866</v>
      </c>
      <c r="AA67" s="9"/>
      <c r="AB67" s="9"/>
      <c r="AC67" s="9"/>
      <c r="AD67" s="9">
        <f t="shared" si="1"/>
        <v>259401</v>
      </c>
      <c r="AE67" s="9">
        <f t="shared" si="2"/>
        <v>482313</v>
      </c>
    </row>
    <row r="68" spans="1:31" x14ac:dyDescent="0.4">
      <c r="A68" s="6" t="s">
        <v>157</v>
      </c>
      <c r="B68" s="6">
        <v>1</v>
      </c>
      <c r="C68" s="64" t="s">
        <v>158</v>
      </c>
      <c r="D68" s="7">
        <v>62039211</v>
      </c>
      <c r="E68" s="7">
        <v>189459936</v>
      </c>
      <c r="F68" s="7">
        <v>52927750</v>
      </c>
      <c r="G68" s="7">
        <v>84365</v>
      </c>
      <c r="H68" s="7">
        <v>24221102</v>
      </c>
      <c r="I68" s="7">
        <v>10410863</v>
      </c>
      <c r="J68" s="7">
        <v>1237795</v>
      </c>
      <c r="K68" s="7">
        <v>292113</v>
      </c>
      <c r="L68" s="7">
        <v>3399</v>
      </c>
      <c r="M68" s="7">
        <v>454491</v>
      </c>
      <c r="N68" s="7"/>
      <c r="O68" s="7">
        <v>69366</v>
      </c>
      <c r="P68" s="7">
        <v>33177</v>
      </c>
      <c r="Q68" s="7">
        <v>3205</v>
      </c>
      <c r="R68" s="7">
        <v>561</v>
      </c>
      <c r="S68" s="7">
        <f t="shared" si="0"/>
        <v>341237334</v>
      </c>
      <c r="T68" s="7">
        <v>27336383</v>
      </c>
      <c r="U68" s="7">
        <v>65864044</v>
      </c>
      <c r="V68" s="7">
        <v>10026977</v>
      </c>
      <c r="W68" s="7">
        <v>14264156</v>
      </c>
      <c r="X68" s="7">
        <v>190798</v>
      </c>
      <c r="Y68" s="7">
        <v>13369105</v>
      </c>
      <c r="Z68" s="7">
        <v>11003262</v>
      </c>
      <c r="AA68" s="7">
        <v>107517</v>
      </c>
      <c r="AB68" s="7">
        <v>14359</v>
      </c>
      <c r="AC68" s="7">
        <v>125273</v>
      </c>
      <c r="AD68" s="7">
        <f t="shared" si="1"/>
        <v>142301874</v>
      </c>
      <c r="AE68" s="7">
        <f t="shared" si="2"/>
        <v>483539208</v>
      </c>
    </row>
    <row r="69" spans="1:31" x14ac:dyDescent="0.4">
      <c r="A69" s="8" t="s">
        <v>159</v>
      </c>
      <c r="B69" s="8">
        <v>2</v>
      </c>
      <c r="C69" s="65" t="s">
        <v>160</v>
      </c>
      <c r="D69" s="9">
        <v>12114764</v>
      </c>
      <c r="E69" s="9">
        <v>18046719</v>
      </c>
      <c r="F69" s="9">
        <v>7967056</v>
      </c>
      <c r="G69" s="9"/>
      <c r="H69" s="9">
        <v>402490</v>
      </c>
      <c r="I69" s="9">
        <v>2338262</v>
      </c>
      <c r="J69" s="9">
        <v>44657</v>
      </c>
      <c r="K69" s="9">
        <v>46966</v>
      </c>
      <c r="L69" s="9"/>
      <c r="M69" s="9">
        <v>27726</v>
      </c>
      <c r="N69" s="9"/>
      <c r="O69" s="9">
        <v>503</v>
      </c>
      <c r="P69" s="9"/>
      <c r="Q69" s="9"/>
      <c r="R69" s="9"/>
      <c r="S69" s="9">
        <f t="shared" si="0"/>
        <v>40989143</v>
      </c>
      <c r="T69" s="9">
        <v>4261449</v>
      </c>
      <c r="U69" s="9">
        <v>37467247</v>
      </c>
      <c r="V69" s="9">
        <v>1572800</v>
      </c>
      <c r="W69" s="9">
        <v>1688623</v>
      </c>
      <c r="X69" s="9"/>
      <c r="Y69" s="9">
        <v>1251052</v>
      </c>
      <c r="Z69" s="9">
        <v>1310274</v>
      </c>
      <c r="AA69" s="9">
        <v>3558</v>
      </c>
      <c r="AB69" s="9"/>
      <c r="AC69" s="9">
        <v>535</v>
      </c>
      <c r="AD69" s="9">
        <f t="shared" si="1"/>
        <v>47555538</v>
      </c>
      <c r="AE69" s="9">
        <f t="shared" si="2"/>
        <v>88544681</v>
      </c>
    </row>
    <row r="70" spans="1:31" x14ac:dyDescent="0.4">
      <c r="A70" s="8" t="s">
        <v>161</v>
      </c>
      <c r="B70" s="8">
        <v>3</v>
      </c>
      <c r="C70" s="65" t="s">
        <v>162</v>
      </c>
      <c r="D70" s="9">
        <v>8971563</v>
      </c>
      <c r="E70" s="9">
        <v>12013043</v>
      </c>
      <c r="F70" s="9">
        <v>3109672</v>
      </c>
      <c r="G70" s="9"/>
      <c r="H70" s="9">
        <v>167651</v>
      </c>
      <c r="I70" s="9">
        <v>2037158</v>
      </c>
      <c r="J70" s="9">
        <v>36652</v>
      </c>
      <c r="K70" s="9">
        <v>44364</v>
      </c>
      <c r="L70" s="9"/>
      <c r="M70" s="9">
        <v>12029</v>
      </c>
      <c r="N70" s="9"/>
      <c r="O70" s="9"/>
      <c r="P70" s="9"/>
      <c r="Q70" s="9"/>
      <c r="R70" s="9"/>
      <c r="S70" s="9">
        <f t="shared" si="0"/>
        <v>26392132</v>
      </c>
      <c r="T70" s="9">
        <v>527170</v>
      </c>
      <c r="U70" s="9">
        <v>1388128</v>
      </c>
      <c r="V70" s="9">
        <v>877761</v>
      </c>
      <c r="W70" s="9">
        <v>370770</v>
      </c>
      <c r="X70" s="9"/>
      <c r="Y70" s="9">
        <v>265226</v>
      </c>
      <c r="Z70" s="9">
        <v>959232</v>
      </c>
      <c r="AA70" s="9"/>
      <c r="AB70" s="9"/>
      <c r="AC70" s="9">
        <v>535</v>
      </c>
      <c r="AD70" s="9">
        <f t="shared" si="1"/>
        <v>4388822</v>
      </c>
      <c r="AE70" s="9">
        <f t="shared" si="2"/>
        <v>30780954</v>
      </c>
    </row>
    <row r="71" spans="1:31" x14ac:dyDescent="0.4">
      <c r="A71" s="8" t="s">
        <v>163</v>
      </c>
      <c r="B71" s="8">
        <v>4</v>
      </c>
      <c r="C71" s="65" t="s">
        <v>164</v>
      </c>
      <c r="D71" s="9"/>
      <c r="E71" s="9">
        <v>6566754</v>
      </c>
      <c r="F71" s="9">
        <v>245006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>
        <f t="shared" si="0"/>
        <v>6811760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>
        <f t="shared" si="1"/>
        <v>0</v>
      </c>
      <c r="AE71" s="9">
        <f t="shared" si="2"/>
        <v>6811760</v>
      </c>
    </row>
    <row r="72" spans="1:31" x14ac:dyDescent="0.4">
      <c r="A72" s="8" t="s">
        <v>165</v>
      </c>
      <c r="B72" s="8">
        <v>4</v>
      </c>
      <c r="C72" s="65" t="s">
        <v>166</v>
      </c>
      <c r="D72" s="9">
        <v>92420</v>
      </c>
      <c r="E72" s="9">
        <v>245862</v>
      </c>
      <c r="F72" s="9">
        <v>264647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>
        <f t="shared" si="0"/>
        <v>602929</v>
      </c>
      <c r="T72" s="9"/>
      <c r="U72" s="9">
        <v>91700</v>
      </c>
      <c r="V72" s="9"/>
      <c r="W72" s="9"/>
      <c r="X72" s="9"/>
      <c r="Y72" s="9">
        <v>3092</v>
      </c>
      <c r="Z72" s="9">
        <v>546033</v>
      </c>
      <c r="AA72" s="9"/>
      <c r="AB72" s="9"/>
      <c r="AC72" s="9"/>
      <c r="AD72" s="9">
        <f t="shared" si="1"/>
        <v>640825</v>
      </c>
      <c r="AE72" s="9">
        <f t="shared" si="2"/>
        <v>1243754</v>
      </c>
    </row>
    <row r="73" spans="1:31" x14ac:dyDescent="0.4">
      <c r="A73" s="8" t="s">
        <v>167</v>
      </c>
      <c r="B73" s="8">
        <v>4</v>
      </c>
      <c r="C73" s="65" t="s">
        <v>168</v>
      </c>
      <c r="D73" s="9"/>
      <c r="E73" s="9">
        <v>2112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>
        <f t="shared" ref="S73:S136" si="3">SUM(D73:R73)</f>
        <v>2112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>
        <f t="shared" ref="AD73:AD136" si="4">SUM(T73:AC73)</f>
        <v>0</v>
      </c>
      <c r="AE73" s="9">
        <f t="shared" ref="AE73:AE136" si="5">S73+AD73</f>
        <v>2112</v>
      </c>
    </row>
    <row r="74" spans="1:31" x14ac:dyDescent="0.4">
      <c r="A74" s="8" t="s">
        <v>169</v>
      </c>
      <c r="B74" s="8">
        <v>3</v>
      </c>
      <c r="C74" s="65" t="s">
        <v>170</v>
      </c>
      <c r="D74" s="9">
        <v>1859816</v>
      </c>
      <c r="E74" s="9">
        <v>5991204</v>
      </c>
      <c r="F74" s="9">
        <v>3076974</v>
      </c>
      <c r="G74" s="9"/>
      <c r="H74" s="9">
        <v>234839</v>
      </c>
      <c r="I74" s="9">
        <v>301104</v>
      </c>
      <c r="J74" s="9">
        <v>8005</v>
      </c>
      <c r="K74" s="9">
        <v>2602</v>
      </c>
      <c r="L74" s="9"/>
      <c r="M74" s="9">
        <v>15697</v>
      </c>
      <c r="N74" s="9"/>
      <c r="O74" s="9">
        <v>503</v>
      </c>
      <c r="P74" s="9"/>
      <c r="Q74" s="9"/>
      <c r="R74" s="9"/>
      <c r="S74" s="9">
        <f t="shared" si="3"/>
        <v>11490744</v>
      </c>
      <c r="T74" s="9">
        <v>2135762</v>
      </c>
      <c r="U74" s="9">
        <v>35087072</v>
      </c>
      <c r="V74" s="9">
        <v>695039</v>
      </c>
      <c r="W74" s="9">
        <v>1317275</v>
      </c>
      <c r="X74" s="9"/>
      <c r="Y74" s="9">
        <v>985175</v>
      </c>
      <c r="Z74" s="9">
        <v>351042</v>
      </c>
      <c r="AA74" s="9">
        <v>3558</v>
      </c>
      <c r="AB74" s="9"/>
      <c r="AC74" s="9"/>
      <c r="AD74" s="9">
        <f t="shared" si="4"/>
        <v>40574923</v>
      </c>
      <c r="AE74" s="9">
        <f t="shared" si="5"/>
        <v>52065667</v>
      </c>
    </row>
    <row r="75" spans="1:31" x14ac:dyDescent="0.4">
      <c r="A75" s="8" t="s">
        <v>171</v>
      </c>
      <c r="B75" s="8">
        <v>4</v>
      </c>
      <c r="C75" s="65" t="s">
        <v>172</v>
      </c>
      <c r="D75" s="9"/>
      <c r="E75" s="9">
        <v>31561</v>
      </c>
      <c r="F75" s="9">
        <v>4536</v>
      </c>
      <c r="G75" s="9"/>
      <c r="H75" s="9">
        <v>3633</v>
      </c>
      <c r="I75" s="9">
        <v>5289</v>
      </c>
      <c r="J75" s="9"/>
      <c r="K75" s="9"/>
      <c r="L75" s="9"/>
      <c r="M75" s="9"/>
      <c r="N75" s="9"/>
      <c r="O75" s="9"/>
      <c r="P75" s="9"/>
      <c r="Q75" s="9"/>
      <c r="R75" s="9"/>
      <c r="S75" s="9">
        <f t="shared" si="3"/>
        <v>45019</v>
      </c>
      <c r="T75" s="9">
        <v>1180</v>
      </c>
      <c r="U75" s="9">
        <v>41284</v>
      </c>
      <c r="V75" s="9">
        <v>978</v>
      </c>
      <c r="W75" s="9">
        <v>95745</v>
      </c>
      <c r="X75" s="9"/>
      <c r="Y75" s="9"/>
      <c r="Z75" s="9">
        <v>643</v>
      </c>
      <c r="AA75" s="9"/>
      <c r="AB75" s="9"/>
      <c r="AC75" s="9"/>
      <c r="AD75" s="9">
        <f t="shared" si="4"/>
        <v>139830</v>
      </c>
      <c r="AE75" s="9">
        <f t="shared" si="5"/>
        <v>184849</v>
      </c>
    </row>
    <row r="76" spans="1:31" x14ac:dyDescent="0.4">
      <c r="A76" s="8" t="s">
        <v>173</v>
      </c>
      <c r="B76" s="8">
        <v>4</v>
      </c>
      <c r="C76" s="65" t="s">
        <v>174</v>
      </c>
      <c r="D76" s="9"/>
      <c r="E76" s="9">
        <v>209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>
        <f t="shared" si="3"/>
        <v>209</v>
      </c>
      <c r="T76" s="9"/>
      <c r="U76" s="9"/>
      <c r="V76" s="9"/>
      <c r="W76" s="9"/>
      <c r="X76" s="9"/>
      <c r="Y76" s="9">
        <v>25921</v>
      </c>
      <c r="Z76" s="9"/>
      <c r="AA76" s="9"/>
      <c r="AB76" s="9"/>
      <c r="AC76" s="9"/>
      <c r="AD76" s="9">
        <f t="shared" si="4"/>
        <v>25921</v>
      </c>
      <c r="AE76" s="9">
        <f t="shared" si="5"/>
        <v>26130</v>
      </c>
    </row>
    <row r="77" spans="1:31" x14ac:dyDescent="0.4">
      <c r="A77" s="8" t="s">
        <v>175</v>
      </c>
      <c r="B77" s="8">
        <v>4</v>
      </c>
      <c r="C77" s="65" t="s">
        <v>176</v>
      </c>
      <c r="D77" s="9">
        <v>151290</v>
      </c>
      <c r="E77" s="9">
        <v>995015</v>
      </c>
      <c r="F77" s="9">
        <v>2134</v>
      </c>
      <c r="G77" s="9"/>
      <c r="H77" s="9">
        <v>6106</v>
      </c>
      <c r="I77" s="9">
        <v>15558</v>
      </c>
      <c r="J77" s="9"/>
      <c r="K77" s="9">
        <v>528</v>
      </c>
      <c r="L77" s="9"/>
      <c r="M77" s="9"/>
      <c r="N77" s="9"/>
      <c r="O77" s="9"/>
      <c r="P77" s="9"/>
      <c r="Q77" s="9"/>
      <c r="R77" s="9"/>
      <c r="S77" s="9">
        <f t="shared" si="3"/>
        <v>1170631</v>
      </c>
      <c r="T77" s="9">
        <v>57736</v>
      </c>
      <c r="U77" s="9">
        <v>166364</v>
      </c>
      <c r="V77" s="9">
        <v>5464</v>
      </c>
      <c r="W77" s="9">
        <v>9242</v>
      </c>
      <c r="X77" s="9"/>
      <c r="Y77" s="9">
        <v>256</v>
      </c>
      <c r="Z77" s="9">
        <v>4510</v>
      </c>
      <c r="AA77" s="9"/>
      <c r="AB77" s="9"/>
      <c r="AC77" s="9"/>
      <c r="AD77" s="9">
        <f t="shared" si="4"/>
        <v>243572</v>
      </c>
      <c r="AE77" s="9">
        <f t="shared" si="5"/>
        <v>1414203</v>
      </c>
    </row>
    <row r="78" spans="1:31" x14ac:dyDescent="0.4">
      <c r="A78" s="8" t="s">
        <v>177</v>
      </c>
      <c r="B78" s="8">
        <v>4</v>
      </c>
      <c r="C78" s="65" t="s">
        <v>178</v>
      </c>
      <c r="D78" s="9"/>
      <c r="E78" s="9"/>
      <c r="F78" s="9"/>
      <c r="G78" s="9"/>
      <c r="H78" s="9"/>
      <c r="I78" s="9">
        <v>1386</v>
      </c>
      <c r="J78" s="9"/>
      <c r="K78" s="9"/>
      <c r="L78" s="9"/>
      <c r="M78" s="9"/>
      <c r="N78" s="9"/>
      <c r="O78" s="9"/>
      <c r="P78" s="9"/>
      <c r="Q78" s="9"/>
      <c r="R78" s="9"/>
      <c r="S78" s="9">
        <f t="shared" si="3"/>
        <v>1386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>
        <f t="shared" si="4"/>
        <v>0</v>
      </c>
      <c r="AE78" s="9">
        <f t="shared" si="5"/>
        <v>1386</v>
      </c>
    </row>
    <row r="79" spans="1:31" x14ac:dyDescent="0.4">
      <c r="A79" s="8" t="s">
        <v>179</v>
      </c>
      <c r="B79" s="8">
        <v>2</v>
      </c>
      <c r="C79" s="65" t="s">
        <v>180</v>
      </c>
      <c r="D79" s="9">
        <v>3945153</v>
      </c>
      <c r="E79" s="9">
        <v>938417</v>
      </c>
      <c r="F79" s="9">
        <v>2380130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>
        <f t="shared" si="3"/>
        <v>7263700</v>
      </c>
      <c r="T79" s="9">
        <v>10539</v>
      </c>
      <c r="U79" s="9">
        <v>327</v>
      </c>
      <c r="V79" s="9"/>
      <c r="W79" s="9"/>
      <c r="X79" s="9">
        <v>188305</v>
      </c>
      <c r="Y79" s="9"/>
      <c r="Z79" s="9"/>
      <c r="AA79" s="9"/>
      <c r="AB79" s="9"/>
      <c r="AC79" s="9"/>
      <c r="AD79" s="9">
        <f t="shared" si="4"/>
        <v>199171</v>
      </c>
      <c r="AE79" s="9">
        <f t="shared" si="5"/>
        <v>7462871</v>
      </c>
    </row>
    <row r="80" spans="1:31" x14ac:dyDescent="0.4">
      <c r="A80" s="8" t="s">
        <v>181</v>
      </c>
      <c r="B80" s="8">
        <v>2</v>
      </c>
      <c r="C80" s="65" t="s">
        <v>182</v>
      </c>
      <c r="D80" s="9">
        <v>8116673</v>
      </c>
      <c r="E80" s="9">
        <v>7019180</v>
      </c>
      <c r="F80" s="9">
        <v>3156145</v>
      </c>
      <c r="G80" s="9">
        <v>4820</v>
      </c>
      <c r="H80" s="9">
        <v>1434585</v>
      </c>
      <c r="I80" s="9">
        <v>310437</v>
      </c>
      <c r="J80" s="9">
        <v>106274</v>
      </c>
      <c r="K80" s="9">
        <v>117407</v>
      </c>
      <c r="L80" s="9"/>
      <c r="M80" s="9">
        <v>99883</v>
      </c>
      <c r="N80" s="9"/>
      <c r="O80" s="9"/>
      <c r="P80" s="9"/>
      <c r="Q80" s="9"/>
      <c r="R80" s="9"/>
      <c r="S80" s="9">
        <f t="shared" si="3"/>
        <v>20365404</v>
      </c>
      <c r="T80" s="9">
        <v>1256444</v>
      </c>
      <c r="U80" s="9">
        <v>2509844</v>
      </c>
      <c r="V80" s="9">
        <v>428902</v>
      </c>
      <c r="W80" s="9">
        <v>674066</v>
      </c>
      <c r="X80" s="9"/>
      <c r="Y80" s="9">
        <v>2196193</v>
      </c>
      <c r="Z80" s="9">
        <v>1017184</v>
      </c>
      <c r="AA80" s="9">
        <v>5243</v>
      </c>
      <c r="AB80" s="9"/>
      <c r="AC80" s="9">
        <v>12542</v>
      </c>
      <c r="AD80" s="9">
        <f t="shared" si="4"/>
        <v>8100418</v>
      </c>
      <c r="AE80" s="9">
        <f t="shared" si="5"/>
        <v>28465822</v>
      </c>
    </row>
    <row r="81" spans="1:31" x14ac:dyDescent="0.4">
      <c r="A81" s="8" t="s">
        <v>183</v>
      </c>
      <c r="B81" s="8">
        <v>3</v>
      </c>
      <c r="C81" s="65" t="s">
        <v>184</v>
      </c>
      <c r="D81" s="9">
        <v>692851</v>
      </c>
      <c r="E81" s="9">
        <v>151494</v>
      </c>
      <c r="F81" s="9">
        <v>96046</v>
      </c>
      <c r="G81" s="9"/>
      <c r="H81" s="9">
        <v>27274</v>
      </c>
      <c r="I81" s="9">
        <v>2366</v>
      </c>
      <c r="J81" s="9">
        <v>18042</v>
      </c>
      <c r="K81" s="9"/>
      <c r="L81" s="9"/>
      <c r="M81" s="9"/>
      <c r="N81" s="9"/>
      <c r="O81" s="9"/>
      <c r="P81" s="9"/>
      <c r="Q81" s="9"/>
      <c r="R81" s="9"/>
      <c r="S81" s="9">
        <f t="shared" si="3"/>
        <v>988073</v>
      </c>
      <c r="T81" s="9">
        <v>56252</v>
      </c>
      <c r="U81" s="9">
        <v>8958</v>
      </c>
      <c r="V81" s="9">
        <v>14021</v>
      </c>
      <c r="W81" s="9">
        <v>60330</v>
      </c>
      <c r="X81" s="9"/>
      <c r="Y81" s="9">
        <v>11770</v>
      </c>
      <c r="Z81" s="9">
        <v>39454</v>
      </c>
      <c r="AA81" s="9"/>
      <c r="AB81" s="9"/>
      <c r="AC81" s="9">
        <v>3638</v>
      </c>
      <c r="AD81" s="9">
        <f t="shared" si="4"/>
        <v>194423</v>
      </c>
      <c r="AE81" s="9">
        <f t="shared" si="5"/>
        <v>1182496</v>
      </c>
    </row>
    <row r="82" spans="1:31" x14ac:dyDescent="0.4">
      <c r="A82" s="8" t="s">
        <v>185</v>
      </c>
      <c r="B82" s="8">
        <v>3</v>
      </c>
      <c r="C82" s="65" t="s">
        <v>186</v>
      </c>
      <c r="D82" s="9">
        <v>7324989</v>
      </c>
      <c r="E82" s="9">
        <v>5447203</v>
      </c>
      <c r="F82" s="9">
        <v>2840949</v>
      </c>
      <c r="G82" s="9">
        <v>4820</v>
      </c>
      <c r="H82" s="9">
        <v>1241456</v>
      </c>
      <c r="I82" s="9">
        <v>183167</v>
      </c>
      <c r="J82" s="9">
        <v>81744</v>
      </c>
      <c r="K82" s="9">
        <v>115698</v>
      </c>
      <c r="L82" s="9"/>
      <c r="M82" s="9">
        <v>37962</v>
      </c>
      <c r="N82" s="9"/>
      <c r="O82" s="9"/>
      <c r="P82" s="9"/>
      <c r="Q82" s="9"/>
      <c r="R82" s="9"/>
      <c r="S82" s="9">
        <f t="shared" si="3"/>
        <v>17277988</v>
      </c>
      <c r="T82" s="9">
        <v>890604</v>
      </c>
      <c r="U82" s="9">
        <v>1900942</v>
      </c>
      <c r="V82" s="9">
        <v>19627</v>
      </c>
      <c r="W82" s="9">
        <v>537098</v>
      </c>
      <c r="X82" s="9"/>
      <c r="Y82" s="9">
        <v>362479</v>
      </c>
      <c r="Z82" s="9">
        <v>821544</v>
      </c>
      <c r="AA82" s="9">
        <v>5243</v>
      </c>
      <c r="AB82" s="9"/>
      <c r="AC82" s="9">
        <v>8904</v>
      </c>
      <c r="AD82" s="9">
        <f t="shared" si="4"/>
        <v>4546441</v>
      </c>
      <c r="AE82" s="9">
        <f t="shared" si="5"/>
        <v>21824429</v>
      </c>
    </row>
    <row r="83" spans="1:31" x14ac:dyDescent="0.4">
      <c r="A83" s="8" t="s">
        <v>187</v>
      </c>
      <c r="B83" s="8">
        <v>2</v>
      </c>
      <c r="C83" s="65" t="s">
        <v>188</v>
      </c>
      <c r="D83" s="9">
        <v>1102324</v>
      </c>
      <c r="E83" s="9">
        <v>2072858</v>
      </c>
      <c r="F83" s="9">
        <v>1341648</v>
      </c>
      <c r="G83" s="9">
        <v>1234</v>
      </c>
      <c r="H83" s="9">
        <v>1110846</v>
      </c>
      <c r="I83" s="9">
        <v>12877</v>
      </c>
      <c r="J83" s="9"/>
      <c r="K83" s="9"/>
      <c r="L83" s="9"/>
      <c r="M83" s="9"/>
      <c r="N83" s="9"/>
      <c r="O83" s="9"/>
      <c r="P83" s="9"/>
      <c r="Q83" s="9"/>
      <c r="R83" s="9"/>
      <c r="S83" s="9">
        <f t="shared" si="3"/>
        <v>5641787</v>
      </c>
      <c r="T83" s="9">
        <v>136496</v>
      </c>
      <c r="U83" s="9">
        <v>362030</v>
      </c>
      <c r="V83" s="9">
        <v>73433</v>
      </c>
      <c r="W83" s="9">
        <v>362953</v>
      </c>
      <c r="X83" s="9"/>
      <c r="Y83" s="9">
        <v>558093</v>
      </c>
      <c r="Z83" s="9">
        <v>59493</v>
      </c>
      <c r="AA83" s="9">
        <v>4376</v>
      </c>
      <c r="AB83" s="9">
        <v>3135</v>
      </c>
      <c r="AC83" s="9">
        <v>12628</v>
      </c>
      <c r="AD83" s="9">
        <f t="shared" si="4"/>
        <v>1572637</v>
      </c>
      <c r="AE83" s="9">
        <f t="shared" si="5"/>
        <v>7214424</v>
      </c>
    </row>
    <row r="84" spans="1:31" x14ac:dyDescent="0.4">
      <c r="A84" s="8" t="s">
        <v>189</v>
      </c>
      <c r="B84" s="8">
        <v>3</v>
      </c>
      <c r="C84" s="65" t="s">
        <v>190</v>
      </c>
      <c r="D84" s="9">
        <v>12090</v>
      </c>
      <c r="E84" s="9">
        <v>9210</v>
      </c>
      <c r="F84" s="9">
        <v>6946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>
        <f t="shared" si="3"/>
        <v>28246</v>
      </c>
      <c r="T84" s="9"/>
      <c r="U84" s="9"/>
      <c r="V84" s="9"/>
      <c r="W84" s="9"/>
      <c r="X84" s="9"/>
      <c r="Y84" s="9"/>
      <c r="Z84" s="9">
        <v>1309</v>
      </c>
      <c r="AA84" s="9"/>
      <c r="AB84" s="9"/>
      <c r="AC84" s="9"/>
      <c r="AD84" s="9">
        <f t="shared" si="4"/>
        <v>1309</v>
      </c>
      <c r="AE84" s="9">
        <f t="shared" si="5"/>
        <v>29555</v>
      </c>
    </row>
    <row r="85" spans="1:31" x14ac:dyDescent="0.4">
      <c r="A85" s="8" t="s">
        <v>191</v>
      </c>
      <c r="B85" s="8">
        <v>3</v>
      </c>
      <c r="C85" s="65" t="s">
        <v>192</v>
      </c>
      <c r="D85" s="9"/>
      <c r="E85" s="9">
        <v>173916</v>
      </c>
      <c r="F85" s="9"/>
      <c r="G85" s="9"/>
      <c r="H85" s="9">
        <v>119011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>
        <f t="shared" si="3"/>
        <v>292927</v>
      </c>
      <c r="T85" s="9">
        <v>14681</v>
      </c>
      <c r="U85" s="9"/>
      <c r="V85" s="9"/>
      <c r="W85" s="9"/>
      <c r="X85" s="9"/>
      <c r="Y85" s="9"/>
      <c r="Z85" s="9"/>
      <c r="AA85" s="9"/>
      <c r="AB85" s="9"/>
      <c r="AC85" s="9"/>
      <c r="AD85" s="9">
        <f t="shared" si="4"/>
        <v>14681</v>
      </c>
      <c r="AE85" s="9">
        <f t="shared" si="5"/>
        <v>307608</v>
      </c>
    </row>
    <row r="86" spans="1:31" x14ac:dyDescent="0.4">
      <c r="A86" s="8" t="s">
        <v>193</v>
      </c>
      <c r="B86" s="8">
        <v>3</v>
      </c>
      <c r="C86" s="65" t="s">
        <v>194</v>
      </c>
      <c r="D86" s="9"/>
      <c r="E86" s="9">
        <v>530008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>
        <f t="shared" si="3"/>
        <v>530008</v>
      </c>
      <c r="T86" s="9"/>
      <c r="U86" s="9"/>
      <c r="V86" s="9"/>
      <c r="W86" s="9"/>
      <c r="X86" s="9"/>
      <c r="Y86" s="9"/>
      <c r="Z86" s="9">
        <v>21972</v>
      </c>
      <c r="AA86" s="9"/>
      <c r="AB86" s="9"/>
      <c r="AC86" s="9"/>
      <c r="AD86" s="9">
        <f t="shared" si="4"/>
        <v>21972</v>
      </c>
      <c r="AE86" s="9">
        <f t="shared" si="5"/>
        <v>551980</v>
      </c>
    </row>
    <row r="87" spans="1:31" x14ac:dyDescent="0.4">
      <c r="A87" s="8" t="s">
        <v>195</v>
      </c>
      <c r="B87" s="8">
        <v>3</v>
      </c>
      <c r="C87" s="65" t="s">
        <v>196</v>
      </c>
      <c r="D87" s="9">
        <v>204518</v>
      </c>
      <c r="E87" s="9">
        <v>840</v>
      </c>
      <c r="F87" s="9">
        <v>56898</v>
      </c>
      <c r="G87" s="9"/>
      <c r="H87" s="9">
        <v>72501</v>
      </c>
      <c r="I87" s="9">
        <v>1384</v>
      </c>
      <c r="J87" s="9"/>
      <c r="K87" s="9"/>
      <c r="L87" s="9"/>
      <c r="M87" s="9"/>
      <c r="N87" s="9"/>
      <c r="O87" s="9"/>
      <c r="P87" s="9"/>
      <c r="Q87" s="9"/>
      <c r="R87" s="9"/>
      <c r="S87" s="9">
        <f t="shared" si="3"/>
        <v>336141</v>
      </c>
      <c r="T87" s="9"/>
      <c r="U87" s="9">
        <v>15338</v>
      </c>
      <c r="V87" s="9"/>
      <c r="W87" s="9">
        <v>279954</v>
      </c>
      <c r="X87" s="9"/>
      <c r="Y87" s="9">
        <v>23356</v>
      </c>
      <c r="Z87" s="9"/>
      <c r="AA87" s="9"/>
      <c r="AB87" s="9"/>
      <c r="AC87" s="9"/>
      <c r="AD87" s="9">
        <f t="shared" si="4"/>
        <v>318648</v>
      </c>
      <c r="AE87" s="9">
        <f t="shared" si="5"/>
        <v>654789</v>
      </c>
    </row>
    <row r="88" spans="1:31" x14ac:dyDescent="0.4">
      <c r="A88" s="8" t="s">
        <v>197</v>
      </c>
      <c r="B88" s="8">
        <v>2</v>
      </c>
      <c r="C88" s="65" t="s">
        <v>198</v>
      </c>
      <c r="D88" s="9">
        <v>10897417</v>
      </c>
      <c r="E88" s="9">
        <v>30695623</v>
      </c>
      <c r="F88" s="9">
        <v>8888330</v>
      </c>
      <c r="G88" s="9">
        <v>77512</v>
      </c>
      <c r="H88" s="9">
        <v>4093516</v>
      </c>
      <c r="I88" s="9">
        <v>175001</v>
      </c>
      <c r="J88" s="9">
        <v>67913</v>
      </c>
      <c r="K88" s="9">
        <v>1610</v>
      </c>
      <c r="L88" s="9"/>
      <c r="M88" s="9">
        <v>1211</v>
      </c>
      <c r="N88" s="9"/>
      <c r="O88" s="9">
        <v>62663</v>
      </c>
      <c r="P88" s="9"/>
      <c r="Q88" s="9"/>
      <c r="R88" s="9"/>
      <c r="S88" s="9">
        <f t="shared" si="3"/>
        <v>54960796</v>
      </c>
      <c r="T88" s="9">
        <v>1290676</v>
      </c>
      <c r="U88" s="9">
        <v>1245088</v>
      </c>
      <c r="V88" s="9">
        <v>966707</v>
      </c>
      <c r="W88" s="9">
        <v>1109011</v>
      </c>
      <c r="X88" s="9">
        <v>2493</v>
      </c>
      <c r="Y88" s="9">
        <v>222441</v>
      </c>
      <c r="Z88" s="9">
        <v>713703</v>
      </c>
      <c r="AA88" s="9">
        <v>15801</v>
      </c>
      <c r="AB88" s="9"/>
      <c r="AC88" s="9">
        <v>27358</v>
      </c>
      <c r="AD88" s="9">
        <f t="shared" si="4"/>
        <v>5593278</v>
      </c>
      <c r="AE88" s="9">
        <f t="shared" si="5"/>
        <v>60554074</v>
      </c>
    </row>
    <row r="89" spans="1:31" x14ac:dyDescent="0.4">
      <c r="A89" s="8" t="s">
        <v>199</v>
      </c>
      <c r="B89" s="8">
        <v>3</v>
      </c>
      <c r="C89" s="65" t="s">
        <v>200</v>
      </c>
      <c r="D89" s="9">
        <v>1132118</v>
      </c>
      <c r="E89" s="9">
        <v>15066569</v>
      </c>
      <c r="F89" s="9">
        <v>1110408</v>
      </c>
      <c r="G89" s="9">
        <v>63048</v>
      </c>
      <c r="H89" s="9">
        <v>3682276</v>
      </c>
      <c r="I89" s="9"/>
      <c r="J89" s="9"/>
      <c r="K89" s="9"/>
      <c r="L89" s="9"/>
      <c r="M89" s="9">
        <v>816</v>
      </c>
      <c r="N89" s="9"/>
      <c r="O89" s="9">
        <v>2880</v>
      </c>
      <c r="P89" s="9"/>
      <c r="Q89" s="9"/>
      <c r="R89" s="9"/>
      <c r="S89" s="9">
        <f t="shared" si="3"/>
        <v>21058115</v>
      </c>
      <c r="T89" s="9">
        <v>399575</v>
      </c>
      <c r="U89" s="9">
        <v>486975</v>
      </c>
      <c r="V89" s="9">
        <v>213782</v>
      </c>
      <c r="W89" s="9">
        <v>134410</v>
      </c>
      <c r="X89" s="9"/>
      <c r="Y89" s="9">
        <v>15033</v>
      </c>
      <c r="Z89" s="9">
        <v>98457</v>
      </c>
      <c r="AA89" s="9">
        <v>15160</v>
      </c>
      <c r="AB89" s="9"/>
      <c r="AC89" s="9"/>
      <c r="AD89" s="9">
        <f t="shared" si="4"/>
        <v>1363392</v>
      </c>
      <c r="AE89" s="9">
        <f t="shared" si="5"/>
        <v>22421507</v>
      </c>
    </row>
    <row r="90" spans="1:31" x14ac:dyDescent="0.4">
      <c r="A90" s="8" t="s">
        <v>201</v>
      </c>
      <c r="B90" s="8">
        <v>3</v>
      </c>
      <c r="C90" s="65" t="s">
        <v>202</v>
      </c>
      <c r="D90" s="9">
        <v>9126434</v>
      </c>
      <c r="E90" s="9">
        <v>6736606</v>
      </c>
      <c r="F90" s="9">
        <v>6391956</v>
      </c>
      <c r="G90" s="9"/>
      <c r="H90" s="9">
        <v>73453</v>
      </c>
      <c r="I90" s="9">
        <v>7755</v>
      </c>
      <c r="J90" s="9">
        <v>1970</v>
      </c>
      <c r="K90" s="9"/>
      <c r="L90" s="9"/>
      <c r="M90" s="9"/>
      <c r="N90" s="9"/>
      <c r="O90" s="9"/>
      <c r="P90" s="9"/>
      <c r="Q90" s="9"/>
      <c r="R90" s="9"/>
      <c r="S90" s="9">
        <f t="shared" si="3"/>
        <v>22338174</v>
      </c>
      <c r="T90" s="9">
        <v>549192</v>
      </c>
      <c r="U90" s="9">
        <v>331421</v>
      </c>
      <c r="V90" s="9">
        <v>569133</v>
      </c>
      <c r="W90" s="9">
        <v>603745</v>
      </c>
      <c r="X90" s="9"/>
      <c r="Y90" s="9">
        <v>8967</v>
      </c>
      <c r="Z90" s="9">
        <v>62115</v>
      </c>
      <c r="AA90" s="9"/>
      <c r="AB90" s="9"/>
      <c r="AC90" s="9"/>
      <c r="AD90" s="9">
        <f t="shared" si="4"/>
        <v>2124573</v>
      </c>
      <c r="AE90" s="9">
        <f t="shared" si="5"/>
        <v>24462747</v>
      </c>
    </row>
    <row r="91" spans="1:31" x14ac:dyDescent="0.4">
      <c r="A91" s="8" t="s">
        <v>203</v>
      </c>
      <c r="B91" s="8">
        <v>2</v>
      </c>
      <c r="C91" s="65" t="s">
        <v>204</v>
      </c>
      <c r="D91" s="9">
        <v>47226</v>
      </c>
      <c r="E91" s="9">
        <v>63392</v>
      </c>
      <c r="F91" s="9">
        <v>25202</v>
      </c>
      <c r="G91" s="9"/>
      <c r="H91" s="9">
        <v>530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>
        <f t="shared" si="3"/>
        <v>136350</v>
      </c>
      <c r="T91" s="9">
        <v>385442</v>
      </c>
      <c r="U91" s="9">
        <v>1600</v>
      </c>
      <c r="V91" s="9">
        <v>570</v>
      </c>
      <c r="W91" s="9">
        <v>5865</v>
      </c>
      <c r="X91" s="9"/>
      <c r="Y91" s="9">
        <v>45773</v>
      </c>
      <c r="Z91" s="9"/>
      <c r="AA91" s="9"/>
      <c r="AB91" s="9"/>
      <c r="AC91" s="9"/>
      <c r="AD91" s="9">
        <f t="shared" si="4"/>
        <v>439250</v>
      </c>
      <c r="AE91" s="9">
        <f t="shared" si="5"/>
        <v>575600</v>
      </c>
    </row>
    <row r="92" spans="1:31" x14ac:dyDescent="0.4">
      <c r="A92" s="8" t="s">
        <v>205</v>
      </c>
      <c r="B92" s="8">
        <v>3</v>
      </c>
      <c r="C92" s="65" t="s">
        <v>206</v>
      </c>
      <c r="D92" s="9"/>
      <c r="E92" s="9">
        <v>3436</v>
      </c>
      <c r="F92" s="9">
        <v>6732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>
        <f t="shared" si="3"/>
        <v>10168</v>
      </c>
      <c r="T92" s="9">
        <v>330822</v>
      </c>
      <c r="U92" s="9">
        <v>1600</v>
      </c>
      <c r="V92" s="9"/>
      <c r="W92" s="9"/>
      <c r="X92" s="9"/>
      <c r="Y92" s="9">
        <v>45773</v>
      </c>
      <c r="Z92" s="9"/>
      <c r="AA92" s="9"/>
      <c r="AB92" s="9"/>
      <c r="AC92" s="9"/>
      <c r="AD92" s="9">
        <f t="shared" si="4"/>
        <v>378195</v>
      </c>
      <c r="AE92" s="9">
        <f t="shared" si="5"/>
        <v>388363</v>
      </c>
    </row>
    <row r="93" spans="1:31" x14ac:dyDescent="0.4">
      <c r="A93" s="8" t="s">
        <v>207</v>
      </c>
      <c r="B93" s="8">
        <v>4</v>
      </c>
      <c r="C93" s="65" t="s">
        <v>208</v>
      </c>
      <c r="D93" s="9"/>
      <c r="E93" s="9"/>
      <c r="F93" s="9">
        <v>6732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>
        <f t="shared" si="3"/>
        <v>6732</v>
      </c>
      <c r="T93" s="9">
        <v>330822</v>
      </c>
      <c r="U93" s="9"/>
      <c r="V93" s="9"/>
      <c r="W93" s="9"/>
      <c r="X93" s="9"/>
      <c r="Y93" s="9"/>
      <c r="Z93" s="9"/>
      <c r="AA93" s="9"/>
      <c r="AB93" s="9"/>
      <c r="AC93" s="9"/>
      <c r="AD93" s="9">
        <f t="shared" si="4"/>
        <v>330822</v>
      </c>
      <c r="AE93" s="9">
        <f t="shared" si="5"/>
        <v>337554</v>
      </c>
    </row>
    <row r="94" spans="1:31" x14ac:dyDescent="0.4">
      <c r="A94" s="8" t="s">
        <v>209</v>
      </c>
      <c r="B94" s="8">
        <v>4</v>
      </c>
      <c r="C94" s="65" t="s">
        <v>210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>
        <f t="shared" si="3"/>
        <v>0</v>
      </c>
      <c r="T94" s="9"/>
      <c r="U94" s="9"/>
      <c r="V94" s="9"/>
      <c r="W94" s="9"/>
      <c r="X94" s="9"/>
      <c r="Y94" s="9">
        <v>45773</v>
      </c>
      <c r="Z94" s="9"/>
      <c r="AA94" s="9"/>
      <c r="AB94" s="9"/>
      <c r="AC94" s="9"/>
      <c r="AD94" s="9">
        <f t="shared" si="4"/>
        <v>45773</v>
      </c>
      <c r="AE94" s="9">
        <f t="shared" si="5"/>
        <v>45773</v>
      </c>
    </row>
    <row r="95" spans="1:31" x14ac:dyDescent="0.4">
      <c r="A95" s="8" t="s">
        <v>211</v>
      </c>
      <c r="B95" s="8">
        <v>2</v>
      </c>
      <c r="C95" s="65" t="s">
        <v>212</v>
      </c>
      <c r="D95" s="9">
        <v>293721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>
        <f t="shared" si="3"/>
        <v>293721</v>
      </c>
      <c r="T95" s="9"/>
      <c r="U95" s="9">
        <v>3699</v>
      </c>
      <c r="V95" s="9"/>
      <c r="W95" s="9"/>
      <c r="X95" s="9"/>
      <c r="Y95" s="9"/>
      <c r="Z95" s="9"/>
      <c r="AA95" s="9"/>
      <c r="AB95" s="9"/>
      <c r="AC95" s="9"/>
      <c r="AD95" s="9">
        <f t="shared" si="4"/>
        <v>3699</v>
      </c>
      <c r="AE95" s="9">
        <f t="shared" si="5"/>
        <v>297420</v>
      </c>
    </row>
    <row r="96" spans="1:31" x14ac:dyDescent="0.4">
      <c r="A96" s="8" t="s">
        <v>213</v>
      </c>
      <c r="B96" s="8">
        <v>2</v>
      </c>
      <c r="C96" s="65" t="s">
        <v>214</v>
      </c>
      <c r="D96" s="9">
        <v>14090459</v>
      </c>
      <c r="E96" s="9">
        <v>92546480</v>
      </c>
      <c r="F96" s="9">
        <v>20805124</v>
      </c>
      <c r="G96" s="9"/>
      <c r="H96" s="9">
        <v>11054058</v>
      </c>
      <c r="I96" s="9">
        <v>4285387</v>
      </c>
      <c r="J96" s="9">
        <v>346622</v>
      </c>
      <c r="K96" s="9">
        <v>104066</v>
      </c>
      <c r="L96" s="9"/>
      <c r="M96" s="9">
        <v>278991</v>
      </c>
      <c r="N96" s="9"/>
      <c r="O96" s="9">
        <v>356</v>
      </c>
      <c r="P96" s="9"/>
      <c r="Q96" s="9">
        <v>1601</v>
      </c>
      <c r="R96" s="9"/>
      <c r="S96" s="9">
        <f t="shared" si="3"/>
        <v>143513144</v>
      </c>
      <c r="T96" s="9">
        <v>17225510</v>
      </c>
      <c r="U96" s="9">
        <v>14696868</v>
      </c>
      <c r="V96" s="9">
        <v>3714050</v>
      </c>
      <c r="W96" s="9">
        <v>7374357</v>
      </c>
      <c r="X96" s="9"/>
      <c r="Y96" s="9">
        <v>6546564</v>
      </c>
      <c r="Z96" s="9">
        <v>5107974</v>
      </c>
      <c r="AA96" s="9">
        <v>42827</v>
      </c>
      <c r="AB96" s="9">
        <v>11224</v>
      </c>
      <c r="AC96" s="9">
        <v>59949</v>
      </c>
      <c r="AD96" s="9">
        <f t="shared" si="4"/>
        <v>54779323</v>
      </c>
      <c r="AE96" s="9">
        <f t="shared" si="5"/>
        <v>198292467</v>
      </c>
    </row>
    <row r="97" spans="1:31" x14ac:dyDescent="0.4">
      <c r="A97" s="8" t="s">
        <v>215</v>
      </c>
      <c r="B97" s="8">
        <v>3</v>
      </c>
      <c r="C97" s="65" t="s">
        <v>216</v>
      </c>
      <c r="D97" s="9">
        <v>8644</v>
      </c>
      <c r="E97" s="9">
        <v>4566</v>
      </c>
      <c r="F97" s="9">
        <v>1295</v>
      </c>
      <c r="G97" s="9"/>
      <c r="H97" s="9">
        <v>18108</v>
      </c>
      <c r="I97" s="9">
        <v>1583</v>
      </c>
      <c r="J97" s="9">
        <v>27721</v>
      </c>
      <c r="K97" s="9"/>
      <c r="L97" s="9"/>
      <c r="M97" s="9"/>
      <c r="N97" s="9"/>
      <c r="O97" s="9"/>
      <c r="P97" s="9"/>
      <c r="Q97" s="9"/>
      <c r="R97" s="9"/>
      <c r="S97" s="9">
        <f t="shared" si="3"/>
        <v>61917</v>
      </c>
      <c r="T97" s="9"/>
      <c r="U97" s="9">
        <v>21394</v>
      </c>
      <c r="V97" s="9"/>
      <c r="W97" s="9">
        <v>26208</v>
      </c>
      <c r="X97" s="9"/>
      <c r="Y97" s="9">
        <v>2479</v>
      </c>
      <c r="Z97" s="9">
        <v>6840</v>
      </c>
      <c r="AA97" s="9"/>
      <c r="AB97" s="9"/>
      <c r="AC97" s="9"/>
      <c r="AD97" s="9">
        <f t="shared" si="4"/>
        <v>56921</v>
      </c>
      <c r="AE97" s="9">
        <f t="shared" si="5"/>
        <v>118838</v>
      </c>
    </row>
    <row r="98" spans="1:31" x14ac:dyDescent="0.4">
      <c r="A98" s="8" t="s">
        <v>217</v>
      </c>
      <c r="B98" s="8">
        <v>3</v>
      </c>
      <c r="C98" s="65" t="s">
        <v>218</v>
      </c>
      <c r="D98" s="9">
        <v>279689</v>
      </c>
      <c r="E98" s="9">
        <v>1511435</v>
      </c>
      <c r="F98" s="9">
        <v>298865</v>
      </c>
      <c r="G98" s="9"/>
      <c r="H98" s="9">
        <v>179240</v>
      </c>
      <c r="I98" s="9">
        <v>1607717</v>
      </c>
      <c r="J98" s="9">
        <v>27060</v>
      </c>
      <c r="K98" s="9">
        <v>12608</v>
      </c>
      <c r="L98" s="9"/>
      <c r="M98" s="9">
        <v>269318</v>
      </c>
      <c r="N98" s="9"/>
      <c r="O98" s="9"/>
      <c r="P98" s="9"/>
      <c r="Q98" s="9"/>
      <c r="R98" s="9"/>
      <c r="S98" s="9">
        <f t="shared" si="3"/>
        <v>4185932</v>
      </c>
      <c r="T98" s="9">
        <v>750276</v>
      </c>
      <c r="U98" s="9">
        <v>751421</v>
      </c>
      <c r="V98" s="9">
        <v>34230</v>
      </c>
      <c r="W98" s="9">
        <v>180328</v>
      </c>
      <c r="X98" s="9"/>
      <c r="Y98" s="9">
        <v>217697</v>
      </c>
      <c r="Z98" s="9">
        <v>311804</v>
      </c>
      <c r="AA98" s="9">
        <v>860</v>
      </c>
      <c r="AB98" s="9"/>
      <c r="AC98" s="9"/>
      <c r="AD98" s="9">
        <f t="shared" si="4"/>
        <v>2246616</v>
      </c>
      <c r="AE98" s="9">
        <f t="shared" si="5"/>
        <v>6432548</v>
      </c>
    </row>
    <row r="99" spans="1:31" x14ac:dyDescent="0.4">
      <c r="A99" s="8" t="s">
        <v>219</v>
      </c>
      <c r="B99" s="8">
        <v>4</v>
      </c>
      <c r="C99" s="65" t="s">
        <v>220</v>
      </c>
      <c r="D99" s="9">
        <v>1964</v>
      </c>
      <c r="E99" s="9">
        <v>127645</v>
      </c>
      <c r="F99" s="9">
        <v>34813</v>
      </c>
      <c r="G99" s="9"/>
      <c r="H99" s="9"/>
      <c r="I99" s="9">
        <v>96515</v>
      </c>
      <c r="J99" s="9"/>
      <c r="K99" s="9"/>
      <c r="L99" s="9"/>
      <c r="M99" s="9"/>
      <c r="N99" s="9"/>
      <c r="O99" s="9"/>
      <c r="P99" s="9"/>
      <c r="Q99" s="9"/>
      <c r="R99" s="9"/>
      <c r="S99" s="9">
        <f t="shared" si="3"/>
        <v>260937</v>
      </c>
      <c r="T99" s="9">
        <v>147573</v>
      </c>
      <c r="U99" s="9">
        <v>32728</v>
      </c>
      <c r="V99" s="9"/>
      <c r="W99" s="9"/>
      <c r="X99" s="9"/>
      <c r="Y99" s="9">
        <v>594</v>
      </c>
      <c r="Z99" s="9">
        <v>22238</v>
      </c>
      <c r="AA99" s="9">
        <v>313</v>
      </c>
      <c r="AB99" s="9"/>
      <c r="AC99" s="9"/>
      <c r="AD99" s="9">
        <f t="shared" si="4"/>
        <v>203446</v>
      </c>
      <c r="AE99" s="9">
        <f t="shared" si="5"/>
        <v>464383</v>
      </c>
    </row>
    <row r="100" spans="1:31" x14ac:dyDescent="0.4">
      <c r="A100" s="8" t="s">
        <v>221</v>
      </c>
      <c r="B100" s="8">
        <v>4</v>
      </c>
      <c r="C100" s="65" t="s">
        <v>222</v>
      </c>
      <c r="D100" s="9">
        <v>129035</v>
      </c>
      <c r="E100" s="9">
        <v>1106233</v>
      </c>
      <c r="F100" s="9">
        <v>117909</v>
      </c>
      <c r="G100" s="9"/>
      <c r="H100" s="9">
        <v>133967</v>
      </c>
      <c r="I100" s="9">
        <v>47937</v>
      </c>
      <c r="J100" s="9">
        <v>17023</v>
      </c>
      <c r="K100" s="9">
        <v>12608</v>
      </c>
      <c r="L100" s="9"/>
      <c r="M100" s="9">
        <v>212063</v>
      </c>
      <c r="N100" s="9"/>
      <c r="O100" s="9"/>
      <c r="P100" s="9"/>
      <c r="Q100" s="9"/>
      <c r="R100" s="9"/>
      <c r="S100" s="9">
        <f t="shared" si="3"/>
        <v>1776775</v>
      </c>
      <c r="T100" s="9">
        <v>561907</v>
      </c>
      <c r="U100" s="9">
        <v>596043</v>
      </c>
      <c r="V100" s="9">
        <v>34230</v>
      </c>
      <c r="W100" s="9">
        <v>100100</v>
      </c>
      <c r="X100" s="9"/>
      <c r="Y100" s="9">
        <v>208068</v>
      </c>
      <c r="Z100" s="9">
        <v>89246</v>
      </c>
      <c r="AA100" s="9">
        <v>547</v>
      </c>
      <c r="AB100" s="9"/>
      <c r="AC100" s="9"/>
      <c r="AD100" s="9">
        <f t="shared" si="4"/>
        <v>1590141</v>
      </c>
      <c r="AE100" s="9">
        <f t="shared" si="5"/>
        <v>3366916</v>
      </c>
    </row>
    <row r="101" spans="1:31" x14ac:dyDescent="0.4">
      <c r="A101" s="8" t="s">
        <v>223</v>
      </c>
      <c r="B101" s="8">
        <v>3</v>
      </c>
      <c r="C101" s="65" t="s">
        <v>224</v>
      </c>
      <c r="D101" s="9">
        <v>1027375</v>
      </c>
      <c r="E101" s="9">
        <v>3270083</v>
      </c>
      <c r="F101" s="9">
        <v>560667</v>
      </c>
      <c r="G101" s="9"/>
      <c r="H101" s="9">
        <v>88896</v>
      </c>
      <c r="I101" s="9">
        <v>78908</v>
      </c>
      <c r="J101" s="9">
        <v>977</v>
      </c>
      <c r="K101" s="9"/>
      <c r="L101" s="9"/>
      <c r="M101" s="9">
        <v>440</v>
      </c>
      <c r="N101" s="9"/>
      <c r="O101" s="9"/>
      <c r="P101" s="9"/>
      <c r="Q101" s="9"/>
      <c r="R101" s="9"/>
      <c r="S101" s="9">
        <f t="shared" si="3"/>
        <v>5027346</v>
      </c>
      <c r="T101" s="9">
        <v>465564</v>
      </c>
      <c r="U101" s="9">
        <v>330716</v>
      </c>
      <c r="V101" s="9">
        <v>23109</v>
      </c>
      <c r="W101" s="9">
        <v>586665</v>
      </c>
      <c r="X101" s="9"/>
      <c r="Y101" s="9">
        <v>76927</v>
      </c>
      <c r="Z101" s="9">
        <v>322314</v>
      </c>
      <c r="AA101" s="9"/>
      <c r="AB101" s="9"/>
      <c r="AC101" s="9"/>
      <c r="AD101" s="9">
        <f t="shared" si="4"/>
        <v>1805295</v>
      </c>
      <c r="AE101" s="9">
        <f t="shared" si="5"/>
        <v>6832641</v>
      </c>
    </row>
    <row r="102" spans="1:31" x14ac:dyDescent="0.4">
      <c r="A102" s="8" t="s">
        <v>225</v>
      </c>
      <c r="B102" s="8">
        <v>3</v>
      </c>
      <c r="C102" s="65" t="s">
        <v>226</v>
      </c>
      <c r="D102" s="9">
        <v>33595</v>
      </c>
      <c r="E102" s="9">
        <v>2524131</v>
      </c>
      <c r="F102" s="9">
        <v>79323</v>
      </c>
      <c r="G102" s="9"/>
      <c r="H102" s="9">
        <v>55042</v>
      </c>
      <c r="I102" s="9">
        <v>210</v>
      </c>
      <c r="J102" s="9"/>
      <c r="K102" s="9"/>
      <c r="L102" s="9"/>
      <c r="M102" s="9"/>
      <c r="N102" s="9"/>
      <c r="O102" s="9"/>
      <c r="P102" s="9"/>
      <c r="Q102" s="9"/>
      <c r="R102" s="9"/>
      <c r="S102" s="9">
        <f t="shared" si="3"/>
        <v>2692301</v>
      </c>
      <c r="T102" s="9">
        <v>37126</v>
      </c>
      <c r="U102" s="9">
        <v>37218</v>
      </c>
      <c r="V102" s="9">
        <v>1046</v>
      </c>
      <c r="W102" s="9">
        <v>426265</v>
      </c>
      <c r="X102" s="9"/>
      <c r="Y102" s="9">
        <v>9503</v>
      </c>
      <c r="Z102" s="9">
        <v>49399</v>
      </c>
      <c r="AA102" s="9">
        <v>23886</v>
      </c>
      <c r="AB102" s="9"/>
      <c r="AC102" s="9"/>
      <c r="AD102" s="9">
        <f t="shared" si="4"/>
        <v>584443</v>
      </c>
      <c r="AE102" s="9">
        <f t="shared" si="5"/>
        <v>3276744</v>
      </c>
    </row>
    <row r="103" spans="1:31" x14ac:dyDescent="0.4">
      <c r="A103" s="8" t="s">
        <v>227</v>
      </c>
      <c r="B103" s="8">
        <v>2</v>
      </c>
      <c r="C103" s="65" t="s">
        <v>228</v>
      </c>
      <c r="D103" s="9">
        <v>11431474</v>
      </c>
      <c r="E103" s="9">
        <v>38077267</v>
      </c>
      <c r="F103" s="9">
        <v>8364115</v>
      </c>
      <c r="G103" s="9">
        <v>799</v>
      </c>
      <c r="H103" s="9">
        <v>6125077</v>
      </c>
      <c r="I103" s="9">
        <v>3288899</v>
      </c>
      <c r="J103" s="9">
        <v>672329</v>
      </c>
      <c r="K103" s="9">
        <v>22064</v>
      </c>
      <c r="L103" s="9">
        <v>3399</v>
      </c>
      <c r="M103" s="9">
        <v>46680</v>
      </c>
      <c r="N103" s="9"/>
      <c r="O103" s="9">
        <v>5844</v>
      </c>
      <c r="P103" s="9">
        <v>33177</v>
      </c>
      <c r="Q103" s="9">
        <v>1604</v>
      </c>
      <c r="R103" s="9">
        <v>561</v>
      </c>
      <c r="S103" s="9">
        <f t="shared" si="3"/>
        <v>68073289</v>
      </c>
      <c r="T103" s="9">
        <v>2769827</v>
      </c>
      <c r="U103" s="9">
        <v>9577341</v>
      </c>
      <c r="V103" s="9">
        <v>3270515</v>
      </c>
      <c r="W103" s="9">
        <v>3049281</v>
      </c>
      <c r="X103" s="9"/>
      <c r="Y103" s="9">
        <v>2548989</v>
      </c>
      <c r="Z103" s="9">
        <v>2794634</v>
      </c>
      <c r="AA103" s="9">
        <v>35712</v>
      </c>
      <c r="AB103" s="9"/>
      <c r="AC103" s="9">
        <v>12261</v>
      </c>
      <c r="AD103" s="9">
        <f t="shared" si="4"/>
        <v>24058560</v>
      </c>
      <c r="AE103" s="9">
        <f t="shared" si="5"/>
        <v>92131849</v>
      </c>
    </row>
    <row r="104" spans="1:31" x14ac:dyDescent="0.4">
      <c r="A104" s="6" t="s">
        <v>229</v>
      </c>
      <c r="B104" s="6">
        <v>1</v>
      </c>
      <c r="C104" s="64" t="s">
        <v>230</v>
      </c>
      <c r="D104" s="7">
        <v>41625540</v>
      </c>
      <c r="E104" s="7">
        <v>215261221</v>
      </c>
      <c r="F104" s="7">
        <v>55461547</v>
      </c>
      <c r="G104" s="7">
        <v>123355</v>
      </c>
      <c r="H104" s="7">
        <v>11332477</v>
      </c>
      <c r="I104" s="7">
        <v>26922843</v>
      </c>
      <c r="J104" s="7">
        <v>2318922</v>
      </c>
      <c r="K104" s="7">
        <v>278669</v>
      </c>
      <c r="L104" s="7">
        <v>2047</v>
      </c>
      <c r="M104" s="7">
        <v>2414674</v>
      </c>
      <c r="N104" s="7">
        <v>937</v>
      </c>
      <c r="O104" s="7">
        <v>25123</v>
      </c>
      <c r="P104" s="7">
        <v>372401</v>
      </c>
      <c r="Q104" s="7">
        <v>49925</v>
      </c>
      <c r="R104" s="7">
        <v>1902</v>
      </c>
      <c r="S104" s="7">
        <f t="shared" si="3"/>
        <v>356191583</v>
      </c>
      <c r="T104" s="7">
        <v>31392970</v>
      </c>
      <c r="U104" s="7">
        <v>110084813</v>
      </c>
      <c r="V104" s="7">
        <v>8780422</v>
      </c>
      <c r="W104" s="7">
        <v>25333446</v>
      </c>
      <c r="X104" s="7">
        <v>6812</v>
      </c>
      <c r="Y104" s="7">
        <v>9630946</v>
      </c>
      <c r="Z104" s="7">
        <v>32171054</v>
      </c>
      <c r="AA104" s="7">
        <v>335747</v>
      </c>
      <c r="AB104" s="7">
        <v>18346</v>
      </c>
      <c r="AC104" s="7">
        <v>1470314</v>
      </c>
      <c r="AD104" s="7">
        <f t="shared" si="4"/>
        <v>219224870</v>
      </c>
      <c r="AE104" s="7">
        <f t="shared" si="5"/>
        <v>575416453</v>
      </c>
    </row>
    <row r="105" spans="1:31" x14ac:dyDescent="0.4">
      <c r="A105" s="8" t="s">
        <v>231</v>
      </c>
      <c r="B105" s="8">
        <v>2</v>
      </c>
      <c r="C105" s="65" t="s">
        <v>232</v>
      </c>
      <c r="D105" s="9">
        <v>1838</v>
      </c>
      <c r="E105" s="9">
        <v>71371</v>
      </c>
      <c r="F105" s="9">
        <v>277</v>
      </c>
      <c r="G105" s="9"/>
      <c r="H105" s="9">
        <v>1545</v>
      </c>
      <c r="I105" s="9"/>
      <c r="J105" s="9">
        <v>2701</v>
      </c>
      <c r="K105" s="9"/>
      <c r="L105" s="9"/>
      <c r="M105" s="9"/>
      <c r="N105" s="9"/>
      <c r="O105" s="9"/>
      <c r="P105" s="9"/>
      <c r="Q105" s="9"/>
      <c r="R105" s="9"/>
      <c r="S105" s="9">
        <f t="shared" si="3"/>
        <v>77732</v>
      </c>
      <c r="T105" s="9">
        <v>5377</v>
      </c>
      <c r="U105" s="9">
        <v>2150</v>
      </c>
      <c r="V105" s="9"/>
      <c r="W105" s="9"/>
      <c r="X105" s="9"/>
      <c r="Y105" s="9">
        <v>629</v>
      </c>
      <c r="Z105" s="9"/>
      <c r="AA105" s="9"/>
      <c r="AB105" s="9"/>
      <c r="AC105" s="9">
        <v>368</v>
      </c>
      <c r="AD105" s="9">
        <f t="shared" si="4"/>
        <v>8524</v>
      </c>
      <c r="AE105" s="9">
        <f t="shared" si="5"/>
        <v>86256</v>
      </c>
    </row>
    <row r="106" spans="1:31" x14ac:dyDescent="0.4">
      <c r="A106" s="8" t="s">
        <v>233</v>
      </c>
      <c r="B106" s="8">
        <v>2</v>
      </c>
      <c r="C106" s="65" t="s">
        <v>234</v>
      </c>
      <c r="D106" s="9">
        <v>1373247</v>
      </c>
      <c r="E106" s="9">
        <v>10868798</v>
      </c>
      <c r="F106" s="9">
        <v>2763925</v>
      </c>
      <c r="G106" s="9">
        <v>78232</v>
      </c>
      <c r="H106" s="9">
        <v>845732</v>
      </c>
      <c r="I106" s="9">
        <v>1353572</v>
      </c>
      <c r="J106" s="9">
        <v>652104</v>
      </c>
      <c r="K106" s="9">
        <v>52437</v>
      </c>
      <c r="L106" s="9"/>
      <c r="M106" s="9">
        <v>157077</v>
      </c>
      <c r="N106" s="9">
        <v>297</v>
      </c>
      <c r="O106" s="9">
        <v>3473</v>
      </c>
      <c r="P106" s="9">
        <v>330621</v>
      </c>
      <c r="Q106" s="9">
        <v>29558</v>
      </c>
      <c r="R106" s="9"/>
      <c r="S106" s="9">
        <f t="shared" si="3"/>
        <v>18509073</v>
      </c>
      <c r="T106" s="9">
        <v>1692380</v>
      </c>
      <c r="U106" s="9">
        <v>5699088</v>
      </c>
      <c r="V106" s="9">
        <v>1731439</v>
      </c>
      <c r="W106" s="9">
        <v>1402914</v>
      </c>
      <c r="X106" s="9"/>
      <c r="Y106" s="9">
        <v>949558</v>
      </c>
      <c r="Z106" s="9">
        <v>1599257</v>
      </c>
      <c r="AA106" s="9">
        <v>13695</v>
      </c>
      <c r="AB106" s="9">
        <v>225</v>
      </c>
      <c r="AC106" s="9">
        <v>21680</v>
      </c>
      <c r="AD106" s="9">
        <f t="shared" si="4"/>
        <v>13110236</v>
      </c>
      <c r="AE106" s="9">
        <f t="shared" si="5"/>
        <v>31619309</v>
      </c>
    </row>
    <row r="107" spans="1:31" x14ac:dyDescent="0.4">
      <c r="A107" s="8" t="s">
        <v>235</v>
      </c>
      <c r="B107" s="8">
        <v>3</v>
      </c>
      <c r="C107" s="65" t="s">
        <v>236</v>
      </c>
      <c r="D107" s="9">
        <v>96496</v>
      </c>
      <c r="E107" s="9">
        <v>3781719</v>
      </c>
      <c r="F107" s="9">
        <v>166827</v>
      </c>
      <c r="G107" s="9"/>
      <c r="H107" s="9">
        <v>96130</v>
      </c>
      <c r="I107" s="9">
        <v>389958</v>
      </c>
      <c r="J107" s="9">
        <v>23235</v>
      </c>
      <c r="K107" s="9">
        <v>1763</v>
      </c>
      <c r="L107" s="9"/>
      <c r="M107" s="9">
        <v>2413</v>
      </c>
      <c r="N107" s="9"/>
      <c r="O107" s="9"/>
      <c r="P107" s="9"/>
      <c r="Q107" s="9"/>
      <c r="R107" s="9"/>
      <c r="S107" s="9">
        <f t="shared" si="3"/>
        <v>4558541</v>
      </c>
      <c r="T107" s="9">
        <v>253660</v>
      </c>
      <c r="U107" s="9">
        <v>2077934</v>
      </c>
      <c r="V107" s="9">
        <v>11756</v>
      </c>
      <c r="W107" s="9">
        <v>67689</v>
      </c>
      <c r="X107" s="9"/>
      <c r="Y107" s="9">
        <v>118755</v>
      </c>
      <c r="Z107" s="9">
        <v>497144</v>
      </c>
      <c r="AA107" s="9">
        <v>300</v>
      </c>
      <c r="AB107" s="9"/>
      <c r="AC107" s="9">
        <v>1772</v>
      </c>
      <c r="AD107" s="9">
        <f t="shared" si="4"/>
        <v>3029010</v>
      </c>
      <c r="AE107" s="9">
        <f t="shared" si="5"/>
        <v>7587551</v>
      </c>
    </row>
    <row r="108" spans="1:31" x14ac:dyDescent="0.4">
      <c r="A108" s="8" t="s">
        <v>237</v>
      </c>
      <c r="B108" s="8">
        <v>3</v>
      </c>
      <c r="C108" s="65" t="s">
        <v>238</v>
      </c>
      <c r="D108" s="9">
        <v>696588</v>
      </c>
      <c r="E108" s="9">
        <v>785211</v>
      </c>
      <c r="F108" s="9">
        <v>1822630</v>
      </c>
      <c r="G108" s="9">
        <v>78015</v>
      </c>
      <c r="H108" s="9">
        <v>284064</v>
      </c>
      <c r="I108" s="9">
        <v>25565</v>
      </c>
      <c r="J108" s="9">
        <v>483875</v>
      </c>
      <c r="K108" s="9">
        <v>26171</v>
      </c>
      <c r="L108" s="9"/>
      <c r="M108" s="9">
        <v>136379</v>
      </c>
      <c r="N108" s="9">
        <v>297</v>
      </c>
      <c r="O108" s="9">
        <v>3473</v>
      </c>
      <c r="P108" s="9">
        <v>328200</v>
      </c>
      <c r="Q108" s="9">
        <v>29285</v>
      </c>
      <c r="R108" s="9"/>
      <c r="S108" s="9">
        <f t="shared" si="3"/>
        <v>4699753</v>
      </c>
      <c r="T108" s="9">
        <v>152836</v>
      </c>
      <c r="U108" s="9">
        <v>1717498</v>
      </c>
      <c r="V108" s="9">
        <v>1537075</v>
      </c>
      <c r="W108" s="9">
        <v>857406</v>
      </c>
      <c r="X108" s="9"/>
      <c r="Y108" s="9">
        <v>428192</v>
      </c>
      <c r="Z108" s="9">
        <v>180780</v>
      </c>
      <c r="AA108" s="9"/>
      <c r="AB108" s="9"/>
      <c r="AC108" s="9">
        <v>15316</v>
      </c>
      <c r="AD108" s="9">
        <f t="shared" si="4"/>
        <v>4889103</v>
      </c>
      <c r="AE108" s="9">
        <f t="shared" si="5"/>
        <v>9588856</v>
      </c>
    </row>
    <row r="109" spans="1:31" x14ac:dyDescent="0.4">
      <c r="A109" s="8" t="s">
        <v>239</v>
      </c>
      <c r="B109" s="8">
        <v>4</v>
      </c>
      <c r="C109" s="65" t="s">
        <v>240</v>
      </c>
      <c r="D109" s="9">
        <v>666807</v>
      </c>
      <c r="E109" s="9">
        <v>782907</v>
      </c>
      <c r="F109" s="9">
        <v>1796297</v>
      </c>
      <c r="G109" s="9"/>
      <c r="H109" s="9">
        <v>266553</v>
      </c>
      <c r="I109" s="9">
        <v>25565</v>
      </c>
      <c r="J109" s="9">
        <v>453762</v>
      </c>
      <c r="K109" s="9">
        <v>26171</v>
      </c>
      <c r="L109" s="9"/>
      <c r="M109" s="9">
        <v>134000</v>
      </c>
      <c r="N109" s="9"/>
      <c r="O109" s="9">
        <v>3473</v>
      </c>
      <c r="P109" s="9">
        <v>325112</v>
      </c>
      <c r="Q109" s="9">
        <v>29285</v>
      </c>
      <c r="R109" s="9"/>
      <c r="S109" s="9">
        <f t="shared" si="3"/>
        <v>4509932</v>
      </c>
      <c r="T109" s="9">
        <v>147446</v>
      </c>
      <c r="U109" s="9">
        <v>1712282</v>
      </c>
      <c r="V109" s="9">
        <v>1528107</v>
      </c>
      <c r="W109" s="9">
        <v>744534</v>
      </c>
      <c r="X109" s="9"/>
      <c r="Y109" s="9">
        <v>388458</v>
      </c>
      <c r="Z109" s="9">
        <v>145735</v>
      </c>
      <c r="AA109" s="9"/>
      <c r="AB109" s="9"/>
      <c r="AC109" s="9">
        <v>5238</v>
      </c>
      <c r="AD109" s="9">
        <f t="shared" si="4"/>
        <v>4671800</v>
      </c>
      <c r="AE109" s="9">
        <f t="shared" si="5"/>
        <v>9181732</v>
      </c>
    </row>
    <row r="110" spans="1:31" x14ac:dyDescent="0.4">
      <c r="A110" s="8" t="s">
        <v>241</v>
      </c>
      <c r="B110" s="8">
        <v>4</v>
      </c>
      <c r="C110" s="65" t="s">
        <v>242</v>
      </c>
      <c r="D110" s="9"/>
      <c r="E110" s="9"/>
      <c r="F110" s="9">
        <v>7528</v>
      </c>
      <c r="G110" s="9"/>
      <c r="H110" s="9">
        <v>8683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>
        <f t="shared" si="3"/>
        <v>16211</v>
      </c>
      <c r="T110" s="9"/>
      <c r="U110" s="9">
        <v>256</v>
      </c>
      <c r="V110" s="9">
        <v>7047</v>
      </c>
      <c r="W110" s="9">
        <v>3430</v>
      </c>
      <c r="X110" s="9"/>
      <c r="Y110" s="9"/>
      <c r="Z110" s="9"/>
      <c r="AA110" s="9"/>
      <c r="AB110" s="9"/>
      <c r="AC110" s="9"/>
      <c r="AD110" s="9">
        <f t="shared" si="4"/>
        <v>10733</v>
      </c>
      <c r="AE110" s="9">
        <f t="shared" si="5"/>
        <v>26944</v>
      </c>
    </row>
    <row r="111" spans="1:31" x14ac:dyDescent="0.4">
      <c r="A111" s="8" t="s">
        <v>243</v>
      </c>
      <c r="B111" s="8">
        <v>3</v>
      </c>
      <c r="C111" s="65" t="s">
        <v>244</v>
      </c>
      <c r="D111" s="9">
        <v>48803</v>
      </c>
      <c r="E111" s="9">
        <v>582967</v>
      </c>
      <c r="F111" s="9">
        <v>146390</v>
      </c>
      <c r="G111" s="9">
        <v>217</v>
      </c>
      <c r="H111" s="9">
        <v>124922</v>
      </c>
      <c r="I111" s="9">
        <v>37258</v>
      </c>
      <c r="J111" s="9">
        <v>6143</v>
      </c>
      <c r="K111" s="9">
        <v>11973</v>
      </c>
      <c r="L111" s="9"/>
      <c r="M111" s="9">
        <v>6074</v>
      </c>
      <c r="N111" s="9"/>
      <c r="O111" s="9"/>
      <c r="P111" s="9">
        <v>2421</v>
      </c>
      <c r="Q111" s="9"/>
      <c r="R111" s="9"/>
      <c r="S111" s="9">
        <f t="shared" si="3"/>
        <v>967168</v>
      </c>
      <c r="T111" s="9">
        <v>37381</v>
      </c>
      <c r="U111" s="9">
        <v>120124</v>
      </c>
      <c r="V111" s="9">
        <v>118227</v>
      </c>
      <c r="W111" s="9">
        <v>7272</v>
      </c>
      <c r="X111" s="9"/>
      <c r="Y111" s="9">
        <v>54835</v>
      </c>
      <c r="Z111" s="9">
        <v>274423</v>
      </c>
      <c r="AA111" s="9">
        <v>308</v>
      </c>
      <c r="AB111" s="9">
        <v>225</v>
      </c>
      <c r="AC111" s="9">
        <v>2005</v>
      </c>
      <c r="AD111" s="9">
        <f t="shared" si="4"/>
        <v>614800</v>
      </c>
      <c r="AE111" s="9">
        <f t="shared" si="5"/>
        <v>1581968</v>
      </c>
    </row>
    <row r="112" spans="1:31" x14ac:dyDescent="0.4">
      <c r="A112" s="8" t="s">
        <v>245</v>
      </c>
      <c r="B112" s="8">
        <v>2</v>
      </c>
      <c r="C112" s="65" t="s">
        <v>246</v>
      </c>
      <c r="D112" s="9">
        <v>40068</v>
      </c>
      <c r="E112" s="9">
        <v>261872</v>
      </c>
      <c r="F112" s="9">
        <v>35879</v>
      </c>
      <c r="G112" s="9">
        <v>210</v>
      </c>
      <c r="H112" s="9">
        <v>34306</v>
      </c>
      <c r="I112" s="9">
        <v>1925</v>
      </c>
      <c r="J112" s="9"/>
      <c r="K112" s="9">
        <v>500</v>
      </c>
      <c r="L112" s="9">
        <v>233</v>
      </c>
      <c r="M112" s="9">
        <v>259</v>
      </c>
      <c r="N112" s="9"/>
      <c r="O112" s="9">
        <v>333</v>
      </c>
      <c r="P112" s="9"/>
      <c r="Q112" s="9"/>
      <c r="R112" s="9"/>
      <c r="S112" s="9">
        <f t="shared" si="3"/>
        <v>375585</v>
      </c>
      <c r="T112" s="9">
        <v>119088</v>
      </c>
      <c r="U112" s="9">
        <v>17715</v>
      </c>
      <c r="V112" s="9">
        <v>5872</v>
      </c>
      <c r="W112" s="9">
        <v>9246</v>
      </c>
      <c r="X112" s="9"/>
      <c r="Y112" s="9">
        <v>29870</v>
      </c>
      <c r="Z112" s="9">
        <v>28158</v>
      </c>
      <c r="AA112" s="9"/>
      <c r="AB112" s="9"/>
      <c r="AC112" s="9"/>
      <c r="AD112" s="9">
        <f t="shared" si="4"/>
        <v>209949</v>
      </c>
      <c r="AE112" s="9">
        <f t="shared" si="5"/>
        <v>585534</v>
      </c>
    </row>
    <row r="113" spans="1:31" x14ac:dyDescent="0.4">
      <c r="A113" s="8" t="s">
        <v>247</v>
      </c>
      <c r="B113" s="8">
        <v>3</v>
      </c>
      <c r="C113" s="65" t="s">
        <v>248</v>
      </c>
      <c r="D113" s="9">
        <v>1102</v>
      </c>
      <c r="E113" s="9">
        <v>56381</v>
      </c>
      <c r="F113" s="9">
        <v>1143</v>
      </c>
      <c r="G113" s="9"/>
      <c r="H113" s="9"/>
      <c r="I113" s="9">
        <v>1925</v>
      </c>
      <c r="J113" s="9"/>
      <c r="K113" s="9"/>
      <c r="L113" s="9"/>
      <c r="M113" s="9"/>
      <c r="N113" s="9"/>
      <c r="O113" s="9"/>
      <c r="P113" s="9"/>
      <c r="Q113" s="9"/>
      <c r="R113" s="9"/>
      <c r="S113" s="9">
        <f t="shared" si="3"/>
        <v>60551</v>
      </c>
      <c r="T113" s="9">
        <v>1890</v>
      </c>
      <c r="U113" s="9">
        <v>1603</v>
      </c>
      <c r="V113" s="9"/>
      <c r="W113" s="9"/>
      <c r="X113" s="9"/>
      <c r="Y113" s="9">
        <v>285</v>
      </c>
      <c r="Z113" s="9">
        <v>8195</v>
      </c>
      <c r="AA113" s="9"/>
      <c r="AB113" s="9"/>
      <c r="AC113" s="9"/>
      <c r="AD113" s="9">
        <f t="shared" si="4"/>
        <v>11973</v>
      </c>
      <c r="AE113" s="9">
        <f t="shared" si="5"/>
        <v>72524</v>
      </c>
    </row>
    <row r="114" spans="1:31" x14ac:dyDescent="0.4">
      <c r="A114" s="8" t="s">
        <v>249</v>
      </c>
      <c r="B114" s="8">
        <v>4</v>
      </c>
      <c r="C114" s="65" t="s">
        <v>250</v>
      </c>
      <c r="D114" s="9">
        <v>1102</v>
      </c>
      <c r="E114" s="9">
        <v>5129</v>
      </c>
      <c r="F114" s="9"/>
      <c r="G114" s="9"/>
      <c r="H114" s="9"/>
      <c r="I114" s="9">
        <v>368</v>
      </c>
      <c r="J114" s="9"/>
      <c r="K114" s="9"/>
      <c r="L114" s="9"/>
      <c r="M114" s="9"/>
      <c r="N114" s="9"/>
      <c r="O114" s="9"/>
      <c r="P114" s="9"/>
      <c r="Q114" s="9"/>
      <c r="R114" s="9"/>
      <c r="S114" s="9">
        <f t="shared" si="3"/>
        <v>6599</v>
      </c>
      <c r="T114" s="9">
        <v>1457</v>
      </c>
      <c r="U114" s="9"/>
      <c r="V114" s="9"/>
      <c r="W114" s="9"/>
      <c r="X114" s="9"/>
      <c r="Y114" s="9">
        <v>285</v>
      </c>
      <c r="Z114" s="9">
        <v>1449</v>
      </c>
      <c r="AA114" s="9"/>
      <c r="AB114" s="9"/>
      <c r="AC114" s="9"/>
      <c r="AD114" s="9">
        <f t="shared" si="4"/>
        <v>3191</v>
      </c>
      <c r="AE114" s="9">
        <f t="shared" si="5"/>
        <v>9790</v>
      </c>
    </row>
    <row r="115" spans="1:31" x14ac:dyDescent="0.4">
      <c r="A115" s="8" t="s">
        <v>251</v>
      </c>
      <c r="B115" s="8">
        <v>4</v>
      </c>
      <c r="C115" s="65" t="s">
        <v>252</v>
      </c>
      <c r="D115" s="9"/>
      <c r="E115" s="9">
        <v>6573</v>
      </c>
      <c r="F115" s="9">
        <v>1143</v>
      </c>
      <c r="G115" s="9"/>
      <c r="H115" s="9"/>
      <c r="I115" s="9">
        <v>1557</v>
      </c>
      <c r="J115" s="9"/>
      <c r="K115" s="9"/>
      <c r="L115" s="9"/>
      <c r="M115" s="9"/>
      <c r="N115" s="9"/>
      <c r="O115" s="9"/>
      <c r="P115" s="9"/>
      <c r="Q115" s="9"/>
      <c r="R115" s="9"/>
      <c r="S115" s="9">
        <f t="shared" si="3"/>
        <v>9273</v>
      </c>
      <c r="T115" s="9">
        <v>231</v>
      </c>
      <c r="U115" s="9">
        <v>1603</v>
      </c>
      <c r="V115" s="9"/>
      <c r="W115" s="9"/>
      <c r="X115" s="9"/>
      <c r="Y115" s="9"/>
      <c r="Z115" s="9">
        <v>222</v>
      </c>
      <c r="AA115" s="9"/>
      <c r="AB115" s="9"/>
      <c r="AC115" s="9"/>
      <c r="AD115" s="9">
        <f t="shared" si="4"/>
        <v>2056</v>
      </c>
      <c r="AE115" s="9">
        <f t="shared" si="5"/>
        <v>11329</v>
      </c>
    </row>
    <row r="116" spans="1:31" x14ac:dyDescent="0.4">
      <c r="A116" s="8" t="s">
        <v>253</v>
      </c>
      <c r="B116" s="8">
        <v>3</v>
      </c>
      <c r="C116" s="65" t="s">
        <v>254</v>
      </c>
      <c r="D116" s="9">
        <v>37758</v>
      </c>
      <c r="E116" s="9">
        <v>187738</v>
      </c>
      <c r="F116" s="9">
        <v>27584</v>
      </c>
      <c r="G116" s="9">
        <v>210</v>
      </c>
      <c r="H116" s="9">
        <v>34306</v>
      </c>
      <c r="I116" s="9"/>
      <c r="J116" s="9"/>
      <c r="K116" s="9">
        <v>500</v>
      </c>
      <c r="L116" s="9">
        <v>233</v>
      </c>
      <c r="M116" s="9">
        <v>259</v>
      </c>
      <c r="N116" s="9"/>
      <c r="O116" s="9">
        <v>333</v>
      </c>
      <c r="P116" s="9"/>
      <c r="Q116" s="9"/>
      <c r="R116" s="9"/>
      <c r="S116" s="9">
        <f t="shared" si="3"/>
        <v>288921</v>
      </c>
      <c r="T116" s="9">
        <v>23261</v>
      </c>
      <c r="U116" s="9">
        <v>10872</v>
      </c>
      <c r="V116" s="9">
        <v>5872</v>
      </c>
      <c r="W116" s="9">
        <v>9246</v>
      </c>
      <c r="X116" s="9"/>
      <c r="Y116" s="9">
        <v>29585</v>
      </c>
      <c r="Z116" s="9">
        <v>6891</v>
      </c>
      <c r="AA116" s="9"/>
      <c r="AB116" s="9"/>
      <c r="AC116" s="9"/>
      <c r="AD116" s="9">
        <f t="shared" si="4"/>
        <v>85727</v>
      </c>
      <c r="AE116" s="9">
        <f t="shared" si="5"/>
        <v>374648</v>
      </c>
    </row>
    <row r="117" spans="1:31" x14ac:dyDescent="0.4">
      <c r="A117" s="8" t="s">
        <v>255</v>
      </c>
      <c r="B117" s="8">
        <v>4</v>
      </c>
      <c r="C117" s="65" t="s">
        <v>256</v>
      </c>
      <c r="D117" s="9">
        <v>10915</v>
      </c>
      <c r="E117" s="9">
        <v>33816</v>
      </c>
      <c r="F117" s="9">
        <v>10933</v>
      </c>
      <c r="G117" s="9">
        <v>210</v>
      </c>
      <c r="H117" s="9">
        <v>22212</v>
      </c>
      <c r="I117" s="9"/>
      <c r="J117" s="9"/>
      <c r="K117" s="9"/>
      <c r="L117" s="9"/>
      <c r="M117" s="9">
        <v>259</v>
      </c>
      <c r="N117" s="9"/>
      <c r="O117" s="9">
        <v>333</v>
      </c>
      <c r="P117" s="9"/>
      <c r="Q117" s="9"/>
      <c r="R117" s="9"/>
      <c r="S117" s="9">
        <f t="shared" si="3"/>
        <v>78678</v>
      </c>
      <c r="T117" s="9">
        <v>1317</v>
      </c>
      <c r="U117" s="9">
        <v>767</v>
      </c>
      <c r="V117" s="9">
        <v>4211</v>
      </c>
      <c r="W117" s="9"/>
      <c r="X117" s="9"/>
      <c r="Y117" s="9"/>
      <c r="Z117" s="9">
        <v>1798</v>
      </c>
      <c r="AA117" s="9"/>
      <c r="AB117" s="9"/>
      <c r="AC117" s="9"/>
      <c r="AD117" s="9">
        <f t="shared" si="4"/>
        <v>8093</v>
      </c>
      <c r="AE117" s="9">
        <f t="shared" si="5"/>
        <v>86771</v>
      </c>
    </row>
    <row r="118" spans="1:31" x14ac:dyDescent="0.4">
      <c r="A118" s="8" t="s">
        <v>257</v>
      </c>
      <c r="B118" s="8">
        <v>2</v>
      </c>
      <c r="C118" s="65" t="s">
        <v>258</v>
      </c>
      <c r="D118" s="9">
        <v>1539657</v>
      </c>
      <c r="E118" s="9">
        <v>7805212</v>
      </c>
      <c r="F118" s="9">
        <v>2638554</v>
      </c>
      <c r="G118" s="9">
        <v>831</v>
      </c>
      <c r="H118" s="9">
        <v>304190</v>
      </c>
      <c r="I118" s="9">
        <v>205537</v>
      </c>
      <c r="J118" s="9">
        <v>8307</v>
      </c>
      <c r="K118" s="9">
        <v>11934</v>
      </c>
      <c r="L118" s="9"/>
      <c r="M118" s="9">
        <v>12675</v>
      </c>
      <c r="N118" s="9"/>
      <c r="O118" s="9">
        <v>582</v>
      </c>
      <c r="P118" s="9"/>
      <c r="Q118" s="9">
        <v>233</v>
      </c>
      <c r="R118" s="9"/>
      <c r="S118" s="9">
        <f t="shared" si="3"/>
        <v>12527712</v>
      </c>
      <c r="T118" s="9">
        <v>1820888</v>
      </c>
      <c r="U118" s="9">
        <v>2102566</v>
      </c>
      <c r="V118" s="9">
        <v>285703</v>
      </c>
      <c r="W118" s="9">
        <v>2575951</v>
      </c>
      <c r="X118" s="9"/>
      <c r="Y118" s="9">
        <v>293424</v>
      </c>
      <c r="Z118" s="9">
        <v>1167458</v>
      </c>
      <c r="AA118" s="9">
        <v>3095</v>
      </c>
      <c r="AB118" s="9">
        <v>338</v>
      </c>
      <c r="AC118" s="9">
        <v>7137</v>
      </c>
      <c r="AD118" s="9">
        <f t="shared" si="4"/>
        <v>8256560</v>
      </c>
      <c r="AE118" s="9">
        <f t="shared" si="5"/>
        <v>20784272</v>
      </c>
    </row>
    <row r="119" spans="1:31" x14ac:dyDescent="0.4">
      <c r="A119" s="8" t="s">
        <v>259</v>
      </c>
      <c r="B119" s="8">
        <v>3</v>
      </c>
      <c r="C119" s="65" t="s">
        <v>260</v>
      </c>
      <c r="D119" s="9">
        <v>1436620</v>
      </c>
      <c r="E119" s="9">
        <v>6859976</v>
      </c>
      <c r="F119" s="9">
        <v>2427149</v>
      </c>
      <c r="G119" s="9"/>
      <c r="H119" s="9">
        <v>186457</v>
      </c>
      <c r="I119" s="9">
        <v>184662</v>
      </c>
      <c r="J119" s="9">
        <v>8307</v>
      </c>
      <c r="K119" s="9">
        <v>10046</v>
      </c>
      <c r="L119" s="9"/>
      <c r="M119" s="9">
        <v>10619</v>
      </c>
      <c r="N119" s="9"/>
      <c r="O119" s="9"/>
      <c r="P119" s="9"/>
      <c r="Q119" s="9"/>
      <c r="R119" s="9"/>
      <c r="S119" s="9">
        <f t="shared" si="3"/>
        <v>11123836</v>
      </c>
      <c r="T119" s="9">
        <v>1287099</v>
      </c>
      <c r="U119" s="9">
        <v>1712172</v>
      </c>
      <c r="V119" s="9">
        <v>103601</v>
      </c>
      <c r="W119" s="9">
        <v>2324994</v>
      </c>
      <c r="X119" s="9"/>
      <c r="Y119" s="9">
        <v>190899</v>
      </c>
      <c r="Z119" s="9">
        <v>1114397</v>
      </c>
      <c r="AA119" s="9">
        <v>261</v>
      </c>
      <c r="AB119" s="9"/>
      <c r="AC119" s="9"/>
      <c r="AD119" s="9">
        <f t="shared" si="4"/>
        <v>6733423</v>
      </c>
      <c r="AE119" s="9">
        <f t="shared" si="5"/>
        <v>17857259</v>
      </c>
    </row>
    <row r="120" spans="1:31" x14ac:dyDescent="0.4">
      <c r="A120" s="8" t="s">
        <v>261</v>
      </c>
      <c r="B120" s="8">
        <v>4</v>
      </c>
      <c r="C120" s="65" t="s">
        <v>262</v>
      </c>
      <c r="D120" s="9">
        <v>9623</v>
      </c>
      <c r="E120" s="9">
        <v>87287</v>
      </c>
      <c r="F120" s="9">
        <v>4136</v>
      </c>
      <c r="G120" s="9"/>
      <c r="H120" s="9">
        <v>4755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>
        <f t="shared" si="3"/>
        <v>105801</v>
      </c>
      <c r="T120" s="9">
        <v>600</v>
      </c>
      <c r="U120" s="9">
        <v>4762</v>
      </c>
      <c r="V120" s="9"/>
      <c r="W120" s="9">
        <v>19931</v>
      </c>
      <c r="X120" s="9"/>
      <c r="Y120" s="9">
        <v>4191</v>
      </c>
      <c r="Z120" s="9"/>
      <c r="AA120" s="9"/>
      <c r="AB120" s="9"/>
      <c r="AC120" s="9"/>
      <c r="AD120" s="9">
        <f t="shared" si="4"/>
        <v>29484</v>
      </c>
      <c r="AE120" s="9">
        <f t="shared" si="5"/>
        <v>135285</v>
      </c>
    </row>
    <row r="121" spans="1:31" x14ac:dyDescent="0.4">
      <c r="A121" s="8" t="s">
        <v>263</v>
      </c>
      <c r="B121" s="8">
        <v>4</v>
      </c>
      <c r="C121" s="65" t="s">
        <v>264</v>
      </c>
      <c r="D121" s="9">
        <v>683569</v>
      </c>
      <c r="E121" s="9">
        <v>1893857</v>
      </c>
      <c r="F121" s="9">
        <v>1451072</v>
      </c>
      <c r="G121" s="9"/>
      <c r="H121" s="9"/>
      <c r="I121" s="9">
        <v>44267</v>
      </c>
      <c r="J121" s="9">
        <v>6683</v>
      </c>
      <c r="K121" s="9">
        <v>9204</v>
      </c>
      <c r="L121" s="9"/>
      <c r="M121" s="9"/>
      <c r="N121" s="9"/>
      <c r="O121" s="9"/>
      <c r="P121" s="9"/>
      <c r="Q121" s="9"/>
      <c r="R121" s="9"/>
      <c r="S121" s="9">
        <f t="shared" si="3"/>
        <v>4088652</v>
      </c>
      <c r="T121" s="9">
        <v>246965</v>
      </c>
      <c r="U121" s="9">
        <v>586240</v>
      </c>
      <c r="V121" s="9"/>
      <c r="W121" s="9">
        <v>207371</v>
      </c>
      <c r="X121" s="9"/>
      <c r="Y121" s="9">
        <v>28370</v>
      </c>
      <c r="Z121" s="9">
        <v>435136</v>
      </c>
      <c r="AA121" s="9"/>
      <c r="AB121" s="9"/>
      <c r="AC121" s="9"/>
      <c r="AD121" s="9">
        <f t="shared" si="4"/>
        <v>1504082</v>
      </c>
      <c r="AE121" s="9">
        <f t="shared" si="5"/>
        <v>5592734</v>
      </c>
    </row>
    <row r="122" spans="1:31" x14ac:dyDescent="0.4">
      <c r="A122" s="8" t="s">
        <v>265</v>
      </c>
      <c r="B122" s="8">
        <v>5</v>
      </c>
      <c r="C122" s="65" t="s">
        <v>266</v>
      </c>
      <c r="D122" s="9">
        <v>683569</v>
      </c>
      <c r="E122" s="9">
        <v>1893857</v>
      </c>
      <c r="F122" s="9">
        <v>1451072</v>
      </c>
      <c r="G122" s="9"/>
      <c r="H122" s="9"/>
      <c r="I122" s="9">
        <v>44267</v>
      </c>
      <c r="J122" s="9">
        <v>6683</v>
      </c>
      <c r="K122" s="9">
        <v>9204</v>
      </c>
      <c r="L122" s="9"/>
      <c r="M122" s="9"/>
      <c r="N122" s="9"/>
      <c r="O122" s="9"/>
      <c r="P122" s="9"/>
      <c r="Q122" s="9"/>
      <c r="R122" s="9"/>
      <c r="S122" s="9">
        <f t="shared" si="3"/>
        <v>4088652</v>
      </c>
      <c r="T122" s="9">
        <v>246965</v>
      </c>
      <c r="U122" s="9">
        <v>586240</v>
      </c>
      <c r="V122" s="9"/>
      <c r="W122" s="9">
        <v>207371</v>
      </c>
      <c r="X122" s="9"/>
      <c r="Y122" s="9">
        <v>28370</v>
      </c>
      <c r="Z122" s="9">
        <v>435136</v>
      </c>
      <c r="AA122" s="9"/>
      <c r="AB122" s="9"/>
      <c r="AC122" s="9"/>
      <c r="AD122" s="9">
        <f t="shared" si="4"/>
        <v>1504082</v>
      </c>
      <c r="AE122" s="9">
        <f t="shared" si="5"/>
        <v>5592734</v>
      </c>
    </row>
    <row r="123" spans="1:31" x14ac:dyDescent="0.4">
      <c r="A123" s="8" t="s">
        <v>267</v>
      </c>
      <c r="B123" s="8">
        <v>4</v>
      </c>
      <c r="C123" s="65" t="s">
        <v>268</v>
      </c>
      <c r="D123" s="9">
        <v>29334</v>
      </c>
      <c r="E123" s="9">
        <v>373217</v>
      </c>
      <c r="F123" s="9">
        <v>88455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>
        <f t="shared" si="3"/>
        <v>491006</v>
      </c>
      <c r="T123" s="9"/>
      <c r="U123" s="9">
        <v>60884</v>
      </c>
      <c r="V123" s="9">
        <v>478</v>
      </c>
      <c r="W123" s="9">
        <v>3558</v>
      </c>
      <c r="X123" s="9"/>
      <c r="Y123" s="9"/>
      <c r="Z123" s="9">
        <v>104868</v>
      </c>
      <c r="AA123" s="9"/>
      <c r="AB123" s="9"/>
      <c r="AC123" s="9"/>
      <c r="AD123" s="9">
        <f t="shared" si="4"/>
        <v>169788</v>
      </c>
      <c r="AE123" s="9">
        <f t="shared" si="5"/>
        <v>660794</v>
      </c>
    </row>
    <row r="124" spans="1:31" x14ac:dyDescent="0.4">
      <c r="A124" s="8" t="s">
        <v>269</v>
      </c>
      <c r="B124" s="8">
        <v>4</v>
      </c>
      <c r="C124" s="65" t="s">
        <v>270</v>
      </c>
      <c r="D124" s="9">
        <v>177602</v>
      </c>
      <c r="E124" s="9">
        <v>61547</v>
      </c>
      <c r="F124" s="9">
        <v>163765</v>
      </c>
      <c r="G124" s="9"/>
      <c r="H124" s="9"/>
      <c r="I124" s="9">
        <v>12965</v>
      </c>
      <c r="J124" s="9"/>
      <c r="K124" s="9"/>
      <c r="L124" s="9"/>
      <c r="M124" s="9"/>
      <c r="N124" s="9"/>
      <c r="O124" s="9"/>
      <c r="P124" s="9"/>
      <c r="Q124" s="9"/>
      <c r="R124" s="9"/>
      <c r="S124" s="9">
        <f t="shared" si="3"/>
        <v>415879</v>
      </c>
      <c r="T124" s="9">
        <v>188384</v>
      </c>
      <c r="U124" s="9">
        <v>110448</v>
      </c>
      <c r="V124" s="9">
        <v>4041</v>
      </c>
      <c r="W124" s="9">
        <v>687006</v>
      </c>
      <c r="X124" s="9"/>
      <c r="Y124" s="9">
        <v>48502</v>
      </c>
      <c r="Z124" s="9">
        <v>8423</v>
      </c>
      <c r="AA124" s="9"/>
      <c r="AB124" s="9"/>
      <c r="AC124" s="9"/>
      <c r="AD124" s="9">
        <f t="shared" si="4"/>
        <v>1046804</v>
      </c>
      <c r="AE124" s="9">
        <f t="shared" si="5"/>
        <v>1462683</v>
      </c>
    </row>
    <row r="125" spans="1:31" x14ac:dyDescent="0.4">
      <c r="A125" s="8" t="s">
        <v>271</v>
      </c>
      <c r="B125" s="8">
        <v>5</v>
      </c>
      <c r="C125" s="65" t="s">
        <v>266</v>
      </c>
      <c r="D125" s="9">
        <v>177602</v>
      </c>
      <c r="E125" s="9">
        <v>54905</v>
      </c>
      <c r="F125" s="9">
        <v>163765</v>
      </c>
      <c r="G125" s="9"/>
      <c r="H125" s="9"/>
      <c r="I125" s="9">
        <v>12965</v>
      </c>
      <c r="J125" s="9"/>
      <c r="K125" s="9"/>
      <c r="L125" s="9"/>
      <c r="M125" s="9"/>
      <c r="N125" s="9"/>
      <c r="O125" s="9"/>
      <c r="P125" s="9"/>
      <c r="Q125" s="9"/>
      <c r="R125" s="9"/>
      <c r="S125" s="9">
        <f t="shared" si="3"/>
        <v>409237</v>
      </c>
      <c r="T125" s="9">
        <v>188384</v>
      </c>
      <c r="U125" s="9">
        <v>110448</v>
      </c>
      <c r="V125" s="9">
        <v>4041</v>
      </c>
      <c r="W125" s="9">
        <v>667948</v>
      </c>
      <c r="X125" s="9"/>
      <c r="Y125" s="9">
        <v>48502</v>
      </c>
      <c r="Z125" s="9">
        <v>8423</v>
      </c>
      <c r="AA125" s="9"/>
      <c r="AB125" s="9"/>
      <c r="AC125" s="9"/>
      <c r="AD125" s="9">
        <f t="shared" si="4"/>
        <v>1027746</v>
      </c>
      <c r="AE125" s="9">
        <f t="shared" si="5"/>
        <v>1436983</v>
      </c>
    </row>
    <row r="126" spans="1:31" x14ac:dyDescent="0.4">
      <c r="A126" s="8" t="s">
        <v>272</v>
      </c>
      <c r="B126" s="8">
        <v>4</v>
      </c>
      <c r="C126" s="65" t="s">
        <v>273</v>
      </c>
      <c r="D126" s="9">
        <v>672</v>
      </c>
      <c r="E126" s="9">
        <v>104457</v>
      </c>
      <c r="F126" s="9">
        <v>2097</v>
      </c>
      <c r="G126" s="9"/>
      <c r="H126" s="9">
        <v>3173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>
        <f t="shared" si="3"/>
        <v>110399</v>
      </c>
      <c r="T126" s="9">
        <v>3537</v>
      </c>
      <c r="U126" s="9">
        <v>1012</v>
      </c>
      <c r="V126" s="9"/>
      <c r="W126" s="9">
        <v>10856</v>
      </c>
      <c r="X126" s="9"/>
      <c r="Y126" s="9"/>
      <c r="Z126" s="9">
        <v>2273</v>
      </c>
      <c r="AA126" s="9"/>
      <c r="AB126" s="9"/>
      <c r="AC126" s="9"/>
      <c r="AD126" s="9">
        <f t="shared" si="4"/>
        <v>17678</v>
      </c>
      <c r="AE126" s="9">
        <f t="shared" si="5"/>
        <v>128077</v>
      </c>
    </row>
    <row r="127" spans="1:31" x14ac:dyDescent="0.4">
      <c r="A127" s="8" t="s">
        <v>274</v>
      </c>
      <c r="B127" s="8">
        <v>3</v>
      </c>
      <c r="C127" s="65" t="s">
        <v>275</v>
      </c>
      <c r="D127" s="9">
        <v>11407</v>
      </c>
      <c r="E127" s="9">
        <v>12526</v>
      </c>
      <c r="F127" s="9">
        <v>1425</v>
      </c>
      <c r="G127" s="9"/>
      <c r="H127" s="9">
        <v>8573</v>
      </c>
      <c r="I127" s="9">
        <v>1702</v>
      </c>
      <c r="J127" s="9"/>
      <c r="K127" s="9"/>
      <c r="L127" s="9"/>
      <c r="M127" s="9"/>
      <c r="N127" s="9"/>
      <c r="O127" s="9"/>
      <c r="P127" s="9"/>
      <c r="Q127" s="9"/>
      <c r="R127" s="9"/>
      <c r="S127" s="9">
        <f t="shared" si="3"/>
        <v>35633</v>
      </c>
      <c r="T127" s="9"/>
      <c r="U127" s="9">
        <v>8019</v>
      </c>
      <c r="V127" s="9">
        <v>1820</v>
      </c>
      <c r="W127" s="9">
        <v>16020</v>
      </c>
      <c r="X127" s="9"/>
      <c r="Y127" s="9">
        <v>1331</v>
      </c>
      <c r="Z127" s="9">
        <v>1098</v>
      </c>
      <c r="AA127" s="9"/>
      <c r="AB127" s="9"/>
      <c r="AC127" s="9"/>
      <c r="AD127" s="9">
        <f t="shared" si="4"/>
        <v>28288</v>
      </c>
      <c r="AE127" s="9">
        <f t="shared" si="5"/>
        <v>63921</v>
      </c>
    </row>
    <row r="128" spans="1:31" x14ac:dyDescent="0.4">
      <c r="A128" s="8" t="s">
        <v>276</v>
      </c>
      <c r="B128" s="8">
        <v>3</v>
      </c>
      <c r="C128" s="65" t="s">
        <v>277</v>
      </c>
      <c r="D128" s="9">
        <v>15892</v>
      </c>
      <c r="E128" s="9">
        <v>320341</v>
      </c>
      <c r="F128" s="9">
        <v>82860</v>
      </c>
      <c r="G128" s="9">
        <v>320</v>
      </c>
      <c r="H128" s="9">
        <v>39686</v>
      </c>
      <c r="I128" s="9">
        <v>368</v>
      </c>
      <c r="J128" s="9"/>
      <c r="K128" s="9"/>
      <c r="L128" s="9"/>
      <c r="M128" s="9"/>
      <c r="N128" s="9"/>
      <c r="O128" s="9"/>
      <c r="P128" s="9"/>
      <c r="Q128" s="9"/>
      <c r="R128" s="9"/>
      <c r="S128" s="9">
        <f t="shared" si="3"/>
        <v>459467</v>
      </c>
      <c r="T128" s="9">
        <v>236196</v>
      </c>
      <c r="U128" s="9">
        <v>260898</v>
      </c>
      <c r="V128" s="9">
        <v>167852</v>
      </c>
      <c r="W128" s="9">
        <v>13699</v>
      </c>
      <c r="X128" s="9"/>
      <c r="Y128" s="9">
        <v>30105</v>
      </c>
      <c r="Z128" s="9">
        <v>18391</v>
      </c>
      <c r="AA128" s="9"/>
      <c r="AB128" s="9"/>
      <c r="AC128" s="9">
        <v>353</v>
      </c>
      <c r="AD128" s="9">
        <f t="shared" si="4"/>
        <v>727494</v>
      </c>
      <c r="AE128" s="9">
        <f t="shared" si="5"/>
        <v>1186961</v>
      </c>
    </row>
    <row r="129" spans="1:31" x14ac:dyDescent="0.4">
      <c r="A129" s="8" t="s">
        <v>278</v>
      </c>
      <c r="B129" s="8">
        <v>2</v>
      </c>
      <c r="C129" s="65" t="s">
        <v>279</v>
      </c>
      <c r="D129" s="9">
        <v>1606561</v>
      </c>
      <c r="E129" s="9">
        <v>18147600</v>
      </c>
      <c r="F129" s="9">
        <v>1170803</v>
      </c>
      <c r="G129" s="9">
        <v>1980</v>
      </c>
      <c r="H129" s="9">
        <v>3066181</v>
      </c>
      <c r="I129" s="9">
        <v>940429</v>
      </c>
      <c r="J129" s="9">
        <v>21232</v>
      </c>
      <c r="K129" s="9">
        <v>70233</v>
      </c>
      <c r="L129" s="9">
        <v>850</v>
      </c>
      <c r="M129" s="9">
        <v>1241668</v>
      </c>
      <c r="N129" s="9"/>
      <c r="O129" s="9">
        <v>2148</v>
      </c>
      <c r="P129" s="9">
        <v>18550</v>
      </c>
      <c r="Q129" s="9"/>
      <c r="R129" s="9"/>
      <c r="S129" s="9">
        <f t="shared" si="3"/>
        <v>26288235</v>
      </c>
      <c r="T129" s="9">
        <v>7850831</v>
      </c>
      <c r="U129" s="9">
        <v>5061814</v>
      </c>
      <c r="V129" s="9">
        <v>1012682</v>
      </c>
      <c r="W129" s="9">
        <v>185095</v>
      </c>
      <c r="X129" s="9"/>
      <c r="Y129" s="9">
        <v>819260</v>
      </c>
      <c r="Z129" s="9">
        <v>1458198</v>
      </c>
      <c r="AA129" s="9">
        <v>196383</v>
      </c>
      <c r="AB129" s="9">
        <v>4591</v>
      </c>
      <c r="AC129" s="9">
        <v>712231</v>
      </c>
      <c r="AD129" s="9">
        <f t="shared" si="4"/>
        <v>17301085</v>
      </c>
      <c r="AE129" s="9">
        <f t="shared" si="5"/>
        <v>43589320</v>
      </c>
    </row>
    <row r="130" spans="1:31" x14ac:dyDescent="0.4">
      <c r="A130" s="8" t="s">
        <v>280</v>
      </c>
      <c r="B130" s="8">
        <v>3</v>
      </c>
      <c r="C130" s="65" t="s">
        <v>281</v>
      </c>
      <c r="D130" s="9">
        <v>149154</v>
      </c>
      <c r="E130" s="9">
        <v>3397848</v>
      </c>
      <c r="F130" s="9">
        <v>271209</v>
      </c>
      <c r="G130" s="9"/>
      <c r="H130" s="9">
        <v>1945639</v>
      </c>
      <c r="I130" s="9">
        <v>704712</v>
      </c>
      <c r="J130" s="9"/>
      <c r="K130" s="9">
        <v>40137</v>
      </c>
      <c r="L130" s="9">
        <v>850</v>
      </c>
      <c r="M130" s="9">
        <v>198544</v>
      </c>
      <c r="N130" s="9"/>
      <c r="O130" s="9"/>
      <c r="P130" s="9"/>
      <c r="Q130" s="9"/>
      <c r="R130" s="9"/>
      <c r="S130" s="9">
        <f t="shared" si="3"/>
        <v>6708093</v>
      </c>
      <c r="T130" s="9">
        <v>2038487</v>
      </c>
      <c r="U130" s="9">
        <v>3038195</v>
      </c>
      <c r="V130" s="9">
        <v>4270</v>
      </c>
      <c r="W130" s="9">
        <v>29235</v>
      </c>
      <c r="X130" s="9"/>
      <c r="Y130" s="9">
        <v>273894</v>
      </c>
      <c r="Z130" s="9">
        <v>764841</v>
      </c>
      <c r="AA130" s="9">
        <v>17580</v>
      </c>
      <c r="AB130" s="9">
        <v>377</v>
      </c>
      <c r="AC130" s="9">
        <v>42865</v>
      </c>
      <c r="AD130" s="9">
        <f t="shared" si="4"/>
        <v>6209744</v>
      </c>
      <c r="AE130" s="9">
        <f t="shared" si="5"/>
        <v>12917837</v>
      </c>
    </row>
    <row r="131" spans="1:31" x14ac:dyDescent="0.4">
      <c r="A131" s="8" t="s">
        <v>282</v>
      </c>
      <c r="B131" s="8">
        <v>4</v>
      </c>
      <c r="C131" s="65" t="s">
        <v>283</v>
      </c>
      <c r="D131" s="9">
        <v>12919</v>
      </c>
      <c r="E131" s="9">
        <v>230117</v>
      </c>
      <c r="F131" s="9">
        <v>2816</v>
      </c>
      <c r="G131" s="9"/>
      <c r="H131" s="9">
        <v>37198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>
        <f t="shared" si="3"/>
        <v>283050</v>
      </c>
      <c r="T131" s="9">
        <v>3788</v>
      </c>
      <c r="U131" s="9">
        <v>477</v>
      </c>
      <c r="V131" s="9"/>
      <c r="W131" s="9"/>
      <c r="X131" s="9"/>
      <c r="Y131" s="9"/>
      <c r="Z131" s="9"/>
      <c r="AA131" s="9"/>
      <c r="AB131" s="9"/>
      <c r="AC131" s="9">
        <v>1038</v>
      </c>
      <c r="AD131" s="9">
        <f t="shared" si="4"/>
        <v>5303</v>
      </c>
      <c r="AE131" s="9">
        <f t="shared" si="5"/>
        <v>288353</v>
      </c>
    </row>
    <row r="132" spans="1:31" x14ac:dyDescent="0.4">
      <c r="A132" s="8" t="s">
        <v>284</v>
      </c>
      <c r="B132" s="8">
        <v>4</v>
      </c>
      <c r="C132" s="65" t="s">
        <v>285</v>
      </c>
      <c r="D132" s="9">
        <v>26038</v>
      </c>
      <c r="E132" s="9">
        <v>84437</v>
      </c>
      <c r="F132" s="9">
        <v>4745</v>
      </c>
      <c r="G132" s="9"/>
      <c r="H132" s="9">
        <v>17201</v>
      </c>
      <c r="I132" s="9">
        <v>263</v>
      </c>
      <c r="J132" s="9"/>
      <c r="K132" s="9">
        <v>303</v>
      </c>
      <c r="L132" s="9"/>
      <c r="M132" s="9">
        <v>201</v>
      </c>
      <c r="N132" s="9"/>
      <c r="O132" s="9"/>
      <c r="P132" s="9"/>
      <c r="Q132" s="9"/>
      <c r="R132" s="9"/>
      <c r="S132" s="9">
        <f t="shared" si="3"/>
        <v>133188</v>
      </c>
      <c r="T132" s="9">
        <v>35051</v>
      </c>
      <c r="U132" s="9">
        <v>18208</v>
      </c>
      <c r="V132" s="9"/>
      <c r="W132" s="9"/>
      <c r="X132" s="9"/>
      <c r="Y132" s="9">
        <v>3554</v>
      </c>
      <c r="Z132" s="9"/>
      <c r="AA132" s="9"/>
      <c r="AB132" s="9"/>
      <c r="AC132" s="9"/>
      <c r="AD132" s="9">
        <f t="shared" si="4"/>
        <v>56813</v>
      </c>
      <c r="AE132" s="9">
        <f t="shared" si="5"/>
        <v>190001</v>
      </c>
    </row>
    <row r="133" spans="1:31" x14ac:dyDescent="0.4">
      <c r="A133" s="8" t="s">
        <v>286</v>
      </c>
      <c r="B133" s="8">
        <v>4</v>
      </c>
      <c r="C133" s="65" t="s">
        <v>287</v>
      </c>
      <c r="D133" s="9">
        <v>102597</v>
      </c>
      <c r="E133" s="9">
        <v>2422740</v>
      </c>
      <c r="F133" s="9">
        <v>248279</v>
      </c>
      <c r="G133" s="9"/>
      <c r="H133" s="9">
        <v>1885396</v>
      </c>
      <c r="I133" s="9">
        <v>690264</v>
      </c>
      <c r="J133" s="9"/>
      <c r="K133" s="9">
        <v>39834</v>
      </c>
      <c r="L133" s="9">
        <v>850</v>
      </c>
      <c r="M133" s="9">
        <v>198343</v>
      </c>
      <c r="N133" s="9"/>
      <c r="O133" s="9"/>
      <c r="P133" s="9"/>
      <c r="Q133" s="9"/>
      <c r="R133" s="9"/>
      <c r="S133" s="9">
        <f t="shared" si="3"/>
        <v>5588303</v>
      </c>
      <c r="T133" s="9">
        <v>1876764</v>
      </c>
      <c r="U133" s="9">
        <v>2944129</v>
      </c>
      <c r="V133" s="9">
        <v>1405</v>
      </c>
      <c r="W133" s="9">
        <v>29235</v>
      </c>
      <c r="X133" s="9"/>
      <c r="Y133" s="9">
        <v>268144</v>
      </c>
      <c r="Z133" s="9">
        <v>764841</v>
      </c>
      <c r="AA133" s="9">
        <v>17580</v>
      </c>
      <c r="AB133" s="9">
        <v>377</v>
      </c>
      <c r="AC133" s="9">
        <v>41827</v>
      </c>
      <c r="AD133" s="9">
        <f t="shared" si="4"/>
        <v>5944302</v>
      </c>
      <c r="AE133" s="9">
        <f t="shared" si="5"/>
        <v>11532605</v>
      </c>
    </row>
    <row r="134" spans="1:31" x14ac:dyDescent="0.4">
      <c r="A134" s="8" t="s">
        <v>288</v>
      </c>
      <c r="B134" s="8">
        <v>4</v>
      </c>
      <c r="C134" s="65" t="s">
        <v>289</v>
      </c>
      <c r="D134" s="9">
        <v>3436</v>
      </c>
      <c r="E134" s="9">
        <v>350751</v>
      </c>
      <c r="F134" s="9"/>
      <c r="G134" s="9"/>
      <c r="H134" s="9">
        <v>5240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>
        <f t="shared" si="3"/>
        <v>359427</v>
      </c>
      <c r="T134" s="9">
        <v>1151</v>
      </c>
      <c r="U134" s="9"/>
      <c r="V134" s="9"/>
      <c r="W134" s="9"/>
      <c r="X134" s="9"/>
      <c r="Y134" s="9"/>
      <c r="Z134" s="9"/>
      <c r="AA134" s="9"/>
      <c r="AB134" s="9"/>
      <c r="AC134" s="9"/>
      <c r="AD134" s="9">
        <f t="shared" si="4"/>
        <v>1151</v>
      </c>
      <c r="AE134" s="9">
        <f t="shared" si="5"/>
        <v>360578</v>
      </c>
    </row>
    <row r="135" spans="1:31" x14ac:dyDescent="0.4">
      <c r="A135" s="8" t="s">
        <v>290</v>
      </c>
      <c r="B135" s="8">
        <v>3</v>
      </c>
      <c r="C135" s="65" t="s">
        <v>291</v>
      </c>
      <c r="D135" s="9">
        <v>623368</v>
      </c>
      <c r="E135" s="9">
        <v>6176824</v>
      </c>
      <c r="F135" s="9">
        <v>151907</v>
      </c>
      <c r="G135" s="9"/>
      <c r="H135" s="9">
        <v>519251</v>
      </c>
      <c r="I135" s="9">
        <v>108692</v>
      </c>
      <c r="J135" s="9"/>
      <c r="K135" s="9">
        <v>17660</v>
      </c>
      <c r="L135" s="9"/>
      <c r="M135" s="9">
        <v>185993</v>
      </c>
      <c r="N135" s="9"/>
      <c r="O135" s="9"/>
      <c r="P135" s="9">
        <v>6360</v>
      </c>
      <c r="Q135" s="9"/>
      <c r="R135" s="9"/>
      <c r="S135" s="9">
        <f t="shared" si="3"/>
        <v>7790055</v>
      </c>
      <c r="T135" s="9">
        <v>1804852</v>
      </c>
      <c r="U135" s="9">
        <v>382361</v>
      </c>
      <c r="V135" s="9">
        <v>25466</v>
      </c>
      <c r="W135" s="9">
        <v>4225</v>
      </c>
      <c r="X135" s="9"/>
      <c r="Y135" s="9">
        <v>151527</v>
      </c>
      <c r="Z135" s="9">
        <v>370336</v>
      </c>
      <c r="AA135" s="9">
        <v>86740</v>
      </c>
      <c r="AB135" s="9">
        <v>2113</v>
      </c>
      <c r="AC135" s="9">
        <v>567360</v>
      </c>
      <c r="AD135" s="9">
        <f t="shared" si="4"/>
        <v>3394980</v>
      </c>
      <c r="AE135" s="9">
        <f t="shared" si="5"/>
        <v>11185035</v>
      </c>
    </row>
    <row r="136" spans="1:31" x14ac:dyDescent="0.4">
      <c r="A136" s="8" t="s">
        <v>292</v>
      </c>
      <c r="B136" s="8">
        <v>4</v>
      </c>
      <c r="C136" s="65" t="s">
        <v>293</v>
      </c>
      <c r="D136" s="9">
        <v>38333</v>
      </c>
      <c r="E136" s="9">
        <v>396097</v>
      </c>
      <c r="F136" s="9">
        <v>33948</v>
      </c>
      <c r="G136" s="9"/>
      <c r="H136" s="9">
        <v>41293</v>
      </c>
      <c r="I136" s="9">
        <v>27884</v>
      </c>
      <c r="J136" s="9"/>
      <c r="K136" s="9">
        <v>14129</v>
      </c>
      <c r="L136" s="9"/>
      <c r="M136" s="9">
        <v>2538</v>
      </c>
      <c r="N136" s="9"/>
      <c r="O136" s="9"/>
      <c r="P136" s="9"/>
      <c r="Q136" s="9"/>
      <c r="R136" s="9"/>
      <c r="S136" s="9">
        <f t="shared" si="3"/>
        <v>554222</v>
      </c>
      <c r="T136" s="9">
        <v>105431</v>
      </c>
      <c r="U136" s="9">
        <v>1451</v>
      </c>
      <c r="V136" s="9">
        <v>422</v>
      </c>
      <c r="W136" s="9">
        <v>448</v>
      </c>
      <c r="X136" s="9"/>
      <c r="Y136" s="9">
        <v>14192</v>
      </c>
      <c r="Z136" s="9">
        <v>54455</v>
      </c>
      <c r="AA136" s="9">
        <v>7867</v>
      </c>
      <c r="AB136" s="9">
        <v>320</v>
      </c>
      <c r="AC136" s="9">
        <v>40299</v>
      </c>
      <c r="AD136" s="9">
        <f t="shared" si="4"/>
        <v>224885</v>
      </c>
      <c r="AE136" s="9">
        <f t="shared" si="5"/>
        <v>779107</v>
      </c>
    </row>
    <row r="137" spans="1:31" x14ac:dyDescent="0.4">
      <c r="A137" s="8" t="s">
        <v>294</v>
      </c>
      <c r="B137" s="8">
        <v>4</v>
      </c>
      <c r="C137" s="65" t="s">
        <v>295</v>
      </c>
      <c r="D137" s="9"/>
      <c r="E137" s="9">
        <v>4196</v>
      </c>
      <c r="F137" s="9"/>
      <c r="G137" s="9"/>
      <c r="H137" s="9">
        <v>243</v>
      </c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>
        <f t="shared" ref="S137:S200" si="6">SUM(D137:R137)</f>
        <v>4439</v>
      </c>
      <c r="T137" s="9"/>
      <c r="U137" s="9">
        <v>5331</v>
      </c>
      <c r="V137" s="9"/>
      <c r="W137" s="9"/>
      <c r="X137" s="9"/>
      <c r="Y137" s="9"/>
      <c r="Z137" s="9"/>
      <c r="AA137" s="9"/>
      <c r="AB137" s="9"/>
      <c r="AC137" s="9"/>
      <c r="AD137" s="9">
        <f t="shared" ref="AD137:AD200" si="7">SUM(T137:AC137)</f>
        <v>5331</v>
      </c>
      <c r="AE137" s="9">
        <f t="shared" ref="AE137:AE200" si="8">S137+AD137</f>
        <v>9770</v>
      </c>
    </row>
    <row r="138" spans="1:31" x14ac:dyDescent="0.4">
      <c r="A138" s="8" t="s">
        <v>296</v>
      </c>
      <c r="B138" s="8">
        <v>4</v>
      </c>
      <c r="C138" s="65" t="s">
        <v>297</v>
      </c>
      <c r="D138" s="9">
        <v>57289</v>
      </c>
      <c r="E138" s="9">
        <v>1186349</v>
      </c>
      <c r="F138" s="9">
        <v>9822</v>
      </c>
      <c r="G138" s="9"/>
      <c r="H138" s="9">
        <v>33035</v>
      </c>
      <c r="I138" s="9">
        <v>15719</v>
      </c>
      <c r="J138" s="9"/>
      <c r="K138" s="9"/>
      <c r="L138" s="9"/>
      <c r="M138" s="9">
        <v>6659</v>
      </c>
      <c r="N138" s="9"/>
      <c r="O138" s="9"/>
      <c r="P138" s="9"/>
      <c r="Q138" s="9"/>
      <c r="R138" s="9"/>
      <c r="S138" s="9">
        <f t="shared" si="6"/>
        <v>1308873</v>
      </c>
      <c r="T138" s="9">
        <v>134662</v>
      </c>
      <c r="U138" s="9">
        <v>3681</v>
      </c>
      <c r="V138" s="9"/>
      <c r="W138" s="9"/>
      <c r="X138" s="9"/>
      <c r="Y138" s="9">
        <v>28929</v>
      </c>
      <c r="Z138" s="9">
        <v>7287</v>
      </c>
      <c r="AA138" s="9">
        <v>16374</v>
      </c>
      <c r="AB138" s="9"/>
      <c r="AC138" s="9">
        <v>110932</v>
      </c>
      <c r="AD138" s="9">
        <f t="shared" si="7"/>
        <v>301865</v>
      </c>
      <c r="AE138" s="9">
        <f t="shared" si="8"/>
        <v>1610738</v>
      </c>
    </row>
    <row r="139" spans="1:31" x14ac:dyDescent="0.4">
      <c r="A139" s="8" t="s">
        <v>298</v>
      </c>
      <c r="B139" s="8">
        <v>4</v>
      </c>
      <c r="C139" s="65" t="s">
        <v>299</v>
      </c>
      <c r="D139" s="9">
        <v>305098</v>
      </c>
      <c r="E139" s="9">
        <v>2829057</v>
      </c>
      <c r="F139" s="9">
        <v>30585</v>
      </c>
      <c r="G139" s="9"/>
      <c r="H139" s="9">
        <v>126309</v>
      </c>
      <c r="I139" s="9">
        <v>24672</v>
      </c>
      <c r="J139" s="9"/>
      <c r="K139" s="9">
        <v>2488</v>
      </c>
      <c r="L139" s="9"/>
      <c r="M139" s="9">
        <v>87015</v>
      </c>
      <c r="N139" s="9"/>
      <c r="O139" s="9"/>
      <c r="P139" s="9">
        <v>6360</v>
      </c>
      <c r="Q139" s="9"/>
      <c r="R139" s="9"/>
      <c r="S139" s="9">
        <f t="shared" si="6"/>
        <v>3411584</v>
      </c>
      <c r="T139" s="9">
        <v>631867</v>
      </c>
      <c r="U139" s="9">
        <v>193209</v>
      </c>
      <c r="V139" s="9">
        <v>2500</v>
      </c>
      <c r="W139" s="9">
        <v>207</v>
      </c>
      <c r="X139" s="9"/>
      <c r="Y139" s="9">
        <v>23376</v>
      </c>
      <c r="Z139" s="9">
        <v>247560</v>
      </c>
      <c r="AA139" s="9">
        <v>59918</v>
      </c>
      <c r="AB139" s="9">
        <v>1793</v>
      </c>
      <c r="AC139" s="9">
        <v>324318</v>
      </c>
      <c r="AD139" s="9">
        <f t="shared" si="7"/>
        <v>1484748</v>
      </c>
      <c r="AE139" s="9">
        <f t="shared" si="8"/>
        <v>4896332</v>
      </c>
    </row>
    <row r="140" spans="1:31" x14ac:dyDescent="0.4">
      <c r="A140" s="8" t="s">
        <v>300</v>
      </c>
      <c r="B140" s="8">
        <v>4</v>
      </c>
      <c r="C140" s="65" t="s">
        <v>301</v>
      </c>
      <c r="D140" s="9">
        <v>106165</v>
      </c>
      <c r="E140" s="9">
        <v>1318213</v>
      </c>
      <c r="F140" s="9">
        <v>39872</v>
      </c>
      <c r="G140" s="9"/>
      <c r="H140" s="9">
        <v>47294</v>
      </c>
      <c r="I140" s="9">
        <v>1713</v>
      </c>
      <c r="J140" s="9"/>
      <c r="K140" s="9">
        <v>1043</v>
      </c>
      <c r="L140" s="9"/>
      <c r="M140" s="9">
        <v>67960</v>
      </c>
      <c r="N140" s="9"/>
      <c r="O140" s="9"/>
      <c r="P140" s="9"/>
      <c r="Q140" s="9"/>
      <c r="R140" s="9"/>
      <c r="S140" s="9">
        <f t="shared" si="6"/>
        <v>1582260</v>
      </c>
      <c r="T140" s="9">
        <v>864009</v>
      </c>
      <c r="U140" s="9">
        <v>85061</v>
      </c>
      <c r="V140" s="9"/>
      <c r="W140" s="9"/>
      <c r="X140" s="9"/>
      <c r="Y140" s="9">
        <v>11944</v>
      </c>
      <c r="Z140" s="9">
        <v>24260</v>
      </c>
      <c r="AA140" s="9">
        <v>523</v>
      </c>
      <c r="AB140" s="9"/>
      <c r="AC140" s="9">
        <v>49306</v>
      </c>
      <c r="AD140" s="9">
        <f t="shared" si="7"/>
        <v>1035103</v>
      </c>
      <c r="AE140" s="9">
        <f t="shared" si="8"/>
        <v>2617363</v>
      </c>
    </row>
    <row r="141" spans="1:31" x14ac:dyDescent="0.4">
      <c r="A141" s="8" t="s">
        <v>302</v>
      </c>
      <c r="B141" s="8">
        <v>3</v>
      </c>
      <c r="C141" s="65" t="s">
        <v>303</v>
      </c>
      <c r="D141" s="9">
        <v>834039</v>
      </c>
      <c r="E141" s="9">
        <v>8572928</v>
      </c>
      <c r="F141" s="9">
        <v>747687</v>
      </c>
      <c r="G141" s="9">
        <v>1980</v>
      </c>
      <c r="H141" s="9">
        <v>601291</v>
      </c>
      <c r="I141" s="9">
        <v>127025</v>
      </c>
      <c r="J141" s="9">
        <v>21232</v>
      </c>
      <c r="K141" s="9">
        <v>12436</v>
      </c>
      <c r="L141" s="9"/>
      <c r="M141" s="9">
        <v>857131</v>
      </c>
      <c r="N141" s="9"/>
      <c r="O141" s="9">
        <v>2148</v>
      </c>
      <c r="P141" s="9">
        <v>12190</v>
      </c>
      <c r="Q141" s="9"/>
      <c r="R141" s="9"/>
      <c r="S141" s="9">
        <f t="shared" si="6"/>
        <v>11790087</v>
      </c>
      <c r="T141" s="9">
        <v>4007492</v>
      </c>
      <c r="U141" s="9">
        <v>1641258</v>
      </c>
      <c r="V141" s="9">
        <v>982946</v>
      </c>
      <c r="W141" s="9">
        <v>151635</v>
      </c>
      <c r="X141" s="9"/>
      <c r="Y141" s="9">
        <v>393839</v>
      </c>
      <c r="Z141" s="9">
        <v>323021</v>
      </c>
      <c r="AA141" s="9">
        <v>92063</v>
      </c>
      <c r="AB141" s="9">
        <v>2101</v>
      </c>
      <c r="AC141" s="9">
        <v>102006</v>
      </c>
      <c r="AD141" s="9">
        <f t="shared" si="7"/>
        <v>7696361</v>
      </c>
      <c r="AE141" s="9">
        <f t="shared" si="8"/>
        <v>19486448</v>
      </c>
    </row>
    <row r="142" spans="1:31" x14ac:dyDescent="0.4">
      <c r="A142" s="8" t="s">
        <v>304</v>
      </c>
      <c r="B142" s="8">
        <v>4</v>
      </c>
      <c r="C142" s="65" t="s">
        <v>305</v>
      </c>
      <c r="D142" s="9">
        <v>88973</v>
      </c>
      <c r="E142" s="9">
        <v>176325</v>
      </c>
      <c r="F142" s="9">
        <v>11036</v>
      </c>
      <c r="G142" s="9"/>
      <c r="H142" s="9">
        <v>11627</v>
      </c>
      <c r="I142" s="9">
        <v>7580</v>
      </c>
      <c r="J142" s="9"/>
      <c r="K142" s="9">
        <v>307</v>
      </c>
      <c r="L142" s="9"/>
      <c r="M142" s="9">
        <v>9849</v>
      </c>
      <c r="N142" s="9"/>
      <c r="O142" s="9"/>
      <c r="P142" s="9"/>
      <c r="Q142" s="9"/>
      <c r="R142" s="9"/>
      <c r="S142" s="9">
        <f t="shared" si="6"/>
        <v>305697</v>
      </c>
      <c r="T142" s="9">
        <v>328022</v>
      </c>
      <c r="U142" s="9">
        <v>90395</v>
      </c>
      <c r="V142" s="9">
        <v>711</v>
      </c>
      <c r="W142" s="9">
        <v>5796</v>
      </c>
      <c r="X142" s="9"/>
      <c r="Y142" s="9">
        <v>26105</v>
      </c>
      <c r="Z142" s="9">
        <v>27497</v>
      </c>
      <c r="AA142" s="9">
        <v>21616</v>
      </c>
      <c r="AB142" s="9">
        <v>225</v>
      </c>
      <c r="AC142" s="9">
        <v>64394</v>
      </c>
      <c r="AD142" s="9">
        <f t="shared" si="7"/>
        <v>564761</v>
      </c>
      <c r="AE142" s="9">
        <f t="shared" si="8"/>
        <v>870458</v>
      </c>
    </row>
    <row r="143" spans="1:31" x14ac:dyDescent="0.4">
      <c r="A143" s="8" t="s">
        <v>306</v>
      </c>
      <c r="B143" s="8">
        <v>5</v>
      </c>
      <c r="C143" s="65" t="s">
        <v>307</v>
      </c>
      <c r="D143" s="9"/>
      <c r="E143" s="9">
        <v>2802</v>
      </c>
      <c r="F143" s="9">
        <v>203</v>
      </c>
      <c r="G143" s="9"/>
      <c r="H143" s="9"/>
      <c r="I143" s="9"/>
      <c r="J143" s="9"/>
      <c r="K143" s="9"/>
      <c r="L143" s="9"/>
      <c r="M143" s="9">
        <v>2344</v>
      </c>
      <c r="N143" s="9"/>
      <c r="O143" s="9"/>
      <c r="P143" s="9"/>
      <c r="Q143" s="9"/>
      <c r="R143" s="9"/>
      <c r="S143" s="9">
        <f t="shared" si="6"/>
        <v>5349</v>
      </c>
      <c r="T143" s="9">
        <v>2323</v>
      </c>
      <c r="U143" s="9">
        <v>1033</v>
      </c>
      <c r="V143" s="9"/>
      <c r="W143" s="9"/>
      <c r="X143" s="9"/>
      <c r="Y143" s="9">
        <v>377</v>
      </c>
      <c r="Z143" s="9"/>
      <c r="AA143" s="9"/>
      <c r="AB143" s="9"/>
      <c r="AC143" s="9">
        <v>2414</v>
      </c>
      <c r="AD143" s="9">
        <f t="shared" si="7"/>
        <v>6147</v>
      </c>
      <c r="AE143" s="9">
        <f t="shared" si="8"/>
        <v>11496</v>
      </c>
    </row>
    <row r="144" spans="1:31" x14ac:dyDescent="0.4">
      <c r="A144" s="8" t="s">
        <v>308</v>
      </c>
      <c r="B144" s="8">
        <v>4</v>
      </c>
      <c r="C144" s="65" t="s">
        <v>309</v>
      </c>
      <c r="D144" s="9"/>
      <c r="E144" s="9">
        <v>1037</v>
      </c>
      <c r="F144" s="9"/>
      <c r="G144" s="9"/>
      <c r="H144" s="9"/>
      <c r="I144" s="9">
        <v>1981</v>
      </c>
      <c r="J144" s="9"/>
      <c r="K144" s="9"/>
      <c r="L144" s="9"/>
      <c r="M144" s="9"/>
      <c r="N144" s="9"/>
      <c r="O144" s="9"/>
      <c r="P144" s="9"/>
      <c r="Q144" s="9"/>
      <c r="R144" s="9"/>
      <c r="S144" s="9">
        <f t="shared" si="6"/>
        <v>3018</v>
      </c>
      <c r="T144" s="9">
        <v>22152</v>
      </c>
      <c r="U144" s="9">
        <v>605</v>
      </c>
      <c r="V144" s="9"/>
      <c r="W144" s="9">
        <v>12554</v>
      </c>
      <c r="X144" s="9"/>
      <c r="Y144" s="9">
        <v>6119</v>
      </c>
      <c r="Z144" s="9">
        <v>5240</v>
      </c>
      <c r="AA144" s="9"/>
      <c r="AB144" s="9"/>
      <c r="AC144" s="9"/>
      <c r="AD144" s="9">
        <f t="shared" si="7"/>
        <v>46670</v>
      </c>
      <c r="AE144" s="9">
        <f t="shared" si="8"/>
        <v>49688</v>
      </c>
    </row>
    <row r="145" spans="1:31" x14ac:dyDescent="0.4">
      <c r="A145" s="8" t="s">
        <v>310</v>
      </c>
      <c r="B145" s="8">
        <v>4</v>
      </c>
      <c r="C145" s="65" t="s">
        <v>311</v>
      </c>
      <c r="D145" s="9"/>
      <c r="E145" s="9">
        <v>16468</v>
      </c>
      <c r="F145" s="9">
        <v>13871</v>
      </c>
      <c r="G145" s="9"/>
      <c r="H145" s="9">
        <v>1708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>
        <f t="shared" si="6"/>
        <v>32047</v>
      </c>
      <c r="T145" s="9"/>
      <c r="U145" s="9">
        <v>1052</v>
      </c>
      <c r="V145" s="9"/>
      <c r="W145" s="9"/>
      <c r="X145" s="9"/>
      <c r="Y145" s="9"/>
      <c r="Z145" s="9"/>
      <c r="AA145" s="9"/>
      <c r="AB145" s="9"/>
      <c r="AC145" s="9"/>
      <c r="AD145" s="9">
        <f t="shared" si="7"/>
        <v>1052</v>
      </c>
      <c r="AE145" s="9">
        <f t="shared" si="8"/>
        <v>33099</v>
      </c>
    </row>
    <row r="146" spans="1:31" x14ac:dyDescent="0.4">
      <c r="A146" s="8" t="s">
        <v>312</v>
      </c>
      <c r="B146" s="8">
        <v>4</v>
      </c>
      <c r="C146" s="65" t="s">
        <v>313</v>
      </c>
      <c r="D146" s="9"/>
      <c r="E146" s="9">
        <v>34988</v>
      </c>
      <c r="F146" s="9"/>
      <c r="G146" s="9">
        <v>1980</v>
      </c>
      <c r="H146" s="9">
        <v>1469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>
        <f t="shared" si="6"/>
        <v>38437</v>
      </c>
      <c r="T146" s="9">
        <v>4207</v>
      </c>
      <c r="U146" s="9">
        <v>25557</v>
      </c>
      <c r="V146" s="9">
        <v>2825</v>
      </c>
      <c r="W146" s="9">
        <v>9213</v>
      </c>
      <c r="X146" s="9"/>
      <c r="Y146" s="9">
        <v>2006</v>
      </c>
      <c r="Z146" s="9">
        <v>98549</v>
      </c>
      <c r="AA146" s="9"/>
      <c r="AB146" s="9"/>
      <c r="AC146" s="9">
        <v>5909</v>
      </c>
      <c r="AD146" s="9">
        <f t="shared" si="7"/>
        <v>148266</v>
      </c>
      <c r="AE146" s="9">
        <f t="shared" si="8"/>
        <v>186703</v>
      </c>
    </row>
    <row r="147" spans="1:31" x14ac:dyDescent="0.4">
      <c r="A147" s="8" t="s">
        <v>314</v>
      </c>
      <c r="B147" s="8">
        <v>5</v>
      </c>
      <c r="C147" s="65" t="s">
        <v>315</v>
      </c>
      <c r="D147" s="9"/>
      <c r="E147" s="9">
        <v>34988</v>
      </c>
      <c r="F147" s="9"/>
      <c r="G147" s="9">
        <v>1980</v>
      </c>
      <c r="H147" s="9">
        <v>1469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>
        <f t="shared" si="6"/>
        <v>38437</v>
      </c>
      <c r="T147" s="9">
        <v>4207</v>
      </c>
      <c r="U147" s="9">
        <v>25557</v>
      </c>
      <c r="V147" s="9">
        <v>2825</v>
      </c>
      <c r="W147" s="9">
        <v>8747</v>
      </c>
      <c r="X147" s="9"/>
      <c r="Y147" s="9">
        <v>2006</v>
      </c>
      <c r="Z147" s="9">
        <v>98549</v>
      </c>
      <c r="AA147" s="9"/>
      <c r="AB147" s="9"/>
      <c r="AC147" s="9">
        <v>5909</v>
      </c>
      <c r="AD147" s="9">
        <f t="shared" si="7"/>
        <v>147800</v>
      </c>
      <c r="AE147" s="9">
        <f t="shared" si="8"/>
        <v>186237</v>
      </c>
    </row>
    <row r="148" spans="1:31" x14ac:dyDescent="0.4">
      <c r="A148" s="8" t="s">
        <v>316</v>
      </c>
      <c r="B148" s="8">
        <v>4</v>
      </c>
      <c r="C148" s="65" t="s">
        <v>317</v>
      </c>
      <c r="D148" s="9">
        <v>745066</v>
      </c>
      <c r="E148" s="9">
        <v>8344110</v>
      </c>
      <c r="F148" s="9">
        <v>722780</v>
      </c>
      <c r="G148" s="9"/>
      <c r="H148" s="9">
        <v>586487</v>
      </c>
      <c r="I148" s="9">
        <v>117464</v>
      </c>
      <c r="J148" s="9">
        <v>21232</v>
      </c>
      <c r="K148" s="9">
        <v>12129</v>
      </c>
      <c r="L148" s="9"/>
      <c r="M148" s="9">
        <v>847282</v>
      </c>
      <c r="N148" s="9"/>
      <c r="O148" s="9">
        <v>2148</v>
      </c>
      <c r="P148" s="9">
        <v>12190</v>
      </c>
      <c r="Q148" s="9"/>
      <c r="R148" s="9"/>
      <c r="S148" s="9">
        <f t="shared" si="6"/>
        <v>11410888</v>
      </c>
      <c r="T148" s="9">
        <v>3653111</v>
      </c>
      <c r="U148" s="9">
        <v>1523649</v>
      </c>
      <c r="V148" s="9">
        <v>979410</v>
      </c>
      <c r="W148" s="9">
        <v>124072</v>
      </c>
      <c r="X148" s="9"/>
      <c r="Y148" s="9">
        <v>359609</v>
      </c>
      <c r="Z148" s="9">
        <v>191735</v>
      </c>
      <c r="AA148" s="9">
        <v>70447</v>
      </c>
      <c r="AB148" s="9">
        <v>1876</v>
      </c>
      <c r="AC148" s="9">
        <v>31703</v>
      </c>
      <c r="AD148" s="9">
        <f t="shared" si="7"/>
        <v>6935612</v>
      </c>
      <c r="AE148" s="9">
        <f t="shared" si="8"/>
        <v>18346500</v>
      </c>
    </row>
    <row r="149" spans="1:31" x14ac:dyDescent="0.4">
      <c r="A149" s="8" t="s">
        <v>318</v>
      </c>
      <c r="B149" s="8">
        <v>5</v>
      </c>
      <c r="C149" s="65" t="s">
        <v>319</v>
      </c>
      <c r="D149" s="9">
        <v>514</v>
      </c>
      <c r="E149" s="9">
        <v>32931</v>
      </c>
      <c r="F149" s="9">
        <v>17078</v>
      </c>
      <c r="G149" s="9"/>
      <c r="H149" s="9">
        <v>1600</v>
      </c>
      <c r="I149" s="9">
        <v>639</v>
      </c>
      <c r="J149" s="9"/>
      <c r="K149" s="9"/>
      <c r="L149" s="9"/>
      <c r="M149" s="9">
        <v>258</v>
      </c>
      <c r="N149" s="9"/>
      <c r="O149" s="9"/>
      <c r="P149" s="9"/>
      <c r="Q149" s="9"/>
      <c r="R149" s="9"/>
      <c r="S149" s="9">
        <f t="shared" si="6"/>
        <v>53020</v>
      </c>
      <c r="T149" s="9">
        <v>15864</v>
      </c>
      <c r="U149" s="9">
        <v>5071</v>
      </c>
      <c r="V149" s="9">
        <v>1675</v>
      </c>
      <c r="W149" s="9">
        <v>19605</v>
      </c>
      <c r="X149" s="9"/>
      <c r="Y149" s="9"/>
      <c r="Z149" s="9"/>
      <c r="AA149" s="9"/>
      <c r="AB149" s="9"/>
      <c r="AC149" s="9">
        <v>563</v>
      </c>
      <c r="AD149" s="9">
        <f t="shared" si="7"/>
        <v>42778</v>
      </c>
      <c r="AE149" s="9">
        <f t="shared" si="8"/>
        <v>95798</v>
      </c>
    </row>
    <row r="150" spans="1:31" x14ac:dyDescent="0.4">
      <c r="A150" s="8" t="s">
        <v>320</v>
      </c>
      <c r="B150" s="8">
        <v>5</v>
      </c>
      <c r="C150" s="65" t="s">
        <v>321</v>
      </c>
      <c r="D150" s="9">
        <v>127013</v>
      </c>
      <c r="E150" s="9">
        <v>880</v>
      </c>
      <c r="F150" s="9">
        <v>58074</v>
      </c>
      <c r="G150" s="9"/>
      <c r="H150" s="9">
        <v>17746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>
        <f t="shared" si="6"/>
        <v>203713</v>
      </c>
      <c r="T150" s="9">
        <v>19632</v>
      </c>
      <c r="U150" s="9"/>
      <c r="V150" s="9"/>
      <c r="W150" s="9"/>
      <c r="X150" s="9"/>
      <c r="Y150" s="9">
        <v>18465</v>
      </c>
      <c r="Z150" s="9"/>
      <c r="AA150" s="9"/>
      <c r="AB150" s="9"/>
      <c r="AC150" s="9">
        <v>238</v>
      </c>
      <c r="AD150" s="9">
        <f t="shared" si="7"/>
        <v>38335</v>
      </c>
      <c r="AE150" s="9">
        <f t="shared" si="8"/>
        <v>242048</v>
      </c>
    </row>
    <row r="151" spans="1:31" x14ac:dyDescent="0.4">
      <c r="A151" s="8" t="s">
        <v>322</v>
      </c>
      <c r="B151" s="8">
        <v>2</v>
      </c>
      <c r="C151" s="65" t="s">
        <v>323</v>
      </c>
      <c r="D151" s="9">
        <v>6651623</v>
      </c>
      <c r="E151" s="9">
        <v>48015995</v>
      </c>
      <c r="F151" s="9">
        <v>24299292</v>
      </c>
      <c r="G151" s="9">
        <v>33042</v>
      </c>
      <c r="H151" s="9">
        <v>1846894</v>
      </c>
      <c r="I151" s="9">
        <v>4276398</v>
      </c>
      <c r="J151" s="9">
        <v>55315</v>
      </c>
      <c r="K151" s="9">
        <v>94429</v>
      </c>
      <c r="L151" s="9">
        <v>964</v>
      </c>
      <c r="M151" s="9">
        <v>49465</v>
      </c>
      <c r="N151" s="9">
        <v>640</v>
      </c>
      <c r="O151" s="9">
        <v>17470</v>
      </c>
      <c r="P151" s="9">
        <v>23230</v>
      </c>
      <c r="Q151" s="9">
        <v>9525</v>
      </c>
      <c r="R151" s="9">
        <v>1640</v>
      </c>
      <c r="S151" s="9">
        <f t="shared" si="6"/>
        <v>85375922</v>
      </c>
      <c r="T151" s="9">
        <v>1851308</v>
      </c>
      <c r="U151" s="9">
        <v>5298668</v>
      </c>
      <c r="V151" s="9">
        <v>1147959</v>
      </c>
      <c r="W151" s="9">
        <v>1431264</v>
      </c>
      <c r="X151" s="9">
        <v>6812</v>
      </c>
      <c r="Y151" s="9">
        <v>1174770</v>
      </c>
      <c r="Z151" s="9">
        <v>3151686</v>
      </c>
      <c r="AA151" s="9">
        <v>23913</v>
      </c>
      <c r="AB151" s="9">
        <v>4696</v>
      </c>
      <c r="AC151" s="9">
        <v>155594</v>
      </c>
      <c r="AD151" s="9">
        <f t="shared" si="7"/>
        <v>14246670</v>
      </c>
      <c r="AE151" s="9">
        <f t="shared" si="8"/>
        <v>99622592</v>
      </c>
    </row>
    <row r="152" spans="1:31" x14ac:dyDescent="0.4">
      <c r="A152" s="8" t="s">
        <v>324</v>
      </c>
      <c r="B152" s="8">
        <v>3</v>
      </c>
      <c r="C152" s="65" t="s">
        <v>325</v>
      </c>
      <c r="D152" s="9"/>
      <c r="E152" s="9">
        <v>247</v>
      </c>
      <c r="F152" s="9">
        <v>2440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>
        <f t="shared" si="6"/>
        <v>2687</v>
      </c>
      <c r="T152" s="9"/>
      <c r="U152" s="9">
        <v>1818</v>
      </c>
      <c r="V152" s="9"/>
      <c r="W152" s="9"/>
      <c r="X152" s="9"/>
      <c r="Y152" s="9">
        <v>3258</v>
      </c>
      <c r="Z152" s="9"/>
      <c r="AA152" s="9"/>
      <c r="AB152" s="9"/>
      <c r="AC152" s="9"/>
      <c r="AD152" s="9">
        <f t="shared" si="7"/>
        <v>5076</v>
      </c>
      <c r="AE152" s="9">
        <f t="shared" si="8"/>
        <v>7763</v>
      </c>
    </row>
    <row r="153" spans="1:31" x14ac:dyDescent="0.4">
      <c r="A153" s="8" t="s">
        <v>326</v>
      </c>
      <c r="B153" s="8">
        <v>3</v>
      </c>
      <c r="C153" s="65" t="s">
        <v>327</v>
      </c>
      <c r="D153" s="9">
        <v>94477</v>
      </c>
      <c r="E153" s="9">
        <v>22935</v>
      </c>
      <c r="F153" s="9">
        <v>436956</v>
      </c>
      <c r="G153" s="9"/>
      <c r="H153" s="9">
        <v>371300</v>
      </c>
      <c r="I153" s="9">
        <v>357</v>
      </c>
      <c r="J153" s="9"/>
      <c r="K153" s="9"/>
      <c r="L153" s="9"/>
      <c r="M153" s="9"/>
      <c r="N153" s="9"/>
      <c r="O153" s="9">
        <v>8055</v>
      </c>
      <c r="P153" s="9"/>
      <c r="Q153" s="9"/>
      <c r="R153" s="9"/>
      <c r="S153" s="9">
        <f t="shared" si="6"/>
        <v>934080</v>
      </c>
      <c r="T153" s="9">
        <v>20661</v>
      </c>
      <c r="U153" s="9">
        <v>3400</v>
      </c>
      <c r="V153" s="9">
        <v>48650</v>
      </c>
      <c r="W153" s="9">
        <v>44151</v>
      </c>
      <c r="X153" s="9"/>
      <c r="Y153" s="9">
        <v>150559</v>
      </c>
      <c r="Z153" s="9">
        <v>15103</v>
      </c>
      <c r="AA153" s="9"/>
      <c r="AB153" s="9"/>
      <c r="AC153" s="9">
        <v>12764</v>
      </c>
      <c r="AD153" s="9">
        <f t="shared" si="7"/>
        <v>295288</v>
      </c>
      <c r="AE153" s="9">
        <f t="shared" si="8"/>
        <v>1229368</v>
      </c>
    </row>
    <row r="154" spans="1:31" x14ac:dyDescent="0.4">
      <c r="A154" s="8" t="s">
        <v>328</v>
      </c>
      <c r="B154" s="8">
        <v>3</v>
      </c>
      <c r="C154" s="65" t="s">
        <v>329</v>
      </c>
      <c r="D154" s="9">
        <v>780739</v>
      </c>
      <c r="E154" s="9">
        <v>22648880</v>
      </c>
      <c r="F154" s="9">
        <v>17814465</v>
      </c>
      <c r="G154" s="9">
        <v>9725</v>
      </c>
      <c r="H154" s="9">
        <v>113067</v>
      </c>
      <c r="I154" s="9">
        <v>681889</v>
      </c>
      <c r="J154" s="9">
        <v>14931</v>
      </c>
      <c r="K154" s="9">
        <v>22867</v>
      </c>
      <c r="L154" s="9"/>
      <c r="M154" s="9"/>
      <c r="N154" s="9"/>
      <c r="O154" s="9">
        <v>1788</v>
      </c>
      <c r="P154" s="9"/>
      <c r="Q154" s="9">
        <v>489</v>
      </c>
      <c r="R154" s="9">
        <v>226</v>
      </c>
      <c r="S154" s="9">
        <f t="shared" si="6"/>
        <v>42089066</v>
      </c>
      <c r="T154" s="9">
        <v>97821</v>
      </c>
      <c r="U154" s="9">
        <v>643908</v>
      </c>
      <c r="V154" s="9">
        <v>361375</v>
      </c>
      <c r="W154" s="9">
        <v>177452</v>
      </c>
      <c r="X154" s="9">
        <v>663</v>
      </c>
      <c r="Y154" s="9">
        <v>60782</v>
      </c>
      <c r="Z154" s="9">
        <v>361390</v>
      </c>
      <c r="AA154" s="9">
        <v>1780</v>
      </c>
      <c r="AB154" s="9"/>
      <c r="AC154" s="9">
        <v>22819</v>
      </c>
      <c r="AD154" s="9">
        <f t="shared" si="7"/>
        <v>1727990</v>
      </c>
      <c r="AE154" s="9">
        <f t="shared" si="8"/>
        <v>43817056</v>
      </c>
    </row>
    <row r="155" spans="1:31" x14ac:dyDescent="0.4">
      <c r="A155" s="8" t="s">
        <v>330</v>
      </c>
      <c r="B155" s="8">
        <v>4</v>
      </c>
      <c r="C155" s="65" t="s">
        <v>331</v>
      </c>
      <c r="D155" s="9">
        <v>565891</v>
      </c>
      <c r="E155" s="9">
        <v>19579293</v>
      </c>
      <c r="F155" s="9">
        <v>15796096</v>
      </c>
      <c r="G155" s="9"/>
      <c r="H155" s="9">
        <v>6036</v>
      </c>
      <c r="I155" s="9">
        <v>201716</v>
      </c>
      <c r="J155" s="9"/>
      <c r="K155" s="9"/>
      <c r="L155" s="9"/>
      <c r="M155" s="9"/>
      <c r="N155" s="9"/>
      <c r="O155" s="9"/>
      <c r="P155" s="9"/>
      <c r="Q155" s="9"/>
      <c r="R155" s="9"/>
      <c r="S155" s="9">
        <f t="shared" si="6"/>
        <v>36149032</v>
      </c>
      <c r="T155" s="9"/>
      <c r="U155" s="9">
        <v>79448</v>
      </c>
      <c r="V155" s="9">
        <v>5294</v>
      </c>
      <c r="W155" s="9"/>
      <c r="X155" s="9"/>
      <c r="Y155" s="9">
        <v>7758</v>
      </c>
      <c r="Z155" s="9">
        <v>14406</v>
      </c>
      <c r="AA155" s="9"/>
      <c r="AB155" s="9"/>
      <c r="AC155" s="9"/>
      <c r="AD155" s="9">
        <f t="shared" si="7"/>
        <v>106906</v>
      </c>
      <c r="AE155" s="9">
        <f t="shared" si="8"/>
        <v>36255938</v>
      </c>
    </row>
    <row r="156" spans="1:31" x14ac:dyDescent="0.4">
      <c r="A156" s="8" t="s">
        <v>332</v>
      </c>
      <c r="B156" s="8">
        <v>5</v>
      </c>
      <c r="C156" s="65" t="s">
        <v>333</v>
      </c>
      <c r="D156" s="9">
        <v>146636</v>
      </c>
      <c r="E156" s="9">
        <v>19308316</v>
      </c>
      <c r="F156" s="9">
        <v>15752081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>
        <f t="shared" si="6"/>
        <v>35207033</v>
      </c>
      <c r="T156" s="9"/>
      <c r="U156" s="9"/>
      <c r="V156" s="9"/>
      <c r="W156" s="9"/>
      <c r="X156" s="9"/>
      <c r="Y156" s="9">
        <v>959</v>
      </c>
      <c r="Z156" s="9"/>
      <c r="AA156" s="9"/>
      <c r="AB156" s="9"/>
      <c r="AC156" s="9"/>
      <c r="AD156" s="9">
        <f t="shared" si="7"/>
        <v>959</v>
      </c>
      <c r="AE156" s="9">
        <f t="shared" si="8"/>
        <v>35207992</v>
      </c>
    </row>
    <row r="157" spans="1:31" x14ac:dyDescent="0.4">
      <c r="A157" s="8" t="s">
        <v>334</v>
      </c>
      <c r="B157" s="8">
        <v>5</v>
      </c>
      <c r="C157" s="65" t="s">
        <v>335</v>
      </c>
      <c r="D157" s="9">
        <v>403061</v>
      </c>
      <c r="E157" s="9">
        <v>97746</v>
      </c>
      <c r="F157" s="9">
        <v>44015</v>
      </c>
      <c r="G157" s="9"/>
      <c r="H157" s="9">
        <v>6036</v>
      </c>
      <c r="I157" s="9">
        <v>201716</v>
      </c>
      <c r="J157" s="9"/>
      <c r="K157" s="9"/>
      <c r="L157" s="9"/>
      <c r="M157" s="9"/>
      <c r="N157" s="9"/>
      <c r="O157" s="9"/>
      <c r="P157" s="9"/>
      <c r="Q157" s="9"/>
      <c r="R157" s="9"/>
      <c r="S157" s="9">
        <f t="shared" si="6"/>
        <v>752574</v>
      </c>
      <c r="T157" s="9"/>
      <c r="U157" s="9">
        <v>79187</v>
      </c>
      <c r="V157" s="9">
        <v>5294</v>
      </c>
      <c r="W157" s="9"/>
      <c r="X157" s="9"/>
      <c r="Y157" s="9">
        <v>6799</v>
      </c>
      <c r="Z157" s="9">
        <v>14406</v>
      </c>
      <c r="AA157" s="9"/>
      <c r="AB157" s="9"/>
      <c r="AC157" s="9"/>
      <c r="AD157" s="9">
        <f t="shared" si="7"/>
        <v>105686</v>
      </c>
      <c r="AE157" s="9">
        <f t="shared" si="8"/>
        <v>858260</v>
      </c>
    </row>
    <row r="158" spans="1:31" x14ac:dyDescent="0.4">
      <c r="A158" s="8" t="s">
        <v>336</v>
      </c>
      <c r="B158" s="8">
        <v>4</v>
      </c>
      <c r="C158" s="65" t="s">
        <v>337</v>
      </c>
      <c r="D158" s="9">
        <v>34634</v>
      </c>
      <c r="E158" s="9">
        <v>202862</v>
      </c>
      <c r="F158" s="9">
        <v>76173</v>
      </c>
      <c r="G158" s="9">
        <v>3203</v>
      </c>
      <c r="H158" s="9">
        <v>1710</v>
      </c>
      <c r="I158" s="9">
        <v>5479</v>
      </c>
      <c r="J158" s="9">
        <v>11964</v>
      </c>
      <c r="K158" s="9">
        <v>7419</v>
      </c>
      <c r="L158" s="9"/>
      <c r="M158" s="9"/>
      <c r="N158" s="9"/>
      <c r="O158" s="9"/>
      <c r="P158" s="9"/>
      <c r="Q158" s="9"/>
      <c r="R158" s="9"/>
      <c r="S158" s="9">
        <f t="shared" si="6"/>
        <v>343444</v>
      </c>
      <c r="T158" s="9">
        <v>4666</v>
      </c>
      <c r="U158" s="9">
        <v>23394</v>
      </c>
      <c r="V158" s="9">
        <v>3678</v>
      </c>
      <c r="W158" s="9">
        <v>5120</v>
      </c>
      <c r="X158" s="9"/>
      <c r="Y158" s="9">
        <v>1985</v>
      </c>
      <c r="Z158" s="9">
        <v>1221</v>
      </c>
      <c r="AA158" s="9"/>
      <c r="AB158" s="9"/>
      <c r="AC158" s="9"/>
      <c r="AD158" s="9">
        <f t="shared" si="7"/>
        <v>40064</v>
      </c>
      <c r="AE158" s="9">
        <f t="shared" si="8"/>
        <v>383508</v>
      </c>
    </row>
    <row r="159" spans="1:31" x14ac:dyDescent="0.4">
      <c r="A159" s="8" t="s">
        <v>338</v>
      </c>
      <c r="B159" s="8">
        <v>4</v>
      </c>
      <c r="C159" s="65" t="s">
        <v>339</v>
      </c>
      <c r="D159" s="9">
        <v>75167</v>
      </c>
      <c r="E159" s="9">
        <v>764350</v>
      </c>
      <c r="F159" s="9">
        <v>1744236</v>
      </c>
      <c r="G159" s="9"/>
      <c r="H159" s="9">
        <v>38957</v>
      </c>
      <c r="I159" s="9">
        <v>1037</v>
      </c>
      <c r="J159" s="9">
        <v>500</v>
      </c>
      <c r="K159" s="9"/>
      <c r="L159" s="9"/>
      <c r="M159" s="9"/>
      <c r="N159" s="9"/>
      <c r="O159" s="9">
        <v>1788</v>
      </c>
      <c r="P159" s="9"/>
      <c r="Q159" s="9"/>
      <c r="R159" s="9"/>
      <c r="S159" s="9">
        <f t="shared" si="6"/>
        <v>2626035</v>
      </c>
      <c r="T159" s="9">
        <v>39138</v>
      </c>
      <c r="U159" s="9">
        <v>7234</v>
      </c>
      <c r="V159" s="9">
        <v>319282</v>
      </c>
      <c r="W159" s="9">
        <v>28463</v>
      </c>
      <c r="X159" s="9"/>
      <c r="Y159" s="9">
        <v>6606</v>
      </c>
      <c r="Z159" s="9">
        <v>6896</v>
      </c>
      <c r="AA159" s="9"/>
      <c r="AB159" s="9"/>
      <c r="AC159" s="9">
        <v>2062</v>
      </c>
      <c r="AD159" s="9">
        <f t="shared" si="7"/>
        <v>409681</v>
      </c>
      <c r="AE159" s="9">
        <f t="shared" si="8"/>
        <v>3035716</v>
      </c>
    </row>
    <row r="160" spans="1:31" x14ac:dyDescent="0.4">
      <c r="A160" s="8" t="s">
        <v>340</v>
      </c>
      <c r="B160" s="8">
        <v>5</v>
      </c>
      <c r="C160" s="65" t="s">
        <v>341</v>
      </c>
      <c r="D160" s="9">
        <v>50685</v>
      </c>
      <c r="E160" s="9">
        <v>299959</v>
      </c>
      <c r="F160" s="9">
        <v>28091</v>
      </c>
      <c r="G160" s="9"/>
      <c r="H160" s="9">
        <v>9901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>
        <f t="shared" si="6"/>
        <v>388636</v>
      </c>
      <c r="T160" s="9">
        <v>493</v>
      </c>
      <c r="U160" s="9"/>
      <c r="V160" s="9">
        <v>1455</v>
      </c>
      <c r="W160" s="9">
        <v>6457</v>
      </c>
      <c r="X160" s="9"/>
      <c r="Y160" s="9">
        <v>1360</v>
      </c>
      <c r="Z160" s="9">
        <v>590</v>
      </c>
      <c r="AA160" s="9"/>
      <c r="AB160" s="9"/>
      <c r="AC160" s="9"/>
      <c r="AD160" s="9">
        <f t="shared" si="7"/>
        <v>10355</v>
      </c>
      <c r="AE160" s="9">
        <f t="shared" si="8"/>
        <v>398991</v>
      </c>
    </row>
    <row r="161" spans="1:31" x14ac:dyDescent="0.4">
      <c r="A161" s="8" t="s">
        <v>342</v>
      </c>
      <c r="B161" s="8">
        <v>5</v>
      </c>
      <c r="C161" s="65" t="s">
        <v>343</v>
      </c>
      <c r="D161" s="9">
        <v>279</v>
      </c>
      <c r="E161" s="9"/>
      <c r="F161" s="9"/>
      <c r="G161" s="9"/>
      <c r="H161" s="9"/>
      <c r="I161" s="9"/>
      <c r="J161" s="9">
        <v>230</v>
      </c>
      <c r="K161" s="9"/>
      <c r="L161" s="9"/>
      <c r="M161" s="9"/>
      <c r="N161" s="9"/>
      <c r="O161" s="9"/>
      <c r="P161" s="9"/>
      <c r="Q161" s="9"/>
      <c r="R161" s="9"/>
      <c r="S161" s="9">
        <f t="shared" si="6"/>
        <v>509</v>
      </c>
      <c r="T161" s="9">
        <v>347</v>
      </c>
      <c r="U161" s="9">
        <v>860</v>
      </c>
      <c r="V161" s="9"/>
      <c r="W161" s="9">
        <v>977</v>
      </c>
      <c r="X161" s="9"/>
      <c r="Y161" s="9"/>
      <c r="Z161" s="9">
        <v>340</v>
      </c>
      <c r="AA161" s="9"/>
      <c r="AB161" s="9"/>
      <c r="AC161" s="9"/>
      <c r="AD161" s="9">
        <f t="shared" si="7"/>
        <v>2524</v>
      </c>
      <c r="AE161" s="9">
        <f t="shared" si="8"/>
        <v>3033</v>
      </c>
    </row>
    <row r="162" spans="1:31" x14ac:dyDescent="0.4">
      <c r="A162" s="8" t="s">
        <v>344</v>
      </c>
      <c r="B162" s="8">
        <v>3</v>
      </c>
      <c r="C162" s="65" t="s">
        <v>345</v>
      </c>
      <c r="D162" s="9">
        <v>542495</v>
      </c>
      <c r="E162" s="9">
        <v>2109356</v>
      </c>
      <c r="F162" s="9">
        <v>534951</v>
      </c>
      <c r="G162" s="9"/>
      <c r="H162" s="9">
        <v>184842</v>
      </c>
      <c r="I162" s="9">
        <v>4717</v>
      </c>
      <c r="J162" s="9"/>
      <c r="K162" s="9"/>
      <c r="L162" s="9">
        <v>964</v>
      </c>
      <c r="M162" s="9">
        <v>1420</v>
      </c>
      <c r="N162" s="9"/>
      <c r="O162" s="9">
        <v>6425</v>
      </c>
      <c r="P162" s="9"/>
      <c r="Q162" s="9"/>
      <c r="R162" s="9"/>
      <c r="S162" s="9">
        <f t="shared" si="6"/>
        <v>3385170</v>
      </c>
      <c r="T162" s="9">
        <v>8113</v>
      </c>
      <c r="U162" s="9">
        <v>34906</v>
      </c>
      <c r="V162" s="9">
        <v>62465</v>
      </c>
      <c r="W162" s="9">
        <v>20375</v>
      </c>
      <c r="X162" s="9"/>
      <c r="Y162" s="9">
        <v>28081</v>
      </c>
      <c r="Z162" s="9">
        <v>10493</v>
      </c>
      <c r="AA162" s="9">
        <v>6661</v>
      </c>
      <c r="AB162" s="9"/>
      <c r="AC162" s="9">
        <v>3212</v>
      </c>
      <c r="AD162" s="9">
        <f t="shared" si="7"/>
        <v>174306</v>
      </c>
      <c r="AE162" s="9">
        <f t="shared" si="8"/>
        <v>3559476</v>
      </c>
    </row>
    <row r="163" spans="1:31" x14ac:dyDescent="0.4">
      <c r="A163" s="8" t="s">
        <v>346</v>
      </c>
      <c r="B163" s="8">
        <v>4</v>
      </c>
      <c r="C163" s="65" t="s">
        <v>347</v>
      </c>
      <c r="D163" s="9">
        <v>479840</v>
      </c>
      <c r="E163" s="9">
        <v>1504599</v>
      </c>
      <c r="F163" s="9">
        <v>465255</v>
      </c>
      <c r="G163" s="9"/>
      <c r="H163" s="9">
        <v>132258</v>
      </c>
      <c r="I163" s="9">
        <v>4717</v>
      </c>
      <c r="J163" s="9"/>
      <c r="K163" s="9"/>
      <c r="L163" s="9">
        <v>491</v>
      </c>
      <c r="M163" s="9">
        <v>1420</v>
      </c>
      <c r="N163" s="9"/>
      <c r="O163" s="9">
        <v>5583</v>
      </c>
      <c r="P163" s="9"/>
      <c r="Q163" s="9"/>
      <c r="R163" s="9"/>
      <c r="S163" s="9">
        <f t="shared" si="6"/>
        <v>2594163</v>
      </c>
      <c r="T163" s="9">
        <v>2793</v>
      </c>
      <c r="U163" s="9">
        <v>20108</v>
      </c>
      <c r="V163" s="9">
        <v>35849</v>
      </c>
      <c r="W163" s="9">
        <v>17799</v>
      </c>
      <c r="X163" s="9"/>
      <c r="Y163" s="9">
        <v>22631</v>
      </c>
      <c r="Z163" s="9">
        <v>4096</v>
      </c>
      <c r="AA163" s="9">
        <v>416</v>
      </c>
      <c r="AB163" s="9"/>
      <c r="AC163" s="9">
        <v>1129</v>
      </c>
      <c r="AD163" s="9">
        <f t="shared" si="7"/>
        <v>104821</v>
      </c>
      <c r="AE163" s="9">
        <f t="shared" si="8"/>
        <v>2698984</v>
      </c>
    </row>
    <row r="164" spans="1:31" x14ac:dyDescent="0.4">
      <c r="A164" s="8" t="s">
        <v>348</v>
      </c>
      <c r="B164" s="8">
        <v>4</v>
      </c>
      <c r="C164" s="65" t="s">
        <v>349</v>
      </c>
      <c r="D164" s="9">
        <v>62655</v>
      </c>
      <c r="E164" s="9">
        <v>604757</v>
      </c>
      <c r="F164" s="9">
        <v>69696</v>
      </c>
      <c r="G164" s="9"/>
      <c r="H164" s="9">
        <v>52584</v>
      </c>
      <c r="I164" s="9"/>
      <c r="J164" s="9"/>
      <c r="K164" s="9"/>
      <c r="L164" s="9">
        <v>473</v>
      </c>
      <c r="M164" s="9"/>
      <c r="N164" s="9"/>
      <c r="O164" s="9">
        <v>842</v>
      </c>
      <c r="P164" s="9"/>
      <c r="Q164" s="9"/>
      <c r="R164" s="9"/>
      <c r="S164" s="9">
        <f t="shared" si="6"/>
        <v>791007</v>
      </c>
      <c r="T164" s="9">
        <v>5320</v>
      </c>
      <c r="U164" s="9">
        <v>14798</v>
      </c>
      <c r="V164" s="9">
        <v>26616</v>
      </c>
      <c r="W164" s="9">
        <v>2576</v>
      </c>
      <c r="X164" s="9"/>
      <c r="Y164" s="9">
        <v>5450</v>
      </c>
      <c r="Z164" s="9">
        <v>6397</v>
      </c>
      <c r="AA164" s="9">
        <v>6245</v>
      </c>
      <c r="AB164" s="9"/>
      <c r="AC164" s="9">
        <v>2083</v>
      </c>
      <c r="AD164" s="9">
        <f t="shared" si="7"/>
        <v>69485</v>
      </c>
      <c r="AE164" s="9">
        <f t="shared" si="8"/>
        <v>860492</v>
      </c>
    </row>
    <row r="165" spans="1:31" x14ac:dyDescent="0.4">
      <c r="A165" s="8" t="s">
        <v>350</v>
      </c>
      <c r="B165" s="8">
        <v>3</v>
      </c>
      <c r="C165" s="65" t="s">
        <v>351</v>
      </c>
      <c r="D165" s="9">
        <v>336</v>
      </c>
      <c r="E165" s="9"/>
      <c r="F165" s="9">
        <v>2203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>
        <f t="shared" si="6"/>
        <v>2539</v>
      </c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>
        <f t="shared" si="7"/>
        <v>0</v>
      </c>
      <c r="AE165" s="9">
        <f t="shared" si="8"/>
        <v>2539</v>
      </c>
    </row>
    <row r="166" spans="1:31" x14ac:dyDescent="0.4">
      <c r="A166" s="8" t="s">
        <v>352</v>
      </c>
      <c r="B166" s="8">
        <v>2</v>
      </c>
      <c r="C166" s="65" t="s">
        <v>353</v>
      </c>
      <c r="D166" s="9">
        <v>24623542</v>
      </c>
      <c r="E166" s="9">
        <v>58372479</v>
      </c>
      <c r="F166" s="9">
        <v>14692766</v>
      </c>
      <c r="G166" s="9"/>
      <c r="H166" s="9">
        <v>194907</v>
      </c>
      <c r="I166" s="9">
        <v>11917968</v>
      </c>
      <c r="J166" s="9">
        <v>1121405</v>
      </c>
      <c r="K166" s="9">
        <v>12226</v>
      </c>
      <c r="L166" s="9"/>
      <c r="M166" s="9">
        <v>533330</v>
      </c>
      <c r="N166" s="9"/>
      <c r="O166" s="9"/>
      <c r="P166" s="9"/>
      <c r="Q166" s="9"/>
      <c r="R166" s="9"/>
      <c r="S166" s="9">
        <f t="shared" si="6"/>
        <v>111468623</v>
      </c>
      <c r="T166" s="9">
        <v>7627300</v>
      </c>
      <c r="U166" s="9">
        <v>50274807</v>
      </c>
      <c r="V166" s="9">
        <v>2627852</v>
      </c>
      <c r="W166" s="9">
        <v>12249833</v>
      </c>
      <c r="X166" s="9"/>
      <c r="Y166" s="9">
        <v>2235596</v>
      </c>
      <c r="Z166" s="9">
        <v>14484380</v>
      </c>
      <c r="AA166" s="9">
        <v>284</v>
      </c>
      <c r="AB166" s="9"/>
      <c r="AC166" s="9">
        <v>489696</v>
      </c>
      <c r="AD166" s="9">
        <f t="shared" si="7"/>
        <v>89989748</v>
      </c>
      <c r="AE166" s="9">
        <f t="shared" si="8"/>
        <v>201458371</v>
      </c>
    </row>
    <row r="167" spans="1:31" x14ac:dyDescent="0.4">
      <c r="A167" s="8" t="s">
        <v>354</v>
      </c>
      <c r="B167" s="8">
        <v>3</v>
      </c>
      <c r="C167" s="65" t="s">
        <v>355</v>
      </c>
      <c r="D167" s="9">
        <v>1553947</v>
      </c>
      <c r="E167" s="9">
        <v>2276363</v>
      </c>
      <c r="F167" s="9">
        <v>1709111</v>
      </c>
      <c r="G167" s="9"/>
      <c r="H167" s="9">
        <v>960</v>
      </c>
      <c r="I167" s="9">
        <v>88701</v>
      </c>
      <c r="J167" s="9"/>
      <c r="K167" s="9">
        <v>1320</v>
      </c>
      <c r="L167" s="9"/>
      <c r="M167" s="9">
        <v>1425</v>
      </c>
      <c r="N167" s="9"/>
      <c r="O167" s="9"/>
      <c r="P167" s="9"/>
      <c r="Q167" s="9"/>
      <c r="R167" s="9"/>
      <c r="S167" s="9">
        <f t="shared" si="6"/>
        <v>5631827</v>
      </c>
      <c r="T167" s="9">
        <v>608747</v>
      </c>
      <c r="U167" s="9">
        <v>509705</v>
      </c>
      <c r="V167" s="9">
        <v>16565</v>
      </c>
      <c r="W167" s="9">
        <v>4846</v>
      </c>
      <c r="X167" s="9"/>
      <c r="Y167" s="9">
        <v>20303</v>
      </c>
      <c r="Z167" s="9">
        <v>222140</v>
      </c>
      <c r="AA167" s="9"/>
      <c r="AB167" s="9"/>
      <c r="AC167" s="9"/>
      <c r="AD167" s="9">
        <f t="shared" si="7"/>
        <v>1382306</v>
      </c>
      <c r="AE167" s="9">
        <f t="shared" si="8"/>
        <v>7014133</v>
      </c>
    </row>
    <row r="168" spans="1:31" x14ac:dyDescent="0.4">
      <c r="A168" s="8" t="s">
        <v>356</v>
      </c>
      <c r="B168" s="8">
        <v>4</v>
      </c>
      <c r="C168" s="65" t="s">
        <v>357</v>
      </c>
      <c r="D168" s="9"/>
      <c r="E168" s="9">
        <v>121514</v>
      </c>
      <c r="F168" s="9">
        <v>160297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>
        <f t="shared" si="6"/>
        <v>281811</v>
      </c>
      <c r="T168" s="9">
        <v>36647</v>
      </c>
      <c r="U168" s="9">
        <v>235184</v>
      </c>
      <c r="V168" s="9">
        <v>15055</v>
      </c>
      <c r="W168" s="9"/>
      <c r="X168" s="9"/>
      <c r="Y168" s="9"/>
      <c r="Z168" s="9">
        <v>106405</v>
      </c>
      <c r="AA168" s="9"/>
      <c r="AB168" s="9"/>
      <c r="AC168" s="9"/>
      <c r="AD168" s="9">
        <f t="shared" si="7"/>
        <v>393291</v>
      </c>
      <c r="AE168" s="9">
        <f t="shared" si="8"/>
        <v>675102</v>
      </c>
    </row>
    <row r="169" spans="1:31" x14ac:dyDescent="0.4">
      <c r="A169" s="8" t="s">
        <v>358</v>
      </c>
      <c r="B169" s="8">
        <v>3</v>
      </c>
      <c r="C169" s="65" t="s">
        <v>359</v>
      </c>
      <c r="D169" s="9">
        <v>2912441</v>
      </c>
      <c r="E169" s="9">
        <v>5023738</v>
      </c>
      <c r="F169" s="9">
        <v>1792370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>
        <f t="shared" si="6"/>
        <v>9728549</v>
      </c>
      <c r="T169" s="9">
        <v>60910</v>
      </c>
      <c r="U169" s="9">
        <v>6151807</v>
      </c>
      <c r="V169" s="9"/>
      <c r="W169" s="9">
        <v>326188</v>
      </c>
      <c r="X169" s="9"/>
      <c r="Y169" s="9"/>
      <c r="Z169" s="9">
        <v>295433</v>
      </c>
      <c r="AA169" s="9"/>
      <c r="AB169" s="9"/>
      <c r="AC169" s="9"/>
      <c r="AD169" s="9">
        <f t="shared" si="7"/>
        <v>6834338</v>
      </c>
      <c r="AE169" s="9">
        <f t="shared" si="8"/>
        <v>16562887</v>
      </c>
    </row>
    <row r="170" spans="1:31" x14ac:dyDescent="0.4">
      <c r="A170" s="8" t="s">
        <v>360</v>
      </c>
      <c r="B170" s="8">
        <v>4</v>
      </c>
      <c r="C170" s="65" t="s">
        <v>361</v>
      </c>
      <c r="D170" s="9">
        <v>335884</v>
      </c>
      <c r="E170" s="9">
        <v>4457241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>
        <f t="shared" si="6"/>
        <v>4793125</v>
      </c>
      <c r="T170" s="9"/>
      <c r="U170" s="9">
        <v>5962124</v>
      </c>
      <c r="V170" s="9"/>
      <c r="W170" s="9">
        <v>185909</v>
      </c>
      <c r="X170" s="9"/>
      <c r="Y170" s="9"/>
      <c r="Z170" s="9"/>
      <c r="AA170" s="9"/>
      <c r="AB170" s="9"/>
      <c r="AC170" s="9"/>
      <c r="AD170" s="9">
        <f t="shared" si="7"/>
        <v>6148033</v>
      </c>
      <c r="AE170" s="9">
        <f t="shared" si="8"/>
        <v>10941158</v>
      </c>
    </row>
    <row r="171" spans="1:31" x14ac:dyDescent="0.4">
      <c r="A171" s="8" t="s">
        <v>362</v>
      </c>
      <c r="B171" s="8">
        <v>3</v>
      </c>
      <c r="C171" s="65" t="s">
        <v>363</v>
      </c>
      <c r="D171" s="9">
        <v>9847959</v>
      </c>
      <c r="E171" s="9">
        <v>13025577</v>
      </c>
      <c r="F171" s="9">
        <v>2624259</v>
      </c>
      <c r="G171" s="9"/>
      <c r="H171" s="9">
        <v>51561</v>
      </c>
      <c r="I171" s="9">
        <v>2389383</v>
      </c>
      <c r="J171" s="9">
        <v>18900</v>
      </c>
      <c r="K171" s="9"/>
      <c r="L171" s="9"/>
      <c r="M171" s="9"/>
      <c r="N171" s="9"/>
      <c r="O171" s="9"/>
      <c r="P171" s="9"/>
      <c r="Q171" s="9"/>
      <c r="R171" s="9"/>
      <c r="S171" s="9">
        <f t="shared" si="6"/>
        <v>27957639</v>
      </c>
      <c r="T171" s="9">
        <v>2185509</v>
      </c>
      <c r="U171" s="9">
        <v>12470993</v>
      </c>
      <c r="V171" s="9">
        <v>417512</v>
      </c>
      <c r="W171" s="9">
        <v>1457663</v>
      </c>
      <c r="X171" s="9"/>
      <c r="Y171" s="9">
        <v>880627</v>
      </c>
      <c r="Z171" s="9">
        <v>3252277</v>
      </c>
      <c r="AA171" s="9">
        <v>284</v>
      </c>
      <c r="AB171" s="9"/>
      <c r="AC171" s="9"/>
      <c r="AD171" s="9">
        <f t="shared" si="7"/>
        <v>20664865</v>
      </c>
      <c r="AE171" s="9">
        <f t="shared" si="8"/>
        <v>48622504</v>
      </c>
    </row>
    <row r="172" spans="1:31" x14ac:dyDescent="0.4">
      <c r="A172" s="8" t="s">
        <v>364</v>
      </c>
      <c r="B172" s="8">
        <v>4</v>
      </c>
      <c r="C172" s="65" t="s">
        <v>365</v>
      </c>
      <c r="D172" s="9">
        <v>3553407</v>
      </c>
      <c r="E172" s="9">
        <v>11347384</v>
      </c>
      <c r="F172" s="9">
        <v>2010231</v>
      </c>
      <c r="G172" s="9"/>
      <c r="H172" s="9">
        <v>44985</v>
      </c>
      <c r="I172" s="9">
        <v>1845814</v>
      </c>
      <c r="J172" s="9">
        <v>16722</v>
      </c>
      <c r="K172" s="9"/>
      <c r="L172" s="9"/>
      <c r="M172" s="9"/>
      <c r="N172" s="9"/>
      <c r="O172" s="9"/>
      <c r="P172" s="9"/>
      <c r="Q172" s="9"/>
      <c r="R172" s="9"/>
      <c r="S172" s="9">
        <f t="shared" si="6"/>
        <v>18818543</v>
      </c>
      <c r="T172" s="9">
        <v>1601565</v>
      </c>
      <c r="U172" s="9">
        <v>11529371</v>
      </c>
      <c r="V172" s="9">
        <v>301451</v>
      </c>
      <c r="W172" s="9">
        <v>1416865</v>
      </c>
      <c r="X172" s="9"/>
      <c r="Y172" s="9">
        <v>859597</v>
      </c>
      <c r="Z172" s="9">
        <v>2587463</v>
      </c>
      <c r="AA172" s="9"/>
      <c r="AB172" s="9"/>
      <c r="AC172" s="9"/>
      <c r="AD172" s="9">
        <f t="shared" si="7"/>
        <v>18296312</v>
      </c>
      <c r="AE172" s="9">
        <f t="shared" si="8"/>
        <v>37114855</v>
      </c>
    </row>
    <row r="173" spans="1:31" x14ac:dyDescent="0.4">
      <c r="A173" s="8" t="s">
        <v>366</v>
      </c>
      <c r="B173" s="8">
        <v>4</v>
      </c>
      <c r="C173" s="65" t="s">
        <v>367</v>
      </c>
      <c r="D173" s="9">
        <v>6269487</v>
      </c>
      <c r="E173" s="9">
        <v>947979</v>
      </c>
      <c r="F173" s="9">
        <v>345977</v>
      </c>
      <c r="G173" s="9"/>
      <c r="H173" s="9"/>
      <c r="I173" s="9">
        <v>95037</v>
      </c>
      <c r="J173" s="9"/>
      <c r="K173" s="9"/>
      <c r="L173" s="9"/>
      <c r="M173" s="9"/>
      <c r="N173" s="9"/>
      <c r="O173" s="9"/>
      <c r="P173" s="9"/>
      <c r="Q173" s="9"/>
      <c r="R173" s="9"/>
      <c r="S173" s="9">
        <f t="shared" si="6"/>
        <v>7658480</v>
      </c>
      <c r="T173" s="9">
        <v>356326</v>
      </c>
      <c r="U173" s="9">
        <v>104780</v>
      </c>
      <c r="V173" s="9">
        <v>98486</v>
      </c>
      <c r="W173" s="9"/>
      <c r="X173" s="9"/>
      <c r="Y173" s="9">
        <v>14032</v>
      </c>
      <c r="Z173" s="9">
        <v>70639</v>
      </c>
      <c r="AA173" s="9"/>
      <c r="AB173" s="9"/>
      <c r="AC173" s="9"/>
      <c r="AD173" s="9">
        <f t="shared" si="7"/>
        <v>644263</v>
      </c>
      <c r="AE173" s="9">
        <f t="shared" si="8"/>
        <v>8302743</v>
      </c>
    </row>
    <row r="174" spans="1:31" x14ac:dyDescent="0.4">
      <c r="A174" s="8" t="s">
        <v>368</v>
      </c>
      <c r="B174" s="8">
        <v>4</v>
      </c>
      <c r="C174" s="65" t="s">
        <v>369</v>
      </c>
      <c r="D174" s="9">
        <v>25065</v>
      </c>
      <c r="E174" s="9">
        <v>730214</v>
      </c>
      <c r="F174" s="9">
        <v>268051</v>
      </c>
      <c r="G174" s="9"/>
      <c r="H174" s="9">
        <v>6576</v>
      </c>
      <c r="I174" s="9">
        <v>448532</v>
      </c>
      <c r="J174" s="9">
        <v>2178</v>
      </c>
      <c r="K174" s="9"/>
      <c r="L174" s="9"/>
      <c r="M174" s="9"/>
      <c r="N174" s="9"/>
      <c r="O174" s="9"/>
      <c r="P174" s="9"/>
      <c r="Q174" s="9"/>
      <c r="R174" s="9"/>
      <c r="S174" s="9">
        <f t="shared" si="6"/>
        <v>1480616</v>
      </c>
      <c r="T174" s="9">
        <v>227618</v>
      </c>
      <c r="U174" s="9">
        <v>836842</v>
      </c>
      <c r="V174" s="9">
        <v>17575</v>
      </c>
      <c r="W174" s="9">
        <v>40798</v>
      </c>
      <c r="X174" s="9"/>
      <c r="Y174" s="9">
        <v>6998</v>
      </c>
      <c r="Z174" s="9">
        <v>594175</v>
      </c>
      <c r="AA174" s="9">
        <v>284</v>
      </c>
      <c r="AB174" s="9"/>
      <c r="AC174" s="9"/>
      <c r="AD174" s="9">
        <f t="shared" si="7"/>
        <v>1724290</v>
      </c>
      <c r="AE174" s="9">
        <f t="shared" si="8"/>
        <v>3204906</v>
      </c>
    </row>
    <row r="175" spans="1:31" x14ac:dyDescent="0.4">
      <c r="A175" s="8" t="s">
        <v>370</v>
      </c>
      <c r="B175" s="8">
        <v>3</v>
      </c>
      <c r="C175" s="65" t="s">
        <v>371</v>
      </c>
      <c r="D175" s="9">
        <v>5741668</v>
      </c>
      <c r="E175" s="9">
        <v>28174022</v>
      </c>
      <c r="F175" s="9">
        <v>3695437</v>
      </c>
      <c r="G175" s="9"/>
      <c r="H175" s="9">
        <v>136445</v>
      </c>
      <c r="I175" s="9">
        <v>7344501</v>
      </c>
      <c r="J175" s="9">
        <v>828698</v>
      </c>
      <c r="K175" s="9">
        <v>10906</v>
      </c>
      <c r="L175" s="9"/>
      <c r="M175" s="9">
        <v>531451</v>
      </c>
      <c r="N175" s="9"/>
      <c r="O175" s="9"/>
      <c r="P175" s="9"/>
      <c r="Q175" s="9"/>
      <c r="R175" s="9"/>
      <c r="S175" s="9">
        <f t="shared" si="6"/>
        <v>46463128</v>
      </c>
      <c r="T175" s="9">
        <v>2900154</v>
      </c>
      <c r="U175" s="9">
        <v>27372865</v>
      </c>
      <c r="V175" s="9">
        <v>506347</v>
      </c>
      <c r="W175" s="9">
        <v>5598307</v>
      </c>
      <c r="X175" s="9"/>
      <c r="Y175" s="9">
        <v>1261429</v>
      </c>
      <c r="Z175" s="9">
        <v>9486068</v>
      </c>
      <c r="AA175" s="9"/>
      <c r="AB175" s="9"/>
      <c r="AC175" s="9">
        <v>487465</v>
      </c>
      <c r="AD175" s="9">
        <f t="shared" si="7"/>
        <v>47612635</v>
      </c>
      <c r="AE175" s="9">
        <f t="shared" si="8"/>
        <v>94075763</v>
      </c>
    </row>
    <row r="176" spans="1:31" x14ac:dyDescent="0.4">
      <c r="A176" s="8" t="s">
        <v>372</v>
      </c>
      <c r="B176" s="8">
        <v>4</v>
      </c>
      <c r="C176" s="65" t="s">
        <v>373</v>
      </c>
      <c r="D176" s="9">
        <v>391582</v>
      </c>
      <c r="E176" s="9">
        <v>353098</v>
      </c>
      <c r="F176" s="9">
        <v>704903</v>
      </c>
      <c r="G176" s="9"/>
      <c r="H176" s="9">
        <v>95472</v>
      </c>
      <c r="I176" s="9">
        <v>512356</v>
      </c>
      <c r="J176" s="9"/>
      <c r="K176" s="9"/>
      <c r="L176" s="9"/>
      <c r="M176" s="9"/>
      <c r="N176" s="9"/>
      <c r="O176" s="9"/>
      <c r="P176" s="9"/>
      <c r="Q176" s="9"/>
      <c r="R176" s="9"/>
      <c r="S176" s="9">
        <f t="shared" si="6"/>
        <v>2057411</v>
      </c>
      <c r="T176" s="9">
        <v>245794</v>
      </c>
      <c r="U176" s="9">
        <v>817834</v>
      </c>
      <c r="V176" s="9">
        <v>4499</v>
      </c>
      <c r="W176" s="9">
        <v>66506</v>
      </c>
      <c r="X176" s="9"/>
      <c r="Y176" s="9">
        <v>15684</v>
      </c>
      <c r="Z176" s="9">
        <v>273481</v>
      </c>
      <c r="AA176" s="9"/>
      <c r="AB176" s="9"/>
      <c r="AC176" s="9"/>
      <c r="AD176" s="9">
        <f t="shared" si="7"/>
        <v>1423798</v>
      </c>
      <c r="AE176" s="9">
        <f t="shared" si="8"/>
        <v>3481209</v>
      </c>
    </row>
    <row r="177" spans="1:31" x14ac:dyDescent="0.4">
      <c r="A177" s="8" t="s">
        <v>374</v>
      </c>
      <c r="B177" s="8">
        <v>5</v>
      </c>
      <c r="C177" s="65" t="s">
        <v>375</v>
      </c>
      <c r="D177" s="9">
        <v>109156</v>
      </c>
      <c r="E177" s="9">
        <v>225593</v>
      </c>
      <c r="F177" s="9">
        <v>452626</v>
      </c>
      <c r="G177" s="9"/>
      <c r="H177" s="9">
        <v>14364</v>
      </c>
      <c r="I177" s="9">
        <v>510369</v>
      </c>
      <c r="J177" s="9"/>
      <c r="K177" s="9"/>
      <c r="L177" s="9"/>
      <c r="M177" s="9"/>
      <c r="N177" s="9"/>
      <c r="O177" s="9"/>
      <c r="P177" s="9"/>
      <c r="Q177" s="9"/>
      <c r="R177" s="9"/>
      <c r="S177" s="9">
        <f t="shared" si="6"/>
        <v>1312108</v>
      </c>
      <c r="T177" s="9">
        <v>137836</v>
      </c>
      <c r="U177" s="9">
        <v>622279</v>
      </c>
      <c r="V177" s="9"/>
      <c r="W177" s="9">
        <v>46139</v>
      </c>
      <c r="X177" s="9"/>
      <c r="Y177" s="9">
        <v>8348</v>
      </c>
      <c r="Z177" s="9">
        <v>251702</v>
      </c>
      <c r="AA177" s="9"/>
      <c r="AB177" s="9"/>
      <c r="AC177" s="9"/>
      <c r="AD177" s="9">
        <f t="shared" si="7"/>
        <v>1066304</v>
      </c>
      <c r="AE177" s="9">
        <f t="shared" si="8"/>
        <v>2378412</v>
      </c>
    </row>
    <row r="178" spans="1:31" x14ac:dyDescent="0.4">
      <c r="A178" s="8" t="s">
        <v>376</v>
      </c>
      <c r="B178" s="8">
        <v>4</v>
      </c>
      <c r="C178" s="65" t="s">
        <v>377</v>
      </c>
      <c r="D178" s="9">
        <v>2085809</v>
      </c>
      <c r="E178" s="9">
        <v>17611275</v>
      </c>
      <c r="F178" s="9">
        <v>1122040</v>
      </c>
      <c r="G178" s="9"/>
      <c r="H178" s="9">
        <v>27408</v>
      </c>
      <c r="I178" s="9">
        <v>3846750</v>
      </c>
      <c r="J178" s="9">
        <v>1957</v>
      </c>
      <c r="K178" s="9">
        <v>234</v>
      </c>
      <c r="L178" s="9"/>
      <c r="M178" s="9">
        <v>895</v>
      </c>
      <c r="N178" s="9"/>
      <c r="O178" s="9"/>
      <c r="P178" s="9"/>
      <c r="Q178" s="9"/>
      <c r="R178" s="9"/>
      <c r="S178" s="9">
        <f t="shared" si="6"/>
        <v>24696368</v>
      </c>
      <c r="T178" s="9">
        <v>414554</v>
      </c>
      <c r="U178" s="9">
        <v>5487977</v>
      </c>
      <c r="V178" s="9">
        <v>54823</v>
      </c>
      <c r="W178" s="9">
        <v>556418</v>
      </c>
      <c r="X178" s="9"/>
      <c r="Y178" s="9">
        <v>71274</v>
      </c>
      <c r="Z178" s="9">
        <v>2331151</v>
      </c>
      <c r="AA178" s="9"/>
      <c r="AB178" s="9"/>
      <c r="AC178" s="9"/>
      <c r="AD178" s="9">
        <f t="shared" si="7"/>
        <v>8916197</v>
      </c>
      <c r="AE178" s="9">
        <f t="shared" si="8"/>
        <v>33612565</v>
      </c>
    </row>
    <row r="179" spans="1:31" x14ac:dyDescent="0.4">
      <c r="A179" s="8" t="s">
        <v>378</v>
      </c>
      <c r="B179" s="8">
        <v>5</v>
      </c>
      <c r="C179" s="65" t="s">
        <v>379</v>
      </c>
      <c r="D179" s="9">
        <v>172387</v>
      </c>
      <c r="E179" s="9">
        <v>44948</v>
      </c>
      <c r="F179" s="9">
        <v>1469</v>
      </c>
      <c r="G179" s="9"/>
      <c r="H179" s="9">
        <v>1418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>
        <f t="shared" si="6"/>
        <v>220222</v>
      </c>
      <c r="T179" s="9">
        <v>2137</v>
      </c>
      <c r="U179" s="9">
        <v>717</v>
      </c>
      <c r="V179" s="9"/>
      <c r="W179" s="9"/>
      <c r="X179" s="9"/>
      <c r="Y179" s="9"/>
      <c r="Z179" s="9"/>
      <c r="AA179" s="9"/>
      <c r="AB179" s="9"/>
      <c r="AC179" s="9"/>
      <c r="AD179" s="9">
        <f t="shared" si="7"/>
        <v>2854</v>
      </c>
      <c r="AE179" s="9">
        <f t="shared" si="8"/>
        <v>223076</v>
      </c>
    </row>
    <row r="180" spans="1:31" x14ac:dyDescent="0.4">
      <c r="A180" s="8" t="s">
        <v>380</v>
      </c>
      <c r="B180" s="8">
        <v>4</v>
      </c>
      <c r="C180" s="65" t="s">
        <v>381</v>
      </c>
      <c r="D180" s="9">
        <v>794758</v>
      </c>
      <c r="E180" s="9">
        <v>3139650</v>
      </c>
      <c r="F180" s="9">
        <v>631729</v>
      </c>
      <c r="G180" s="9"/>
      <c r="H180" s="9">
        <v>7918</v>
      </c>
      <c r="I180" s="9">
        <v>2149495</v>
      </c>
      <c r="J180" s="9">
        <v>396587</v>
      </c>
      <c r="K180" s="9">
        <v>10672</v>
      </c>
      <c r="L180" s="9"/>
      <c r="M180" s="9">
        <v>530556</v>
      </c>
      <c r="N180" s="9"/>
      <c r="O180" s="9"/>
      <c r="P180" s="9"/>
      <c r="Q180" s="9"/>
      <c r="R180" s="9"/>
      <c r="S180" s="9">
        <f t="shared" si="6"/>
        <v>7661365</v>
      </c>
      <c r="T180" s="9">
        <v>142424</v>
      </c>
      <c r="U180" s="9">
        <v>5427371</v>
      </c>
      <c r="V180" s="9">
        <v>447025</v>
      </c>
      <c r="W180" s="9">
        <v>1369304</v>
      </c>
      <c r="X180" s="9"/>
      <c r="Y180" s="9">
        <v>828787</v>
      </c>
      <c r="Z180" s="9">
        <v>653108</v>
      </c>
      <c r="AA180" s="9"/>
      <c r="AB180" s="9"/>
      <c r="AC180" s="9"/>
      <c r="AD180" s="9">
        <f t="shared" si="7"/>
        <v>8868019</v>
      </c>
      <c r="AE180" s="9">
        <f t="shared" si="8"/>
        <v>16529384</v>
      </c>
    </row>
    <row r="181" spans="1:31" x14ac:dyDescent="0.4">
      <c r="A181" s="8" t="s">
        <v>382</v>
      </c>
      <c r="B181" s="8">
        <v>5</v>
      </c>
      <c r="C181" s="65" t="s">
        <v>383</v>
      </c>
      <c r="D181" s="9">
        <v>5375</v>
      </c>
      <c r="E181" s="9">
        <v>891990</v>
      </c>
      <c r="F181" s="9">
        <v>356439</v>
      </c>
      <c r="G181" s="9"/>
      <c r="H181" s="9">
        <v>508</v>
      </c>
      <c r="I181" s="9">
        <v>958107</v>
      </c>
      <c r="J181" s="9">
        <v>388070</v>
      </c>
      <c r="K181" s="9"/>
      <c r="L181" s="9"/>
      <c r="M181" s="9">
        <v>67462</v>
      </c>
      <c r="N181" s="9"/>
      <c r="O181" s="9"/>
      <c r="P181" s="9"/>
      <c r="Q181" s="9"/>
      <c r="R181" s="9"/>
      <c r="S181" s="9">
        <f t="shared" si="6"/>
        <v>2667951</v>
      </c>
      <c r="T181" s="9">
        <v>128012</v>
      </c>
      <c r="U181" s="9">
        <v>740625</v>
      </c>
      <c r="V181" s="9"/>
      <c r="W181" s="9">
        <v>1332838</v>
      </c>
      <c r="X181" s="9"/>
      <c r="Y181" s="9">
        <v>398829</v>
      </c>
      <c r="Z181" s="9">
        <v>367394</v>
      </c>
      <c r="AA181" s="9"/>
      <c r="AB181" s="9"/>
      <c r="AC181" s="9"/>
      <c r="AD181" s="9">
        <f t="shared" si="7"/>
        <v>2967698</v>
      </c>
      <c r="AE181" s="9">
        <f t="shared" si="8"/>
        <v>5635649</v>
      </c>
    </row>
    <row r="182" spans="1:31" x14ac:dyDescent="0.4">
      <c r="A182" s="8" t="s">
        <v>384</v>
      </c>
      <c r="B182" s="8">
        <v>4</v>
      </c>
      <c r="C182" s="65" t="s">
        <v>385</v>
      </c>
      <c r="D182" s="9">
        <v>2469519</v>
      </c>
      <c r="E182" s="9">
        <v>7069999</v>
      </c>
      <c r="F182" s="9">
        <v>1236765</v>
      </c>
      <c r="G182" s="9"/>
      <c r="H182" s="9">
        <v>5647</v>
      </c>
      <c r="I182" s="9">
        <v>835900</v>
      </c>
      <c r="J182" s="9">
        <v>430154</v>
      </c>
      <c r="K182" s="9"/>
      <c r="L182" s="9"/>
      <c r="M182" s="9"/>
      <c r="N182" s="9"/>
      <c r="O182" s="9"/>
      <c r="P182" s="9"/>
      <c r="Q182" s="9"/>
      <c r="R182" s="9"/>
      <c r="S182" s="9">
        <f t="shared" si="6"/>
        <v>12047984</v>
      </c>
      <c r="T182" s="9">
        <v>2097382</v>
      </c>
      <c r="U182" s="9">
        <v>15639683</v>
      </c>
      <c r="V182" s="9"/>
      <c r="W182" s="9">
        <v>3606079</v>
      </c>
      <c r="X182" s="9"/>
      <c r="Y182" s="9">
        <v>345684</v>
      </c>
      <c r="Z182" s="9">
        <v>6228328</v>
      </c>
      <c r="AA182" s="9"/>
      <c r="AB182" s="9"/>
      <c r="AC182" s="9">
        <v>487465</v>
      </c>
      <c r="AD182" s="9">
        <f t="shared" si="7"/>
        <v>28404621</v>
      </c>
      <c r="AE182" s="9">
        <f t="shared" si="8"/>
        <v>40452605</v>
      </c>
    </row>
    <row r="183" spans="1:31" x14ac:dyDescent="0.4">
      <c r="A183" s="8" t="s">
        <v>386</v>
      </c>
      <c r="B183" s="8">
        <v>5</v>
      </c>
      <c r="C183" s="65" t="s">
        <v>387</v>
      </c>
      <c r="D183" s="9">
        <v>1123049</v>
      </c>
      <c r="E183" s="9">
        <v>6061721</v>
      </c>
      <c r="F183" s="9">
        <v>452511</v>
      </c>
      <c r="G183" s="9"/>
      <c r="H183" s="9">
        <v>5647</v>
      </c>
      <c r="I183" s="9">
        <v>314597</v>
      </c>
      <c r="J183" s="9">
        <v>430154</v>
      </c>
      <c r="K183" s="9"/>
      <c r="L183" s="9"/>
      <c r="M183" s="9"/>
      <c r="N183" s="9"/>
      <c r="O183" s="9"/>
      <c r="P183" s="9"/>
      <c r="Q183" s="9"/>
      <c r="R183" s="9"/>
      <c r="S183" s="9">
        <f t="shared" si="6"/>
        <v>8387679</v>
      </c>
      <c r="T183" s="9">
        <v>1681209</v>
      </c>
      <c r="U183" s="9">
        <v>10983610</v>
      </c>
      <c r="V183" s="9"/>
      <c r="W183" s="9">
        <v>2081075</v>
      </c>
      <c r="X183" s="9"/>
      <c r="Y183" s="9">
        <v>284574</v>
      </c>
      <c r="Z183" s="9">
        <v>4679932</v>
      </c>
      <c r="AA183" s="9"/>
      <c r="AB183" s="9"/>
      <c r="AC183" s="9">
        <v>61934</v>
      </c>
      <c r="AD183" s="9">
        <f t="shared" si="7"/>
        <v>19772334</v>
      </c>
      <c r="AE183" s="9">
        <f t="shared" si="8"/>
        <v>28160013</v>
      </c>
    </row>
    <row r="184" spans="1:31" x14ac:dyDescent="0.4">
      <c r="A184" s="8" t="s">
        <v>388</v>
      </c>
      <c r="B184" s="8">
        <v>3</v>
      </c>
      <c r="C184" s="65" t="s">
        <v>389</v>
      </c>
      <c r="D184" s="9"/>
      <c r="E184" s="9"/>
      <c r="F184" s="9">
        <v>68668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>
        <f t="shared" si="6"/>
        <v>68668</v>
      </c>
      <c r="T184" s="9">
        <v>40007</v>
      </c>
      <c r="U184" s="9"/>
      <c r="V184" s="9"/>
      <c r="W184" s="9"/>
      <c r="X184" s="9"/>
      <c r="Y184" s="9"/>
      <c r="Z184" s="9"/>
      <c r="AA184" s="9"/>
      <c r="AB184" s="9"/>
      <c r="AC184" s="9"/>
      <c r="AD184" s="9">
        <f t="shared" si="7"/>
        <v>40007</v>
      </c>
      <c r="AE184" s="9">
        <f t="shared" si="8"/>
        <v>108675</v>
      </c>
    </row>
    <row r="185" spans="1:31" x14ac:dyDescent="0.4">
      <c r="A185" s="8" t="s">
        <v>390</v>
      </c>
      <c r="B185" s="8">
        <v>4</v>
      </c>
      <c r="C185" s="65" t="s">
        <v>391</v>
      </c>
      <c r="D185" s="9"/>
      <c r="E185" s="9"/>
      <c r="F185" s="9">
        <v>64722</v>
      </c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>
        <f t="shared" si="6"/>
        <v>64722</v>
      </c>
      <c r="T185" s="9">
        <v>40007</v>
      </c>
      <c r="U185" s="9"/>
      <c r="V185" s="9"/>
      <c r="W185" s="9"/>
      <c r="X185" s="9"/>
      <c r="Y185" s="9"/>
      <c r="Z185" s="9"/>
      <c r="AA185" s="9"/>
      <c r="AB185" s="9"/>
      <c r="AC185" s="9"/>
      <c r="AD185" s="9">
        <f t="shared" si="7"/>
        <v>40007</v>
      </c>
      <c r="AE185" s="9">
        <f t="shared" si="8"/>
        <v>104729</v>
      </c>
    </row>
    <row r="186" spans="1:31" x14ac:dyDescent="0.4">
      <c r="A186" s="8" t="s">
        <v>392</v>
      </c>
      <c r="B186" s="8">
        <v>3</v>
      </c>
      <c r="C186" s="65" t="s">
        <v>393</v>
      </c>
      <c r="D186" s="9">
        <v>4560954</v>
      </c>
      <c r="E186" s="9">
        <v>9828082</v>
      </c>
      <c r="F186" s="9">
        <v>4742987</v>
      </c>
      <c r="G186" s="9"/>
      <c r="H186" s="9">
        <v>5941</v>
      </c>
      <c r="I186" s="9">
        <v>2095383</v>
      </c>
      <c r="J186" s="9">
        <v>273807</v>
      </c>
      <c r="K186" s="9"/>
      <c r="L186" s="9"/>
      <c r="M186" s="9">
        <v>454</v>
      </c>
      <c r="N186" s="9"/>
      <c r="O186" s="9"/>
      <c r="P186" s="9"/>
      <c r="Q186" s="9"/>
      <c r="R186" s="9"/>
      <c r="S186" s="9">
        <f t="shared" si="6"/>
        <v>21507608</v>
      </c>
      <c r="T186" s="9">
        <v>1831973</v>
      </c>
      <c r="U186" s="9">
        <v>3769437</v>
      </c>
      <c r="V186" s="9">
        <v>1687428</v>
      </c>
      <c r="W186" s="9">
        <v>4862829</v>
      </c>
      <c r="X186" s="9"/>
      <c r="Y186" s="9">
        <v>73237</v>
      </c>
      <c r="Z186" s="9">
        <v>1228462</v>
      </c>
      <c r="AA186" s="9"/>
      <c r="AB186" s="9"/>
      <c r="AC186" s="9">
        <v>2231</v>
      </c>
      <c r="AD186" s="9">
        <f t="shared" si="7"/>
        <v>13455597</v>
      </c>
      <c r="AE186" s="9">
        <f t="shared" si="8"/>
        <v>34963205</v>
      </c>
    </row>
    <row r="187" spans="1:31" x14ac:dyDescent="0.4">
      <c r="A187" s="8" t="s">
        <v>394</v>
      </c>
      <c r="B187" s="8">
        <v>4</v>
      </c>
      <c r="C187" s="65" t="s">
        <v>395</v>
      </c>
      <c r="D187" s="9">
        <v>4471388</v>
      </c>
      <c r="E187" s="9">
        <v>8981506</v>
      </c>
      <c r="F187" s="9">
        <v>4641881</v>
      </c>
      <c r="G187" s="9"/>
      <c r="H187" s="9">
        <v>5323</v>
      </c>
      <c r="I187" s="9">
        <v>1931459</v>
      </c>
      <c r="J187" s="9">
        <v>247206</v>
      </c>
      <c r="K187" s="9"/>
      <c r="L187" s="9"/>
      <c r="M187" s="9"/>
      <c r="N187" s="9"/>
      <c r="O187" s="9"/>
      <c r="P187" s="9"/>
      <c r="Q187" s="9"/>
      <c r="R187" s="9"/>
      <c r="S187" s="9">
        <f t="shared" si="6"/>
        <v>20278763</v>
      </c>
      <c r="T187" s="9">
        <v>1764970</v>
      </c>
      <c r="U187" s="9">
        <v>3513593</v>
      </c>
      <c r="V187" s="9">
        <v>1651585</v>
      </c>
      <c r="W187" s="9">
        <v>4795735</v>
      </c>
      <c r="X187" s="9"/>
      <c r="Y187" s="9">
        <v>19405</v>
      </c>
      <c r="Z187" s="9">
        <v>1018080</v>
      </c>
      <c r="AA187" s="9"/>
      <c r="AB187" s="9"/>
      <c r="AC187" s="9">
        <v>328</v>
      </c>
      <c r="AD187" s="9">
        <f t="shared" si="7"/>
        <v>12763696</v>
      </c>
      <c r="AE187" s="9">
        <f t="shared" si="8"/>
        <v>33042459</v>
      </c>
    </row>
    <row r="188" spans="1:31" x14ac:dyDescent="0.4">
      <c r="A188" s="8" t="s">
        <v>396</v>
      </c>
      <c r="B188" s="8">
        <v>2</v>
      </c>
      <c r="C188" s="65" t="s">
        <v>397</v>
      </c>
      <c r="D188" s="9">
        <v>2848387</v>
      </c>
      <c r="E188" s="9">
        <v>23665868</v>
      </c>
      <c r="F188" s="9">
        <v>5079923</v>
      </c>
      <c r="G188" s="9"/>
      <c r="H188" s="9">
        <v>2616582</v>
      </c>
      <c r="I188" s="9">
        <v>3349015</v>
      </c>
      <c r="J188" s="9">
        <v>52850</v>
      </c>
      <c r="K188" s="9">
        <v>1330</v>
      </c>
      <c r="L188" s="9"/>
      <c r="M188" s="9">
        <v>287945</v>
      </c>
      <c r="N188" s="9"/>
      <c r="O188" s="9"/>
      <c r="P188" s="9"/>
      <c r="Q188" s="9"/>
      <c r="R188" s="9"/>
      <c r="S188" s="9">
        <f t="shared" si="6"/>
        <v>37901900</v>
      </c>
      <c r="T188" s="9">
        <v>4794257</v>
      </c>
      <c r="U188" s="9">
        <v>14595498</v>
      </c>
      <c r="V188" s="9">
        <v>855599</v>
      </c>
      <c r="W188" s="9">
        <v>5580192</v>
      </c>
      <c r="X188" s="9"/>
      <c r="Y188" s="9">
        <v>1493075</v>
      </c>
      <c r="Z188" s="9">
        <v>2405097</v>
      </c>
      <c r="AA188" s="9"/>
      <c r="AB188" s="9"/>
      <c r="AC188" s="9">
        <v>2444</v>
      </c>
      <c r="AD188" s="9">
        <f t="shared" si="7"/>
        <v>29726162</v>
      </c>
      <c r="AE188" s="9">
        <f t="shared" si="8"/>
        <v>67628062</v>
      </c>
    </row>
    <row r="189" spans="1:31" x14ac:dyDescent="0.4">
      <c r="A189" s="8" t="s">
        <v>398</v>
      </c>
      <c r="B189" s="8">
        <v>3</v>
      </c>
      <c r="C189" s="65" t="s">
        <v>399</v>
      </c>
      <c r="D189" s="9">
        <v>1084003</v>
      </c>
      <c r="E189" s="9">
        <v>9810228</v>
      </c>
      <c r="F189" s="9">
        <v>884314</v>
      </c>
      <c r="G189" s="9"/>
      <c r="H189" s="9">
        <v>229145</v>
      </c>
      <c r="I189" s="9">
        <v>360163</v>
      </c>
      <c r="J189" s="9"/>
      <c r="K189" s="9">
        <v>1330</v>
      </c>
      <c r="L189" s="9"/>
      <c r="M189" s="9"/>
      <c r="N189" s="9"/>
      <c r="O189" s="9"/>
      <c r="P189" s="9"/>
      <c r="Q189" s="9"/>
      <c r="R189" s="9"/>
      <c r="S189" s="9">
        <f t="shared" si="6"/>
        <v>12369183</v>
      </c>
      <c r="T189" s="9">
        <v>2885990</v>
      </c>
      <c r="U189" s="9">
        <v>5052865</v>
      </c>
      <c r="V189" s="9">
        <v>343590</v>
      </c>
      <c r="W189" s="9">
        <v>2677656</v>
      </c>
      <c r="X189" s="9"/>
      <c r="Y189" s="9">
        <v>953416</v>
      </c>
      <c r="Z189" s="9">
        <v>185381</v>
      </c>
      <c r="AA189" s="9"/>
      <c r="AB189" s="9"/>
      <c r="AC189" s="9">
        <v>1024</v>
      </c>
      <c r="AD189" s="9">
        <f t="shared" si="7"/>
        <v>12099922</v>
      </c>
      <c r="AE189" s="9">
        <f t="shared" si="8"/>
        <v>24469105</v>
      </c>
    </row>
    <row r="190" spans="1:31" x14ac:dyDescent="0.4">
      <c r="A190" s="8" t="s">
        <v>400</v>
      </c>
      <c r="B190" s="8">
        <v>4</v>
      </c>
      <c r="C190" s="65" t="s">
        <v>401</v>
      </c>
      <c r="D190" s="9">
        <v>17544</v>
      </c>
      <c r="E190" s="9">
        <v>1496762</v>
      </c>
      <c r="F190" s="9">
        <v>34564</v>
      </c>
      <c r="G190" s="9"/>
      <c r="H190" s="9">
        <v>110986</v>
      </c>
      <c r="I190" s="9">
        <v>48476</v>
      </c>
      <c r="J190" s="9"/>
      <c r="K190" s="9">
        <v>1330</v>
      </c>
      <c r="L190" s="9"/>
      <c r="M190" s="9"/>
      <c r="N190" s="9"/>
      <c r="O190" s="9"/>
      <c r="P190" s="9"/>
      <c r="Q190" s="9"/>
      <c r="R190" s="9"/>
      <c r="S190" s="9">
        <f t="shared" si="6"/>
        <v>1709662</v>
      </c>
      <c r="T190" s="9">
        <v>404580</v>
      </c>
      <c r="U190" s="9">
        <v>908290</v>
      </c>
      <c r="V190" s="9"/>
      <c r="W190" s="9">
        <v>5545</v>
      </c>
      <c r="X190" s="9"/>
      <c r="Y190" s="9">
        <v>26463</v>
      </c>
      <c r="Z190" s="9">
        <v>83843</v>
      </c>
      <c r="AA190" s="9"/>
      <c r="AB190" s="9"/>
      <c r="AC190" s="9"/>
      <c r="AD190" s="9">
        <f t="shared" si="7"/>
        <v>1428721</v>
      </c>
      <c r="AE190" s="9">
        <f t="shared" si="8"/>
        <v>3138383</v>
      </c>
    </row>
    <row r="191" spans="1:31" x14ac:dyDescent="0.4">
      <c r="A191" s="8" t="s">
        <v>402</v>
      </c>
      <c r="B191" s="8">
        <v>4</v>
      </c>
      <c r="C191" s="65" t="s">
        <v>403</v>
      </c>
      <c r="D191" s="9">
        <v>315</v>
      </c>
      <c r="E191" s="9">
        <v>625703</v>
      </c>
      <c r="F191" s="9">
        <v>75628</v>
      </c>
      <c r="G191" s="9"/>
      <c r="H191" s="9">
        <v>4153</v>
      </c>
      <c r="I191" s="9">
        <v>5907</v>
      </c>
      <c r="J191" s="9"/>
      <c r="K191" s="9"/>
      <c r="L191" s="9"/>
      <c r="M191" s="9"/>
      <c r="N191" s="9"/>
      <c r="O191" s="9"/>
      <c r="P191" s="9"/>
      <c r="Q191" s="9"/>
      <c r="R191" s="9"/>
      <c r="S191" s="9">
        <f t="shared" si="6"/>
        <v>711706</v>
      </c>
      <c r="T191" s="9">
        <v>12655</v>
      </c>
      <c r="U191" s="9">
        <v>477</v>
      </c>
      <c r="V191" s="9"/>
      <c r="W191" s="9">
        <v>1197</v>
      </c>
      <c r="X191" s="9"/>
      <c r="Y191" s="9">
        <v>416</v>
      </c>
      <c r="Z191" s="9">
        <v>66213</v>
      </c>
      <c r="AA191" s="9"/>
      <c r="AB191" s="9"/>
      <c r="AC191" s="9"/>
      <c r="AD191" s="9">
        <f t="shared" si="7"/>
        <v>80958</v>
      </c>
      <c r="AE191" s="9">
        <f t="shared" si="8"/>
        <v>792664</v>
      </c>
    </row>
    <row r="192" spans="1:31" x14ac:dyDescent="0.4">
      <c r="A192" s="8" t="s">
        <v>404</v>
      </c>
      <c r="B192" s="8">
        <v>4</v>
      </c>
      <c r="C192" s="65" t="s">
        <v>405</v>
      </c>
      <c r="D192" s="9">
        <v>1685</v>
      </c>
      <c r="E192" s="9">
        <v>2532676</v>
      </c>
      <c r="F192" s="9">
        <v>114089</v>
      </c>
      <c r="G192" s="9"/>
      <c r="H192" s="9">
        <v>64344</v>
      </c>
      <c r="I192" s="9">
        <v>236454</v>
      </c>
      <c r="J192" s="9"/>
      <c r="K192" s="9"/>
      <c r="L192" s="9"/>
      <c r="M192" s="9"/>
      <c r="N192" s="9"/>
      <c r="O192" s="9"/>
      <c r="P192" s="9"/>
      <c r="Q192" s="9"/>
      <c r="R192" s="9"/>
      <c r="S192" s="9">
        <f t="shared" si="6"/>
        <v>2949248</v>
      </c>
      <c r="T192" s="9">
        <v>1512647</v>
      </c>
      <c r="U192" s="9">
        <v>991366</v>
      </c>
      <c r="V192" s="9">
        <v>72713</v>
      </c>
      <c r="W192" s="9">
        <v>5431</v>
      </c>
      <c r="X192" s="9"/>
      <c r="Y192" s="9">
        <v>1064</v>
      </c>
      <c r="Z192" s="9">
        <v>1227</v>
      </c>
      <c r="AA192" s="9"/>
      <c r="AB192" s="9"/>
      <c r="AC192" s="9"/>
      <c r="AD192" s="9">
        <f t="shared" si="7"/>
        <v>2584448</v>
      </c>
      <c r="AE192" s="9">
        <f t="shared" si="8"/>
        <v>5533696</v>
      </c>
    </row>
    <row r="193" spans="1:31" x14ac:dyDescent="0.4">
      <c r="A193" s="8" t="s">
        <v>406</v>
      </c>
      <c r="B193" s="8">
        <v>4</v>
      </c>
      <c r="C193" s="65" t="s">
        <v>407</v>
      </c>
      <c r="D193" s="9">
        <v>377</v>
      </c>
      <c r="E193" s="9">
        <v>361899</v>
      </c>
      <c r="F193" s="9">
        <v>323497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>
        <f t="shared" si="6"/>
        <v>685773</v>
      </c>
      <c r="T193" s="9">
        <v>7997</v>
      </c>
      <c r="U193" s="9">
        <v>71535</v>
      </c>
      <c r="V193" s="9"/>
      <c r="W193" s="9">
        <v>2597292</v>
      </c>
      <c r="X193" s="9"/>
      <c r="Y193" s="9">
        <v>434</v>
      </c>
      <c r="Z193" s="9">
        <v>7480</v>
      </c>
      <c r="AA193" s="9"/>
      <c r="AB193" s="9"/>
      <c r="AC193" s="9"/>
      <c r="AD193" s="9">
        <f t="shared" si="7"/>
        <v>2684738</v>
      </c>
      <c r="AE193" s="9">
        <f t="shared" si="8"/>
        <v>3370511</v>
      </c>
    </row>
    <row r="194" spans="1:31" x14ac:dyDescent="0.4">
      <c r="A194" s="8" t="s">
        <v>408</v>
      </c>
      <c r="B194" s="8">
        <v>3</v>
      </c>
      <c r="C194" s="65" t="s">
        <v>409</v>
      </c>
      <c r="D194" s="9">
        <v>623418</v>
      </c>
      <c r="E194" s="9">
        <v>11777186</v>
      </c>
      <c r="F194" s="9">
        <v>1335256</v>
      </c>
      <c r="G194" s="9"/>
      <c r="H194" s="9">
        <v>509267</v>
      </c>
      <c r="I194" s="9">
        <v>215580</v>
      </c>
      <c r="J194" s="9">
        <v>52850</v>
      </c>
      <c r="K194" s="9"/>
      <c r="L194" s="9"/>
      <c r="M194" s="9"/>
      <c r="N194" s="9"/>
      <c r="O194" s="9"/>
      <c r="P194" s="9"/>
      <c r="Q194" s="9"/>
      <c r="R194" s="9"/>
      <c r="S194" s="9">
        <f t="shared" si="6"/>
        <v>14513557</v>
      </c>
      <c r="T194" s="9">
        <v>360031</v>
      </c>
      <c r="U194" s="9">
        <v>6532365</v>
      </c>
      <c r="V194" s="9">
        <v>187889</v>
      </c>
      <c r="W194" s="9">
        <v>2579828</v>
      </c>
      <c r="X194" s="9"/>
      <c r="Y194" s="9">
        <v>363500</v>
      </c>
      <c r="Z194" s="9">
        <v>1145712</v>
      </c>
      <c r="AA194" s="9"/>
      <c r="AB194" s="9"/>
      <c r="AC194" s="9"/>
      <c r="AD194" s="9">
        <f t="shared" si="7"/>
        <v>11169325</v>
      </c>
      <c r="AE194" s="9">
        <f t="shared" si="8"/>
        <v>25682882</v>
      </c>
    </row>
    <row r="195" spans="1:31" x14ac:dyDescent="0.4">
      <c r="A195" s="8" t="s">
        <v>410</v>
      </c>
      <c r="B195" s="8">
        <v>4</v>
      </c>
      <c r="C195" s="65" t="s">
        <v>411</v>
      </c>
      <c r="D195" s="9">
        <v>109245</v>
      </c>
      <c r="E195" s="9">
        <v>57349</v>
      </c>
      <c r="F195" s="9">
        <v>12363</v>
      </c>
      <c r="G195" s="9"/>
      <c r="H195" s="9"/>
      <c r="I195" s="9">
        <v>20258</v>
      </c>
      <c r="J195" s="9"/>
      <c r="K195" s="9"/>
      <c r="L195" s="9"/>
      <c r="M195" s="9"/>
      <c r="N195" s="9"/>
      <c r="O195" s="9"/>
      <c r="P195" s="9"/>
      <c r="Q195" s="9"/>
      <c r="R195" s="9"/>
      <c r="S195" s="9">
        <f t="shared" si="6"/>
        <v>199215</v>
      </c>
      <c r="T195" s="9">
        <v>27057</v>
      </c>
      <c r="U195" s="9">
        <v>818402</v>
      </c>
      <c r="V195" s="9"/>
      <c r="W195" s="9">
        <v>16393</v>
      </c>
      <c r="X195" s="9"/>
      <c r="Y195" s="9">
        <v>4375</v>
      </c>
      <c r="Z195" s="9"/>
      <c r="AA195" s="9"/>
      <c r="AB195" s="9"/>
      <c r="AC195" s="9"/>
      <c r="AD195" s="9">
        <f t="shared" si="7"/>
        <v>866227</v>
      </c>
      <c r="AE195" s="9">
        <f t="shared" si="8"/>
        <v>1065442</v>
      </c>
    </row>
    <row r="196" spans="1:31" x14ac:dyDescent="0.4">
      <c r="A196" s="8" t="s">
        <v>412</v>
      </c>
      <c r="B196" s="8">
        <v>4</v>
      </c>
      <c r="C196" s="65" t="s">
        <v>413</v>
      </c>
      <c r="D196" s="9">
        <v>401423</v>
      </c>
      <c r="E196" s="9">
        <v>6901006</v>
      </c>
      <c r="F196" s="9">
        <v>847655</v>
      </c>
      <c r="G196" s="9"/>
      <c r="H196" s="9">
        <v>200921</v>
      </c>
      <c r="I196" s="9">
        <v>44753</v>
      </c>
      <c r="J196" s="9">
        <v>1221</v>
      </c>
      <c r="K196" s="9"/>
      <c r="L196" s="9"/>
      <c r="M196" s="9"/>
      <c r="N196" s="9"/>
      <c r="O196" s="9"/>
      <c r="P196" s="9"/>
      <c r="Q196" s="9"/>
      <c r="R196" s="9"/>
      <c r="S196" s="9">
        <f t="shared" si="6"/>
        <v>8396979</v>
      </c>
      <c r="T196" s="9">
        <v>9288</v>
      </c>
      <c r="U196" s="9">
        <v>2449539</v>
      </c>
      <c r="V196" s="9"/>
      <c r="W196" s="9">
        <v>1572624</v>
      </c>
      <c r="X196" s="9"/>
      <c r="Y196" s="9">
        <v>157561</v>
      </c>
      <c r="Z196" s="9">
        <v>51769</v>
      </c>
      <c r="AA196" s="9"/>
      <c r="AB196" s="9"/>
      <c r="AC196" s="9"/>
      <c r="AD196" s="9">
        <f t="shared" si="7"/>
        <v>4240781</v>
      </c>
      <c r="AE196" s="9">
        <f t="shared" si="8"/>
        <v>12637760</v>
      </c>
    </row>
    <row r="197" spans="1:31" x14ac:dyDescent="0.4">
      <c r="A197" s="8" t="s">
        <v>414</v>
      </c>
      <c r="B197" s="8">
        <v>3</v>
      </c>
      <c r="C197" s="65" t="s">
        <v>415</v>
      </c>
      <c r="D197" s="9">
        <v>24856</v>
      </c>
      <c r="E197" s="9">
        <v>1011913</v>
      </c>
      <c r="F197" s="9">
        <v>1873348</v>
      </c>
      <c r="G197" s="9"/>
      <c r="H197" s="9">
        <v>1326266</v>
      </c>
      <c r="I197" s="9">
        <v>2615568</v>
      </c>
      <c r="J197" s="9"/>
      <c r="K197" s="9"/>
      <c r="L197" s="9"/>
      <c r="M197" s="9">
        <v>287945</v>
      </c>
      <c r="N197" s="9"/>
      <c r="O197" s="9"/>
      <c r="P197" s="9"/>
      <c r="Q197" s="9"/>
      <c r="R197" s="9"/>
      <c r="S197" s="9">
        <f t="shared" si="6"/>
        <v>7139896</v>
      </c>
      <c r="T197" s="9">
        <v>991361</v>
      </c>
      <c r="U197" s="9">
        <v>172722</v>
      </c>
      <c r="V197" s="9">
        <v>247995</v>
      </c>
      <c r="W197" s="9">
        <v>175781</v>
      </c>
      <c r="X197" s="9"/>
      <c r="Y197" s="9">
        <v>71331</v>
      </c>
      <c r="Z197" s="9">
        <v>343899</v>
      </c>
      <c r="AA197" s="9"/>
      <c r="AB197" s="9"/>
      <c r="AC197" s="9">
        <v>571</v>
      </c>
      <c r="AD197" s="9">
        <f t="shared" si="7"/>
        <v>2003660</v>
      </c>
      <c r="AE197" s="9">
        <f t="shared" si="8"/>
        <v>9143556</v>
      </c>
    </row>
    <row r="198" spans="1:31" x14ac:dyDescent="0.4">
      <c r="A198" s="8" t="s">
        <v>416</v>
      </c>
      <c r="B198" s="8">
        <v>4</v>
      </c>
      <c r="C198" s="65" t="s">
        <v>417</v>
      </c>
      <c r="D198" s="9"/>
      <c r="E198" s="9">
        <v>971456</v>
      </c>
      <c r="F198" s="9">
        <v>1871493</v>
      </c>
      <c r="G198" s="9"/>
      <c r="H198" s="9">
        <v>1326266</v>
      </c>
      <c r="I198" s="9">
        <v>2613340</v>
      </c>
      <c r="J198" s="9"/>
      <c r="K198" s="9"/>
      <c r="L198" s="9"/>
      <c r="M198" s="9">
        <v>287945</v>
      </c>
      <c r="N198" s="9"/>
      <c r="O198" s="9"/>
      <c r="P198" s="9"/>
      <c r="Q198" s="9"/>
      <c r="R198" s="9"/>
      <c r="S198" s="9">
        <f t="shared" si="6"/>
        <v>7070500</v>
      </c>
      <c r="T198" s="9">
        <v>991361</v>
      </c>
      <c r="U198" s="9">
        <v>168603</v>
      </c>
      <c r="V198" s="9">
        <v>247995</v>
      </c>
      <c r="W198" s="9">
        <v>175781</v>
      </c>
      <c r="X198" s="9"/>
      <c r="Y198" s="9">
        <v>71331</v>
      </c>
      <c r="Z198" s="9">
        <v>343899</v>
      </c>
      <c r="AA198" s="9"/>
      <c r="AB198" s="9"/>
      <c r="AC198" s="9"/>
      <c r="AD198" s="9">
        <f t="shared" si="7"/>
        <v>1998970</v>
      </c>
      <c r="AE198" s="9">
        <f t="shared" si="8"/>
        <v>9069470</v>
      </c>
    </row>
    <row r="199" spans="1:31" x14ac:dyDescent="0.4">
      <c r="A199" s="8" t="s">
        <v>418</v>
      </c>
      <c r="B199" s="8">
        <v>3</v>
      </c>
      <c r="C199" s="65" t="s">
        <v>419</v>
      </c>
      <c r="D199" s="9">
        <v>113590</v>
      </c>
      <c r="E199" s="9">
        <v>212208</v>
      </c>
      <c r="F199" s="9">
        <v>12609</v>
      </c>
      <c r="G199" s="9"/>
      <c r="H199" s="9">
        <v>138621</v>
      </c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>
        <f t="shared" si="6"/>
        <v>477028</v>
      </c>
      <c r="T199" s="9">
        <v>8485</v>
      </c>
      <c r="U199" s="9">
        <v>25826</v>
      </c>
      <c r="V199" s="9">
        <v>3360</v>
      </c>
      <c r="W199" s="9">
        <v>927</v>
      </c>
      <c r="X199" s="9"/>
      <c r="Y199" s="9">
        <v>21536</v>
      </c>
      <c r="Z199" s="9">
        <v>1325</v>
      </c>
      <c r="AA199" s="9"/>
      <c r="AB199" s="9"/>
      <c r="AC199" s="9"/>
      <c r="AD199" s="9">
        <f t="shared" si="7"/>
        <v>61459</v>
      </c>
      <c r="AE199" s="9">
        <f t="shared" si="8"/>
        <v>538487</v>
      </c>
    </row>
    <row r="200" spans="1:31" x14ac:dyDescent="0.4">
      <c r="A200" s="8" t="s">
        <v>420</v>
      </c>
      <c r="B200" s="8">
        <v>3</v>
      </c>
      <c r="C200" s="65" t="s">
        <v>421</v>
      </c>
      <c r="D200" s="9">
        <v>611176</v>
      </c>
      <c r="E200" s="9">
        <v>2460</v>
      </c>
      <c r="F200" s="9">
        <v>30084</v>
      </c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>
        <f t="shared" si="6"/>
        <v>643720</v>
      </c>
      <c r="T200" s="9">
        <v>6189</v>
      </c>
      <c r="U200" s="9">
        <v>1395799</v>
      </c>
      <c r="V200" s="9"/>
      <c r="W200" s="9">
        <v>437</v>
      </c>
      <c r="X200" s="9"/>
      <c r="Y200" s="9">
        <v>315</v>
      </c>
      <c r="Z200" s="9">
        <v>3870</v>
      </c>
      <c r="AA200" s="9"/>
      <c r="AB200" s="9"/>
      <c r="AC200" s="9"/>
      <c r="AD200" s="9">
        <f t="shared" si="7"/>
        <v>1406610</v>
      </c>
      <c r="AE200" s="9">
        <f t="shared" si="8"/>
        <v>2050330</v>
      </c>
    </row>
    <row r="201" spans="1:31" x14ac:dyDescent="0.4">
      <c r="A201" s="8" t="s">
        <v>422</v>
      </c>
      <c r="B201" s="8">
        <v>2</v>
      </c>
      <c r="C201" s="65" t="s">
        <v>423</v>
      </c>
      <c r="D201" s="9">
        <v>2940617</v>
      </c>
      <c r="E201" s="9">
        <v>48052026</v>
      </c>
      <c r="F201" s="9">
        <v>4780128</v>
      </c>
      <c r="G201" s="9">
        <v>9060</v>
      </c>
      <c r="H201" s="9">
        <v>2422140</v>
      </c>
      <c r="I201" s="9">
        <v>4877999</v>
      </c>
      <c r="J201" s="9">
        <v>405008</v>
      </c>
      <c r="K201" s="9">
        <v>35580</v>
      </c>
      <c r="L201" s="9"/>
      <c r="M201" s="9">
        <v>132255</v>
      </c>
      <c r="N201" s="9"/>
      <c r="O201" s="9">
        <v>1117</v>
      </c>
      <c r="P201" s="9"/>
      <c r="Q201" s="9">
        <v>10609</v>
      </c>
      <c r="R201" s="9">
        <v>262</v>
      </c>
      <c r="S201" s="9">
        <f t="shared" ref="S201:S264" si="9">SUM(D201:R201)</f>
        <v>63666801</v>
      </c>
      <c r="T201" s="9">
        <v>5631541</v>
      </c>
      <c r="U201" s="9">
        <v>27032507</v>
      </c>
      <c r="V201" s="9">
        <v>1113316</v>
      </c>
      <c r="W201" s="9">
        <v>1898951</v>
      </c>
      <c r="X201" s="9"/>
      <c r="Y201" s="9">
        <v>2634764</v>
      </c>
      <c r="Z201" s="9">
        <v>7876820</v>
      </c>
      <c r="AA201" s="9">
        <v>98377</v>
      </c>
      <c r="AB201" s="9">
        <v>8496</v>
      </c>
      <c r="AC201" s="9">
        <v>81164</v>
      </c>
      <c r="AD201" s="9">
        <f t="shared" ref="AD201:AD264" si="10">SUM(T201:AC201)</f>
        <v>46375936</v>
      </c>
      <c r="AE201" s="9">
        <f t="shared" ref="AE201:AE264" si="11">S201+AD201</f>
        <v>110042737</v>
      </c>
    </row>
    <row r="202" spans="1:31" x14ac:dyDescent="0.4">
      <c r="A202" s="8" t="s">
        <v>424</v>
      </c>
      <c r="B202" s="8">
        <v>3</v>
      </c>
      <c r="C202" s="65" t="s">
        <v>425</v>
      </c>
      <c r="D202" s="9">
        <v>163774</v>
      </c>
      <c r="E202" s="9">
        <v>202086</v>
      </c>
      <c r="F202" s="9">
        <v>552266</v>
      </c>
      <c r="G202" s="9">
        <v>1439</v>
      </c>
      <c r="H202" s="9">
        <v>296</v>
      </c>
      <c r="I202" s="9">
        <v>16610</v>
      </c>
      <c r="J202" s="9">
        <v>1083</v>
      </c>
      <c r="K202" s="9">
        <v>13903</v>
      </c>
      <c r="L202" s="9"/>
      <c r="M202" s="9">
        <v>106401</v>
      </c>
      <c r="N202" s="9"/>
      <c r="O202" s="9"/>
      <c r="P202" s="9"/>
      <c r="Q202" s="9"/>
      <c r="R202" s="9"/>
      <c r="S202" s="9">
        <f t="shared" si="9"/>
        <v>1057858</v>
      </c>
      <c r="T202" s="9">
        <v>24489</v>
      </c>
      <c r="U202" s="9">
        <v>22003</v>
      </c>
      <c r="V202" s="9">
        <v>37041</v>
      </c>
      <c r="W202" s="9">
        <v>46858</v>
      </c>
      <c r="X202" s="9"/>
      <c r="Y202" s="9">
        <v>34791</v>
      </c>
      <c r="Z202" s="9">
        <v>23831</v>
      </c>
      <c r="AA202" s="9"/>
      <c r="AB202" s="9"/>
      <c r="AC202" s="9"/>
      <c r="AD202" s="9">
        <f t="shared" si="10"/>
        <v>189013</v>
      </c>
      <c r="AE202" s="9">
        <f t="shared" si="11"/>
        <v>1246871</v>
      </c>
    </row>
    <row r="203" spans="1:31" x14ac:dyDescent="0.4">
      <c r="A203" s="8" t="s">
        <v>426</v>
      </c>
      <c r="B203" s="8">
        <v>4</v>
      </c>
      <c r="C203" s="65" t="s">
        <v>427</v>
      </c>
      <c r="D203" s="9">
        <v>27623</v>
      </c>
      <c r="E203" s="9">
        <v>174942</v>
      </c>
      <c r="F203" s="9">
        <v>544121</v>
      </c>
      <c r="G203" s="9">
        <v>1439</v>
      </c>
      <c r="H203" s="9"/>
      <c r="I203" s="9">
        <v>15880</v>
      </c>
      <c r="J203" s="9">
        <v>1083</v>
      </c>
      <c r="K203" s="9">
        <v>13903</v>
      </c>
      <c r="L203" s="9"/>
      <c r="M203" s="9">
        <v>106401</v>
      </c>
      <c r="N203" s="9"/>
      <c r="O203" s="9"/>
      <c r="P203" s="9"/>
      <c r="Q203" s="9"/>
      <c r="R203" s="9"/>
      <c r="S203" s="9">
        <f t="shared" si="9"/>
        <v>885392</v>
      </c>
      <c r="T203" s="9">
        <v>20705</v>
      </c>
      <c r="U203" s="9">
        <v>22003</v>
      </c>
      <c r="V203" s="9">
        <v>37041</v>
      </c>
      <c r="W203" s="9"/>
      <c r="X203" s="9"/>
      <c r="Y203" s="9">
        <v>33729</v>
      </c>
      <c r="Z203" s="9">
        <v>22569</v>
      </c>
      <c r="AA203" s="9"/>
      <c r="AB203" s="9"/>
      <c r="AC203" s="9"/>
      <c r="AD203" s="9">
        <f t="shared" si="10"/>
        <v>136047</v>
      </c>
      <c r="AE203" s="9">
        <f t="shared" si="11"/>
        <v>1021439</v>
      </c>
    </row>
    <row r="204" spans="1:31" x14ac:dyDescent="0.4">
      <c r="A204" s="8" t="s">
        <v>428</v>
      </c>
      <c r="B204" s="8">
        <v>3</v>
      </c>
      <c r="C204" s="65" t="s">
        <v>429</v>
      </c>
      <c r="D204" s="9">
        <v>2996</v>
      </c>
      <c r="E204" s="9">
        <v>64036</v>
      </c>
      <c r="F204" s="9">
        <v>25658</v>
      </c>
      <c r="G204" s="9"/>
      <c r="H204" s="9">
        <v>646</v>
      </c>
      <c r="I204" s="9">
        <v>1202</v>
      </c>
      <c r="J204" s="9"/>
      <c r="K204" s="9"/>
      <c r="L204" s="9"/>
      <c r="M204" s="9"/>
      <c r="N204" s="9"/>
      <c r="O204" s="9"/>
      <c r="P204" s="9"/>
      <c r="Q204" s="9"/>
      <c r="R204" s="9"/>
      <c r="S204" s="9">
        <f t="shared" si="9"/>
        <v>94538</v>
      </c>
      <c r="T204" s="9">
        <v>204258</v>
      </c>
      <c r="U204" s="9">
        <v>310409</v>
      </c>
      <c r="V204" s="9">
        <v>1159</v>
      </c>
      <c r="W204" s="9">
        <v>1862</v>
      </c>
      <c r="X204" s="9"/>
      <c r="Y204" s="9">
        <v>13238</v>
      </c>
      <c r="Z204" s="9">
        <v>6130</v>
      </c>
      <c r="AA204" s="9">
        <v>209</v>
      </c>
      <c r="AB204" s="9"/>
      <c r="AC204" s="9"/>
      <c r="AD204" s="9">
        <f t="shared" si="10"/>
        <v>537265</v>
      </c>
      <c r="AE204" s="9">
        <f t="shared" si="11"/>
        <v>631803</v>
      </c>
    </row>
    <row r="205" spans="1:31" x14ac:dyDescent="0.4">
      <c r="A205" s="8" t="s">
        <v>430</v>
      </c>
      <c r="B205" s="8">
        <v>4</v>
      </c>
      <c r="C205" s="65" t="s">
        <v>431</v>
      </c>
      <c r="D205" s="9">
        <v>1761</v>
      </c>
      <c r="E205" s="9">
        <v>1023</v>
      </c>
      <c r="F205" s="9">
        <v>245</v>
      </c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>
        <f t="shared" si="9"/>
        <v>3029</v>
      </c>
      <c r="T205" s="9">
        <v>194566</v>
      </c>
      <c r="U205" s="9">
        <v>800</v>
      </c>
      <c r="V205" s="9"/>
      <c r="W205" s="9"/>
      <c r="X205" s="9"/>
      <c r="Y205" s="9">
        <v>8286</v>
      </c>
      <c r="Z205" s="9"/>
      <c r="AA205" s="9"/>
      <c r="AB205" s="9"/>
      <c r="AC205" s="9"/>
      <c r="AD205" s="9">
        <f t="shared" si="10"/>
        <v>203652</v>
      </c>
      <c r="AE205" s="9">
        <f t="shared" si="11"/>
        <v>206681</v>
      </c>
    </row>
    <row r="206" spans="1:31" x14ac:dyDescent="0.4">
      <c r="A206" s="8" t="s">
        <v>432</v>
      </c>
      <c r="B206" s="8">
        <v>5</v>
      </c>
      <c r="C206" s="65" t="s">
        <v>433</v>
      </c>
      <c r="D206" s="9">
        <v>1761</v>
      </c>
      <c r="E206" s="9">
        <v>1023</v>
      </c>
      <c r="F206" s="9">
        <v>245</v>
      </c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>
        <f t="shared" si="9"/>
        <v>3029</v>
      </c>
      <c r="T206" s="9">
        <v>194566</v>
      </c>
      <c r="U206" s="9">
        <v>800</v>
      </c>
      <c r="V206" s="9"/>
      <c r="W206" s="9"/>
      <c r="X206" s="9"/>
      <c r="Y206" s="9">
        <v>8286</v>
      </c>
      <c r="Z206" s="9"/>
      <c r="AA206" s="9"/>
      <c r="AB206" s="9"/>
      <c r="AC206" s="9"/>
      <c r="AD206" s="9">
        <f t="shared" si="10"/>
        <v>203652</v>
      </c>
      <c r="AE206" s="9">
        <f t="shared" si="11"/>
        <v>206681</v>
      </c>
    </row>
    <row r="207" spans="1:31" x14ac:dyDescent="0.4">
      <c r="A207" s="8" t="s">
        <v>434</v>
      </c>
      <c r="B207" s="8">
        <v>3</v>
      </c>
      <c r="C207" s="65" t="s">
        <v>435</v>
      </c>
      <c r="D207" s="9">
        <v>142220</v>
      </c>
      <c r="E207" s="9">
        <v>537744</v>
      </c>
      <c r="F207" s="9">
        <v>17908</v>
      </c>
      <c r="G207" s="9"/>
      <c r="H207" s="9">
        <v>8588</v>
      </c>
      <c r="I207" s="9">
        <v>2258</v>
      </c>
      <c r="J207" s="9"/>
      <c r="K207" s="9"/>
      <c r="L207" s="9"/>
      <c r="M207" s="9"/>
      <c r="N207" s="9"/>
      <c r="O207" s="9"/>
      <c r="P207" s="9"/>
      <c r="Q207" s="9"/>
      <c r="R207" s="9"/>
      <c r="S207" s="9">
        <f t="shared" si="9"/>
        <v>708718</v>
      </c>
      <c r="T207" s="9">
        <v>336024</v>
      </c>
      <c r="U207" s="9">
        <v>149442</v>
      </c>
      <c r="V207" s="9">
        <v>4089</v>
      </c>
      <c r="W207" s="9"/>
      <c r="X207" s="9"/>
      <c r="Y207" s="9">
        <v>16617</v>
      </c>
      <c r="Z207" s="9">
        <v>38772</v>
      </c>
      <c r="AA207" s="9">
        <v>4365</v>
      </c>
      <c r="AB207" s="9"/>
      <c r="AC207" s="9"/>
      <c r="AD207" s="9">
        <f t="shared" si="10"/>
        <v>549309</v>
      </c>
      <c r="AE207" s="9">
        <f t="shared" si="11"/>
        <v>1258027</v>
      </c>
    </row>
    <row r="208" spans="1:31" x14ac:dyDescent="0.4">
      <c r="A208" s="8" t="s">
        <v>436</v>
      </c>
      <c r="B208" s="8">
        <v>4</v>
      </c>
      <c r="C208" s="65" t="s">
        <v>437</v>
      </c>
      <c r="D208" s="9">
        <v>131113</v>
      </c>
      <c r="E208" s="9">
        <v>93362</v>
      </c>
      <c r="F208" s="9">
        <v>13762</v>
      </c>
      <c r="G208" s="9"/>
      <c r="H208" s="9">
        <v>5155</v>
      </c>
      <c r="I208" s="9">
        <v>2258</v>
      </c>
      <c r="J208" s="9"/>
      <c r="K208" s="9"/>
      <c r="L208" s="9"/>
      <c r="M208" s="9"/>
      <c r="N208" s="9"/>
      <c r="O208" s="9"/>
      <c r="P208" s="9"/>
      <c r="Q208" s="9"/>
      <c r="R208" s="9"/>
      <c r="S208" s="9">
        <f t="shared" si="9"/>
        <v>245650</v>
      </c>
      <c r="T208" s="9">
        <v>1891</v>
      </c>
      <c r="U208" s="9">
        <v>83641</v>
      </c>
      <c r="V208" s="9">
        <v>4089</v>
      </c>
      <c r="W208" s="9"/>
      <c r="X208" s="9"/>
      <c r="Y208" s="9">
        <v>8517</v>
      </c>
      <c r="Z208" s="9">
        <v>7526</v>
      </c>
      <c r="AA208" s="9">
        <v>4365</v>
      </c>
      <c r="AB208" s="9"/>
      <c r="AC208" s="9"/>
      <c r="AD208" s="9">
        <f t="shared" si="10"/>
        <v>110029</v>
      </c>
      <c r="AE208" s="9">
        <f t="shared" si="11"/>
        <v>355679</v>
      </c>
    </row>
    <row r="209" spans="1:31" x14ac:dyDescent="0.4">
      <c r="A209" s="8" t="s">
        <v>438</v>
      </c>
      <c r="B209" s="8">
        <v>4</v>
      </c>
      <c r="C209" s="65" t="s">
        <v>439</v>
      </c>
      <c r="D209" s="9">
        <v>11107</v>
      </c>
      <c r="E209" s="9">
        <v>73824</v>
      </c>
      <c r="F209" s="9">
        <v>3046</v>
      </c>
      <c r="G209" s="9"/>
      <c r="H209" s="9">
        <v>3433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>
        <f t="shared" si="9"/>
        <v>91410</v>
      </c>
      <c r="T209" s="9">
        <v>18107</v>
      </c>
      <c r="U209" s="9">
        <v>15129</v>
      </c>
      <c r="V209" s="9"/>
      <c r="W209" s="9"/>
      <c r="X209" s="9"/>
      <c r="Y209" s="9">
        <v>4205</v>
      </c>
      <c r="Z209" s="9">
        <v>30887</v>
      </c>
      <c r="AA209" s="9"/>
      <c r="AB209" s="9"/>
      <c r="AC209" s="9"/>
      <c r="AD209" s="9">
        <f t="shared" si="10"/>
        <v>68328</v>
      </c>
      <c r="AE209" s="9">
        <f t="shared" si="11"/>
        <v>159738</v>
      </c>
    </row>
    <row r="210" spans="1:31" x14ac:dyDescent="0.4">
      <c r="A210" s="8" t="s">
        <v>440</v>
      </c>
      <c r="B210" s="8">
        <v>3</v>
      </c>
      <c r="C210" s="65" t="s">
        <v>441</v>
      </c>
      <c r="D210" s="9">
        <v>190638</v>
      </c>
      <c r="E210" s="9">
        <v>27080069</v>
      </c>
      <c r="F210" s="9">
        <v>1523301</v>
      </c>
      <c r="G210" s="9"/>
      <c r="H210" s="9">
        <v>252159</v>
      </c>
      <c r="I210" s="9">
        <v>1423038</v>
      </c>
      <c r="J210" s="9">
        <v>233284</v>
      </c>
      <c r="K210" s="9">
        <v>895</v>
      </c>
      <c r="L210" s="9"/>
      <c r="M210" s="9">
        <v>1495</v>
      </c>
      <c r="N210" s="9"/>
      <c r="O210" s="9"/>
      <c r="P210" s="9"/>
      <c r="Q210" s="9"/>
      <c r="R210" s="9"/>
      <c r="S210" s="9">
        <f t="shared" si="9"/>
        <v>30704879</v>
      </c>
      <c r="T210" s="9">
        <v>1227978</v>
      </c>
      <c r="U210" s="9">
        <v>10932807</v>
      </c>
      <c r="V210" s="9">
        <v>27686</v>
      </c>
      <c r="W210" s="9">
        <v>415690</v>
      </c>
      <c r="X210" s="9"/>
      <c r="Y210" s="9">
        <v>868981</v>
      </c>
      <c r="Z210" s="9">
        <v>2923666</v>
      </c>
      <c r="AA210" s="9">
        <v>2061</v>
      </c>
      <c r="AB210" s="9"/>
      <c r="AC210" s="9">
        <v>19312</v>
      </c>
      <c r="AD210" s="9">
        <f t="shared" si="10"/>
        <v>16418181</v>
      </c>
      <c r="AE210" s="9">
        <f t="shared" si="11"/>
        <v>47123060</v>
      </c>
    </row>
    <row r="211" spans="1:31" x14ac:dyDescent="0.4">
      <c r="A211" s="8" t="s">
        <v>442</v>
      </c>
      <c r="B211" s="8">
        <v>4</v>
      </c>
      <c r="C211" s="65" t="s">
        <v>443</v>
      </c>
      <c r="D211" s="9">
        <v>989</v>
      </c>
      <c r="E211" s="9">
        <v>28764</v>
      </c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>
        <f t="shared" si="9"/>
        <v>29753</v>
      </c>
      <c r="T211" s="9"/>
      <c r="U211" s="9">
        <v>1047</v>
      </c>
      <c r="V211" s="9">
        <v>228</v>
      </c>
      <c r="W211" s="9">
        <v>2476</v>
      </c>
      <c r="X211" s="9"/>
      <c r="Y211" s="9">
        <v>19707</v>
      </c>
      <c r="Z211" s="9">
        <v>6239</v>
      </c>
      <c r="AA211" s="9"/>
      <c r="AB211" s="9"/>
      <c r="AC211" s="9"/>
      <c r="AD211" s="9">
        <f t="shared" si="10"/>
        <v>29697</v>
      </c>
      <c r="AE211" s="9">
        <f t="shared" si="11"/>
        <v>59450</v>
      </c>
    </row>
    <row r="212" spans="1:31" x14ac:dyDescent="0.4">
      <c r="A212" s="8" t="s">
        <v>444</v>
      </c>
      <c r="B212" s="8">
        <v>5</v>
      </c>
      <c r="C212" s="65" t="s">
        <v>445</v>
      </c>
      <c r="D212" s="9">
        <v>265</v>
      </c>
      <c r="E212" s="9">
        <v>9585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>
        <f t="shared" si="9"/>
        <v>9850</v>
      </c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>
        <f t="shared" si="10"/>
        <v>0</v>
      </c>
      <c r="AE212" s="9">
        <f t="shared" si="11"/>
        <v>9850</v>
      </c>
    </row>
    <row r="213" spans="1:31" x14ac:dyDescent="0.4">
      <c r="A213" s="8" t="s">
        <v>446</v>
      </c>
      <c r="B213" s="8">
        <v>4</v>
      </c>
      <c r="C213" s="65" t="s">
        <v>447</v>
      </c>
      <c r="D213" s="9">
        <v>143718</v>
      </c>
      <c r="E213" s="9">
        <v>23771005</v>
      </c>
      <c r="F213" s="9">
        <v>1499637</v>
      </c>
      <c r="G213" s="9"/>
      <c r="H213" s="9">
        <v>214957</v>
      </c>
      <c r="I213" s="9">
        <v>1233189</v>
      </c>
      <c r="J213" s="9">
        <v>227787</v>
      </c>
      <c r="K213" s="9">
        <v>895</v>
      </c>
      <c r="L213" s="9"/>
      <c r="M213" s="9">
        <v>1265</v>
      </c>
      <c r="N213" s="9"/>
      <c r="O213" s="9"/>
      <c r="P213" s="9"/>
      <c r="Q213" s="9"/>
      <c r="R213" s="9"/>
      <c r="S213" s="9">
        <f t="shared" si="9"/>
        <v>27092453</v>
      </c>
      <c r="T213" s="9">
        <v>961246</v>
      </c>
      <c r="U213" s="9">
        <v>10013949</v>
      </c>
      <c r="V213" s="9">
        <v>17363</v>
      </c>
      <c r="W213" s="9">
        <v>386186</v>
      </c>
      <c r="X213" s="9"/>
      <c r="Y213" s="9">
        <v>763638</v>
      </c>
      <c r="Z213" s="9">
        <v>2556842</v>
      </c>
      <c r="AA213" s="9">
        <v>2061</v>
      </c>
      <c r="AB213" s="9"/>
      <c r="AC213" s="9">
        <v>10899</v>
      </c>
      <c r="AD213" s="9">
        <f t="shared" si="10"/>
        <v>14712184</v>
      </c>
      <c r="AE213" s="9">
        <f t="shared" si="11"/>
        <v>41804637</v>
      </c>
    </row>
    <row r="214" spans="1:31" x14ac:dyDescent="0.4">
      <c r="A214" s="8" t="s">
        <v>448</v>
      </c>
      <c r="B214" s="8">
        <v>4</v>
      </c>
      <c r="C214" s="65" t="s">
        <v>449</v>
      </c>
      <c r="D214" s="9">
        <v>7083</v>
      </c>
      <c r="E214" s="9">
        <v>696825</v>
      </c>
      <c r="F214" s="9">
        <v>1572</v>
      </c>
      <c r="G214" s="9"/>
      <c r="H214" s="9">
        <v>9668</v>
      </c>
      <c r="I214" s="9">
        <v>20314</v>
      </c>
      <c r="J214" s="9">
        <v>1410</v>
      </c>
      <c r="K214" s="9"/>
      <c r="L214" s="9"/>
      <c r="M214" s="9"/>
      <c r="N214" s="9"/>
      <c r="O214" s="9"/>
      <c r="P214" s="9"/>
      <c r="Q214" s="9"/>
      <c r="R214" s="9"/>
      <c r="S214" s="9">
        <f t="shared" si="9"/>
        <v>736872</v>
      </c>
      <c r="T214" s="9">
        <v>19490</v>
      </c>
      <c r="U214" s="9">
        <v>112087</v>
      </c>
      <c r="V214" s="9"/>
      <c r="W214" s="9">
        <v>1181</v>
      </c>
      <c r="X214" s="9"/>
      <c r="Y214" s="9">
        <v>6918</v>
      </c>
      <c r="Z214" s="9">
        <v>14708</v>
      </c>
      <c r="AA214" s="9"/>
      <c r="AB214" s="9"/>
      <c r="AC214" s="9"/>
      <c r="AD214" s="9">
        <f t="shared" si="10"/>
        <v>154384</v>
      </c>
      <c r="AE214" s="9">
        <f t="shared" si="11"/>
        <v>891256</v>
      </c>
    </row>
    <row r="215" spans="1:31" x14ac:dyDescent="0.4">
      <c r="A215" s="8" t="s">
        <v>450</v>
      </c>
      <c r="B215" s="8">
        <v>3</v>
      </c>
      <c r="C215" s="65" t="s">
        <v>451</v>
      </c>
      <c r="D215" s="9">
        <v>1127194</v>
      </c>
      <c r="E215" s="9">
        <v>5975108</v>
      </c>
      <c r="F215" s="9">
        <v>758226</v>
      </c>
      <c r="G215" s="9">
        <v>262</v>
      </c>
      <c r="H215" s="9">
        <v>150332</v>
      </c>
      <c r="I215" s="9">
        <v>1704035</v>
      </c>
      <c r="J215" s="9">
        <v>24992</v>
      </c>
      <c r="K215" s="9">
        <v>1900</v>
      </c>
      <c r="L215" s="9"/>
      <c r="M215" s="9">
        <v>8675</v>
      </c>
      <c r="N215" s="9"/>
      <c r="O215" s="9"/>
      <c r="P215" s="9"/>
      <c r="Q215" s="9"/>
      <c r="R215" s="9">
        <v>262</v>
      </c>
      <c r="S215" s="9">
        <f t="shared" si="9"/>
        <v>9750986</v>
      </c>
      <c r="T215" s="9">
        <v>997897</v>
      </c>
      <c r="U215" s="9">
        <v>6429184</v>
      </c>
      <c r="V215" s="9">
        <v>282632</v>
      </c>
      <c r="W215" s="9">
        <v>646355</v>
      </c>
      <c r="X215" s="9"/>
      <c r="Y215" s="9">
        <v>750326</v>
      </c>
      <c r="Z215" s="9">
        <v>2155463</v>
      </c>
      <c r="AA215" s="9">
        <v>18089</v>
      </c>
      <c r="AB215" s="9"/>
      <c r="AC215" s="9">
        <v>22637</v>
      </c>
      <c r="AD215" s="9">
        <f t="shared" si="10"/>
        <v>11302583</v>
      </c>
      <c r="AE215" s="9">
        <f t="shared" si="11"/>
        <v>21053569</v>
      </c>
    </row>
    <row r="216" spans="1:31" x14ac:dyDescent="0.4">
      <c r="A216" s="8" t="s">
        <v>452</v>
      </c>
      <c r="B216" s="8">
        <v>4</v>
      </c>
      <c r="C216" s="65" t="s">
        <v>453</v>
      </c>
      <c r="D216" s="9">
        <v>34732</v>
      </c>
      <c r="E216" s="9">
        <v>35097</v>
      </c>
      <c r="F216" s="9">
        <v>784</v>
      </c>
      <c r="G216" s="9"/>
      <c r="H216" s="9">
        <v>836</v>
      </c>
      <c r="I216" s="9">
        <v>69299</v>
      </c>
      <c r="J216" s="9">
        <v>834</v>
      </c>
      <c r="K216" s="9"/>
      <c r="L216" s="9"/>
      <c r="M216" s="9">
        <v>238</v>
      </c>
      <c r="N216" s="9"/>
      <c r="O216" s="9"/>
      <c r="P216" s="9"/>
      <c r="Q216" s="9"/>
      <c r="R216" s="9"/>
      <c r="S216" s="9">
        <f t="shared" si="9"/>
        <v>141820</v>
      </c>
      <c r="T216" s="9">
        <v>11809</v>
      </c>
      <c r="U216" s="9">
        <v>4142</v>
      </c>
      <c r="V216" s="9">
        <v>398</v>
      </c>
      <c r="W216" s="9">
        <v>924</v>
      </c>
      <c r="X216" s="9"/>
      <c r="Y216" s="9">
        <v>17296</v>
      </c>
      <c r="Z216" s="9">
        <v>8695</v>
      </c>
      <c r="AA216" s="9">
        <v>560</v>
      </c>
      <c r="AB216" s="9"/>
      <c r="AC216" s="9">
        <v>1201</v>
      </c>
      <c r="AD216" s="9">
        <f t="shared" si="10"/>
        <v>45025</v>
      </c>
      <c r="AE216" s="9">
        <f t="shared" si="11"/>
        <v>186845</v>
      </c>
    </row>
    <row r="217" spans="1:31" x14ac:dyDescent="0.4">
      <c r="A217" s="8" t="s">
        <v>454</v>
      </c>
      <c r="B217" s="8">
        <v>3</v>
      </c>
      <c r="C217" s="65" t="s">
        <v>455</v>
      </c>
      <c r="D217" s="9">
        <v>624003</v>
      </c>
      <c r="E217" s="9">
        <v>1461795</v>
      </c>
      <c r="F217" s="9">
        <v>197966</v>
      </c>
      <c r="G217" s="9"/>
      <c r="H217" s="9">
        <v>238957</v>
      </c>
      <c r="I217" s="9">
        <v>16946</v>
      </c>
      <c r="J217" s="9">
        <v>730</v>
      </c>
      <c r="K217" s="9">
        <v>1356</v>
      </c>
      <c r="L217" s="9"/>
      <c r="M217" s="9">
        <v>1103</v>
      </c>
      <c r="N217" s="9"/>
      <c r="O217" s="9">
        <v>830</v>
      </c>
      <c r="P217" s="9"/>
      <c r="Q217" s="9"/>
      <c r="R217" s="9"/>
      <c r="S217" s="9">
        <f t="shared" si="9"/>
        <v>2543686</v>
      </c>
      <c r="T217" s="9">
        <v>110218</v>
      </c>
      <c r="U217" s="9">
        <v>343217</v>
      </c>
      <c r="V217" s="9">
        <v>62021</v>
      </c>
      <c r="W217" s="9">
        <v>9773</v>
      </c>
      <c r="X217" s="9"/>
      <c r="Y217" s="9">
        <v>1087</v>
      </c>
      <c r="Z217" s="9">
        <v>1382</v>
      </c>
      <c r="AA217" s="9"/>
      <c r="AB217" s="9"/>
      <c r="AC217" s="9">
        <v>259</v>
      </c>
      <c r="AD217" s="9">
        <f t="shared" si="10"/>
        <v>527957</v>
      </c>
      <c r="AE217" s="9">
        <f t="shared" si="11"/>
        <v>3071643</v>
      </c>
    </row>
    <row r="218" spans="1:31" x14ac:dyDescent="0.4">
      <c r="A218" s="8" t="s">
        <v>456</v>
      </c>
      <c r="B218" s="8">
        <v>4</v>
      </c>
      <c r="C218" s="65" t="s">
        <v>457</v>
      </c>
      <c r="D218" s="9">
        <v>36742</v>
      </c>
      <c r="E218" s="9">
        <v>48195</v>
      </c>
      <c r="F218" s="9">
        <v>19623</v>
      </c>
      <c r="G218" s="9"/>
      <c r="H218" s="9">
        <v>12922</v>
      </c>
      <c r="I218" s="9">
        <v>1854</v>
      </c>
      <c r="J218" s="9"/>
      <c r="K218" s="9"/>
      <c r="L218" s="9"/>
      <c r="M218" s="9">
        <v>437</v>
      </c>
      <c r="N218" s="9"/>
      <c r="O218" s="9">
        <v>626</v>
      </c>
      <c r="P218" s="9"/>
      <c r="Q218" s="9"/>
      <c r="R218" s="9"/>
      <c r="S218" s="9">
        <f t="shared" si="9"/>
        <v>120399</v>
      </c>
      <c r="T218" s="9">
        <v>439</v>
      </c>
      <c r="U218" s="9"/>
      <c r="V218" s="9">
        <v>13156</v>
      </c>
      <c r="W218" s="9">
        <v>1615</v>
      </c>
      <c r="X218" s="9"/>
      <c r="Y218" s="9"/>
      <c r="Z218" s="9">
        <v>800</v>
      </c>
      <c r="AA218" s="9"/>
      <c r="AB218" s="9"/>
      <c r="AC218" s="9">
        <v>259</v>
      </c>
      <c r="AD218" s="9">
        <f t="shared" si="10"/>
        <v>16269</v>
      </c>
      <c r="AE218" s="9">
        <f t="shared" si="11"/>
        <v>136668</v>
      </c>
    </row>
    <row r="219" spans="1:31" x14ac:dyDescent="0.4">
      <c r="A219" s="8" t="s">
        <v>458</v>
      </c>
      <c r="B219" s="8">
        <v>3</v>
      </c>
      <c r="C219" s="65" t="s">
        <v>459</v>
      </c>
      <c r="D219" s="9">
        <v>207018</v>
      </c>
      <c r="E219" s="9">
        <v>395074</v>
      </c>
      <c r="F219" s="9">
        <v>247603</v>
      </c>
      <c r="G219" s="9">
        <v>374</v>
      </c>
      <c r="H219" s="9">
        <v>1196848</v>
      </c>
      <c r="I219" s="9">
        <v>16026</v>
      </c>
      <c r="J219" s="9"/>
      <c r="K219" s="9">
        <v>1240</v>
      </c>
      <c r="L219" s="9"/>
      <c r="M219" s="9">
        <v>1005</v>
      </c>
      <c r="N219" s="9"/>
      <c r="O219" s="9">
        <v>287</v>
      </c>
      <c r="P219" s="9"/>
      <c r="Q219" s="9"/>
      <c r="R219" s="9"/>
      <c r="S219" s="9">
        <f t="shared" si="9"/>
        <v>2065475</v>
      </c>
      <c r="T219" s="9">
        <v>1029017</v>
      </c>
      <c r="U219" s="9">
        <v>13087</v>
      </c>
      <c r="V219" s="9">
        <v>55928</v>
      </c>
      <c r="W219" s="9">
        <v>5701</v>
      </c>
      <c r="X219" s="9"/>
      <c r="Y219" s="9">
        <v>1345</v>
      </c>
      <c r="Z219" s="9">
        <v>11031</v>
      </c>
      <c r="AA219" s="9">
        <v>28614</v>
      </c>
      <c r="AB219" s="9"/>
      <c r="AC219" s="9">
        <v>8629</v>
      </c>
      <c r="AD219" s="9">
        <f t="shared" si="10"/>
        <v>1153352</v>
      </c>
      <c r="AE219" s="9">
        <f t="shared" si="11"/>
        <v>3218827</v>
      </c>
    </row>
    <row r="220" spans="1:31" x14ac:dyDescent="0.4">
      <c r="A220" s="8" t="s">
        <v>460</v>
      </c>
      <c r="B220" s="8">
        <v>4</v>
      </c>
      <c r="C220" s="65" t="s">
        <v>461</v>
      </c>
      <c r="D220" s="9">
        <v>128232</v>
      </c>
      <c r="E220" s="9">
        <v>131289</v>
      </c>
      <c r="F220" s="9">
        <v>178761</v>
      </c>
      <c r="G220" s="9">
        <v>374</v>
      </c>
      <c r="H220" s="9">
        <v>1112190</v>
      </c>
      <c r="I220" s="9">
        <v>16026</v>
      </c>
      <c r="J220" s="9"/>
      <c r="K220" s="9">
        <v>1240</v>
      </c>
      <c r="L220" s="9"/>
      <c r="M220" s="9"/>
      <c r="N220" s="9"/>
      <c r="O220" s="9">
        <v>287</v>
      </c>
      <c r="P220" s="9"/>
      <c r="Q220" s="9"/>
      <c r="R220" s="9"/>
      <c r="S220" s="9">
        <f t="shared" si="9"/>
        <v>1568399</v>
      </c>
      <c r="T220" s="9">
        <v>1016478</v>
      </c>
      <c r="U220" s="9">
        <v>8891</v>
      </c>
      <c r="V220" s="9">
        <v>22585</v>
      </c>
      <c r="W220" s="9">
        <v>4571</v>
      </c>
      <c r="X220" s="9"/>
      <c r="Y220" s="9"/>
      <c r="Z220" s="9">
        <v>10319</v>
      </c>
      <c r="AA220" s="9">
        <v>28086</v>
      </c>
      <c r="AB220" s="9"/>
      <c r="AC220" s="9">
        <v>8629</v>
      </c>
      <c r="AD220" s="9">
        <f t="shared" si="10"/>
        <v>1099559</v>
      </c>
      <c r="AE220" s="9">
        <f t="shared" si="11"/>
        <v>2667958</v>
      </c>
    </row>
    <row r="221" spans="1:31" x14ac:dyDescent="0.4">
      <c r="A221" s="8" t="s">
        <v>462</v>
      </c>
      <c r="B221" s="8">
        <v>3</v>
      </c>
      <c r="C221" s="65" t="s">
        <v>463</v>
      </c>
      <c r="D221" s="9">
        <v>39075</v>
      </c>
      <c r="E221" s="9">
        <v>1794566</v>
      </c>
      <c r="F221" s="9">
        <v>396367</v>
      </c>
      <c r="G221" s="9">
        <v>268</v>
      </c>
      <c r="H221" s="9">
        <v>75179</v>
      </c>
      <c r="I221" s="9">
        <v>574791</v>
      </c>
      <c r="J221" s="9">
        <v>92352</v>
      </c>
      <c r="K221" s="9"/>
      <c r="L221" s="9"/>
      <c r="M221" s="9"/>
      <c r="N221" s="9"/>
      <c r="O221" s="9"/>
      <c r="P221" s="9"/>
      <c r="Q221" s="9"/>
      <c r="R221" s="9"/>
      <c r="S221" s="9">
        <f t="shared" si="9"/>
        <v>2972598</v>
      </c>
      <c r="T221" s="9">
        <v>230917</v>
      </c>
      <c r="U221" s="9">
        <v>2309925</v>
      </c>
      <c r="V221" s="9">
        <v>7291</v>
      </c>
      <c r="W221" s="9">
        <v>271293</v>
      </c>
      <c r="X221" s="9"/>
      <c r="Y221" s="9">
        <v>35071</v>
      </c>
      <c r="Z221" s="9">
        <v>913855</v>
      </c>
      <c r="AA221" s="9"/>
      <c r="AB221" s="9"/>
      <c r="AC221" s="9">
        <v>1842</v>
      </c>
      <c r="AD221" s="9">
        <f t="shared" si="10"/>
        <v>3770194</v>
      </c>
      <c r="AE221" s="9">
        <f t="shared" si="11"/>
        <v>6742792</v>
      </c>
    </row>
    <row r="222" spans="1:31" x14ac:dyDescent="0.4">
      <c r="A222" s="8" t="s">
        <v>464</v>
      </c>
      <c r="B222" s="8">
        <v>3</v>
      </c>
      <c r="C222" s="65" t="s">
        <v>465</v>
      </c>
      <c r="D222" s="9">
        <v>76678</v>
      </c>
      <c r="E222" s="9">
        <v>253599</v>
      </c>
      <c r="F222" s="9">
        <v>175207</v>
      </c>
      <c r="G222" s="9"/>
      <c r="H222" s="9">
        <v>41780</v>
      </c>
      <c r="I222" s="9">
        <v>43097</v>
      </c>
      <c r="J222" s="9">
        <v>13769</v>
      </c>
      <c r="K222" s="9">
        <v>5667</v>
      </c>
      <c r="L222" s="9"/>
      <c r="M222" s="9"/>
      <c r="N222" s="9"/>
      <c r="O222" s="9"/>
      <c r="P222" s="9"/>
      <c r="Q222" s="9"/>
      <c r="R222" s="9"/>
      <c r="S222" s="9">
        <f t="shared" si="9"/>
        <v>609797</v>
      </c>
      <c r="T222" s="9">
        <v>17911</v>
      </c>
      <c r="U222" s="9">
        <v>1817641</v>
      </c>
      <c r="V222" s="9">
        <v>17461</v>
      </c>
      <c r="W222" s="9">
        <v>11713</v>
      </c>
      <c r="X222" s="9"/>
      <c r="Y222" s="9">
        <v>16308</v>
      </c>
      <c r="Z222" s="9">
        <v>57845</v>
      </c>
      <c r="AA222" s="9"/>
      <c r="AB222" s="9"/>
      <c r="AC222" s="9"/>
      <c r="AD222" s="9">
        <f t="shared" si="10"/>
        <v>1938879</v>
      </c>
      <c r="AE222" s="9">
        <f t="shared" si="11"/>
        <v>2548676</v>
      </c>
    </row>
    <row r="223" spans="1:31" x14ac:dyDescent="0.4">
      <c r="A223" s="8" t="s">
        <v>466</v>
      </c>
      <c r="B223" s="8">
        <v>3</v>
      </c>
      <c r="C223" s="65" t="s">
        <v>467</v>
      </c>
      <c r="D223" s="9">
        <v>6659</v>
      </c>
      <c r="E223" s="9">
        <v>144982</v>
      </c>
      <c r="F223" s="9">
        <v>518</v>
      </c>
      <c r="G223" s="9"/>
      <c r="H223" s="9">
        <v>4114</v>
      </c>
      <c r="I223" s="9">
        <v>5192</v>
      </c>
      <c r="J223" s="9"/>
      <c r="K223" s="9"/>
      <c r="L223" s="9"/>
      <c r="M223" s="9">
        <v>463</v>
      </c>
      <c r="N223" s="9"/>
      <c r="O223" s="9"/>
      <c r="P223" s="9"/>
      <c r="Q223" s="9"/>
      <c r="R223" s="9"/>
      <c r="S223" s="9">
        <f t="shared" si="9"/>
        <v>161928</v>
      </c>
      <c r="T223" s="9">
        <v>10985</v>
      </c>
      <c r="U223" s="9">
        <v>107999</v>
      </c>
      <c r="V223" s="9"/>
      <c r="W223" s="9">
        <v>4362</v>
      </c>
      <c r="X223" s="9"/>
      <c r="Y223" s="9">
        <v>152239</v>
      </c>
      <c r="Z223" s="9">
        <v>16150</v>
      </c>
      <c r="AA223" s="9">
        <v>211</v>
      </c>
      <c r="AB223" s="9"/>
      <c r="AC223" s="9">
        <v>6437</v>
      </c>
      <c r="AD223" s="9">
        <f t="shared" si="10"/>
        <v>298383</v>
      </c>
      <c r="AE223" s="9">
        <f t="shared" si="11"/>
        <v>460311</v>
      </c>
    </row>
    <row r="224" spans="1:31" x14ac:dyDescent="0.4">
      <c r="A224" s="6" t="s">
        <v>468</v>
      </c>
      <c r="B224" s="6">
        <v>1</v>
      </c>
      <c r="C224" s="64" t="s">
        <v>469</v>
      </c>
      <c r="D224" s="7">
        <v>152880631</v>
      </c>
      <c r="E224" s="7">
        <v>1879441471</v>
      </c>
      <c r="F224" s="7">
        <v>285857328</v>
      </c>
      <c r="G224" s="7">
        <v>9647189</v>
      </c>
      <c r="H224" s="7">
        <v>135681238</v>
      </c>
      <c r="I224" s="7">
        <v>111349008</v>
      </c>
      <c r="J224" s="7">
        <v>22580433</v>
      </c>
      <c r="K224" s="7">
        <v>5473021</v>
      </c>
      <c r="L224" s="7">
        <v>151608</v>
      </c>
      <c r="M224" s="7">
        <v>17543722</v>
      </c>
      <c r="N224" s="7">
        <v>188342</v>
      </c>
      <c r="O224" s="7">
        <v>335568</v>
      </c>
      <c r="P224" s="7">
        <v>2967760</v>
      </c>
      <c r="Q224" s="7">
        <v>701870</v>
      </c>
      <c r="R224" s="7">
        <v>229107</v>
      </c>
      <c r="S224" s="7">
        <f t="shared" si="9"/>
        <v>2625028296</v>
      </c>
      <c r="T224" s="7">
        <v>109768016</v>
      </c>
      <c r="U224" s="7">
        <v>392595716</v>
      </c>
      <c r="V224" s="7">
        <v>70932058</v>
      </c>
      <c r="W224" s="7">
        <v>125415437</v>
      </c>
      <c r="X224" s="7">
        <v>2439433</v>
      </c>
      <c r="Y224" s="7">
        <v>99546418</v>
      </c>
      <c r="Z224" s="7">
        <v>111065401</v>
      </c>
      <c r="AA224" s="7">
        <v>1881628</v>
      </c>
      <c r="AB224" s="7">
        <v>2582669</v>
      </c>
      <c r="AC224" s="7">
        <v>6771415</v>
      </c>
      <c r="AD224" s="7">
        <f t="shared" si="10"/>
        <v>922998191</v>
      </c>
      <c r="AE224" s="7">
        <f t="shared" si="11"/>
        <v>3548026487</v>
      </c>
    </row>
    <row r="225" spans="1:31" x14ac:dyDescent="0.4">
      <c r="A225" s="8" t="s">
        <v>470</v>
      </c>
      <c r="B225" s="8">
        <v>2</v>
      </c>
      <c r="C225" s="65" t="s">
        <v>471</v>
      </c>
      <c r="D225" s="9">
        <v>75640434</v>
      </c>
      <c r="E225" s="9">
        <v>713351173</v>
      </c>
      <c r="F225" s="9">
        <v>92511114</v>
      </c>
      <c r="G225" s="9">
        <v>212060</v>
      </c>
      <c r="H225" s="9">
        <v>20894073</v>
      </c>
      <c r="I225" s="9">
        <v>69019197</v>
      </c>
      <c r="J225" s="9">
        <v>7472698</v>
      </c>
      <c r="K225" s="9">
        <v>867447</v>
      </c>
      <c r="L225" s="9">
        <v>104072</v>
      </c>
      <c r="M225" s="9">
        <v>3172012</v>
      </c>
      <c r="N225" s="9">
        <v>1182</v>
      </c>
      <c r="O225" s="9">
        <v>23914</v>
      </c>
      <c r="P225" s="9">
        <v>34815</v>
      </c>
      <c r="Q225" s="9">
        <v>306631</v>
      </c>
      <c r="R225" s="9">
        <v>4258</v>
      </c>
      <c r="S225" s="9">
        <f t="shared" si="9"/>
        <v>983615080</v>
      </c>
      <c r="T225" s="9">
        <v>43796169</v>
      </c>
      <c r="U225" s="9">
        <v>146797532</v>
      </c>
      <c r="V225" s="9">
        <v>29072262</v>
      </c>
      <c r="W225" s="9">
        <v>27294862</v>
      </c>
      <c r="X225" s="9">
        <v>21206</v>
      </c>
      <c r="Y225" s="9">
        <v>23895102</v>
      </c>
      <c r="Z225" s="9">
        <v>43388296</v>
      </c>
      <c r="AA225" s="9">
        <v>842720</v>
      </c>
      <c r="AB225" s="9">
        <v>45684</v>
      </c>
      <c r="AC225" s="9">
        <v>770191</v>
      </c>
      <c r="AD225" s="9">
        <f t="shared" si="10"/>
        <v>315924024</v>
      </c>
      <c r="AE225" s="9">
        <f t="shared" si="11"/>
        <v>1299539104</v>
      </c>
    </row>
    <row r="226" spans="1:31" x14ac:dyDescent="0.4">
      <c r="A226" s="8" t="s">
        <v>472</v>
      </c>
      <c r="B226" s="8">
        <v>3</v>
      </c>
      <c r="C226" s="65" t="s">
        <v>473</v>
      </c>
      <c r="D226" s="9">
        <v>12410041</v>
      </c>
      <c r="E226" s="9">
        <v>147048414</v>
      </c>
      <c r="F226" s="9">
        <v>3278521</v>
      </c>
      <c r="G226" s="9">
        <v>81319</v>
      </c>
      <c r="H226" s="9">
        <v>1006367</v>
      </c>
      <c r="I226" s="9">
        <v>7586441</v>
      </c>
      <c r="J226" s="9">
        <v>1659487</v>
      </c>
      <c r="K226" s="9">
        <v>66013</v>
      </c>
      <c r="L226" s="9">
        <v>86030</v>
      </c>
      <c r="M226" s="9">
        <v>131382</v>
      </c>
      <c r="N226" s="9">
        <v>966</v>
      </c>
      <c r="O226" s="9"/>
      <c r="P226" s="9">
        <v>18546</v>
      </c>
      <c r="Q226" s="9"/>
      <c r="R226" s="9">
        <v>215</v>
      </c>
      <c r="S226" s="9">
        <f t="shared" si="9"/>
        <v>173373742</v>
      </c>
      <c r="T226" s="9">
        <v>2055811</v>
      </c>
      <c r="U226" s="9">
        <v>30793880</v>
      </c>
      <c r="V226" s="9">
        <v>2811525</v>
      </c>
      <c r="W226" s="9">
        <v>2047161</v>
      </c>
      <c r="X226" s="9">
        <v>12023</v>
      </c>
      <c r="Y226" s="9">
        <v>636244</v>
      </c>
      <c r="Z226" s="9">
        <v>7213117</v>
      </c>
      <c r="AA226" s="9">
        <v>108845</v>
      </c>
      <c r="AB226" s="9"/>
      <c r="AC226" s="9">
        <v>23937</v>
      </c>
      <c r="AD226" s="9">
        <f t="shared" si="10"/>
        <v>45702543</v>
      </c>
      <c r="AE226" s="9">
        <f t="shared" si="11"/>
        <v>219076285</v>
      </c>
    </row>
    <row r="227" spans="1:31" x14ac:dyDescent="0.4">
      <c r="A227" s="8" t="s">
        <v>474</v>
      </c>
      <c r="B227" s="8">
        <v>4</v>
      </c>
      <c r="C227" s="65" t="s">
        <v>475</v>
      </c>
      <c r="D227" s="9">
        <v>2375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>
        <f t="shared" si="9"/>
        <v>2375</v>
      </c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>
        <f t="shared" si="10"/>
        <v>0</v>
      </c>
      <c r="AE227" s="9">
        <f t="shared" si="11"/>
        <v>2375</v>
      </c>
    </row>
    <row r="228" spans="1:31" x14ac:dyDescent="0.4">
      <c r="A228" s="8" t="s">
        <v>476</v>
      </c>
      <c r="B228" s="8">
        <v>4</v>
      </c>
      <c r="C228" s="65" t="s">
        <v>477</v>
      </c>
      <c r="D228" s="9">
        <v>12028286</v>
      </c>
      <c r="E228" s="9">
        <v>139115733</v>
      </c>
      <c r="F228" s="9">
        <v>3163492</v>
      </c>
      <c r="G228" s="9">
        <v>81319</v>
      </c>
      <c r="H228" s="9">
        <v>991615</v>
      </c>
      <c r="I228" s="9">
        <v>7251140</v>
      </c>
      <c r="J228" s="9">
        <v>1652620</v>
      </c>
      <c r="K228" s="9">
        <v>64944</v>
      </c>
      <c r="L228" s="9">
        <v>86030</v>
      </c>
      <c r="M228" s="9">
        <v>127597</v>
      </c>
      <c r="N228" s="9">
        <v>966</v>
      </c>
      <c r="O228" s="9"/>
      <c r="P228" s="9">
        <v>18546</v>
      </c>
      <c r="Q228" s="9"/>
      <c r="R228" s="9">
        <v>215</v>
      </c>
      <c r="S228" s="9">
        <f t="shared" si="9"/>
        <v>164582503</v>
      </c>
      <c r="T228" s="9">
        <v>1771741</v>
      </c>
      <c r="U228" s="9">
        <v>29912536</v>
      </c>
      <c r="V228" s="9">
        <v>2755724</v>
      </c>
      <c r="W228" s="9">
        <v>2004117</v>
      </c>
      <c r="X228" s="9">
        <v>12023</v>
      </c>
      <c r="Y228" s="9">
        <v>567189</v>
      </c>
      <c r="Z228" s="9">
        <v>6752220</v>
      </c>
      <c r="AA228" s="9">
        <v>108639</v>
      </c>
      <c r="AB228" s="9"/>
      <c r="AC228" s="9">
        <v>23937</v>
      </c>
      <c r="AD228" s="9">
        <f t="shared" si="10"/>
        <v>43908126</v>
      </c>
      <c r="AE228" s="9">
        <f t="shared" si="11"/>
        <v>208490629</v>
      </c>
    </row>
    <row r="229" spans="1:31" x14ac:dyDescent="0.4">
      <c r="A229" s="8" t="s">
        <v>478</v>
      </c>
      <c r="B229" s="8">
        <v>5</v>
      </c>
      <c r="C229" s="65" t="s">
        <v>479</v>
      </c>
      <c r="D229" s="9">
        <v>5699103</v>
      </c>
      <c r="E229" s="9">
        <v>118633642</v>
      </c>
      <c r="F229" s="9">
        <v>2482848</v>
      </c>
      <c r="G229" s="9">
        <v>81024</v>
      </c>
      <c r="H229" s="9">
        <v>124294</v>
      </c>
      <c r="I229" s="9">
        <v>6632300</v>
      </c>
      <c r="J229" s="9">
        <v>1646627</v>
      </c>
      <c r="K229" s="9">
        <v>43215</v>
      </c>
      <c r="L229" s="9"/>
      <c r="M229" s="9">
        <v>51872</v>
      </c>
      <c r="N229" s="9">
        <v>966</v>
      </c>
      <c r="O229" s="9"/>
      <c r="P229" s="9">
        <v>18546</v>
      </c>
      <c r="Q229" s="9"/>
      <c r="R229" s="9">
        <v>215</v>
      </c>
      <c r="S229" s="9">
        <f t="shared" si="9"/>
        <v>135414652</v>
      </c>
      <c r="T229" s="9">
        <v>1645148</v>
      </c>
      <c r="U229" s="9">
        <v>29299393</v>
      </c>
      <c r="V229" s="9">
        <v>415054</v>
      </c>
      <c r="W229" s="9">
        <v>1231892</v>
      </c>
      <c r="X229" s="9">
        <v>993</v>
      </c>
      <c r="Y229" s="9">
        <v>400494</v>
      </c>
      <c r="Z229" s="9">
        <v>6145312</v>
      </c>
      <c r="AA229" s="9">
        <v>108333</v>
      </c>
      <c r="AB229" s="9"/>
      <c r="AC229" s="9">
        <v>23937</v>
      </c>
      <c r="AD229" s="9">
        <f t="shared" si="10"/>
        <v>39270556</v>
      </c>
      <c r="AE229" s="9">
        <f t="shared" si="11"/>
        <v>174685208</v>
      </c>
    </row>
    <row r="230" spans="1:31" x14ac:dyDescent="0.4">
      <c r="A230" s="8" t="s">
        <v>480</v>
      </c>
      <c r="B230" s="8">
        <v>5</v>
      </c>
      <c r="C230" s="65" t="s">
        <v>481</v>
      </c>
      <c r="D230" s="9">
        <v>6329183</v>
      </c>
      <c r="E230" s="9">
        <v>20482091</v>
      </c>
      <c r="F230" s="9">
        <v>680644</v>
      </c>
      <c r="G230" s="9">
        <v>295</v>
      </c>
      <c r="H230" s="9">
        <v>867321</v>
      </c>
      <c r="I230" s="9">
        <v>618840</v>
      </c>
      <c r="J230" s="9">
        <v>5993</v>
      </c>
      <c r="K230" s="9">
        <v>21729</v>
      </c>
      <c r="L230" s="9">
        <v>86030</v>
      </c>
      <c r="M230" s="9">
        <v>75725</v>
      </c>
      <c r="N230" s="9"/>
      <c r="O230" s="9"/>
      <c r="P230" s="9"/>
      <c r="Q230" s="9"/>
      <c r="R230" s="9"/>
      <c r="S230" s="9">
        <f t="shared" si="9"/>
        <v>29167851</v>
      </c>
      <c r="T230" s="9">
        <v>126593</v>
      </c>
      <c r="U230" s="9">
        <v>613143</v>
      </c>
      <c r="V230" s="9">
        <v>2340670</v>
      </c>
      <c r="W230" s="9">
        <v>772225</v>
      </c>
      <c r="X230" s="9">
        <v>11030</v>
      </c>
      <c r="Y230" s="9">
        <v>166695</v>
      </c>
      <c r="Z230" s="9">
        <v>606908</v>
      </c>
      <c r="AA230" s="9">
        <v>306</v>
      </c>
      <c r="AB230" s="9"/>
      <c r="AC230" s="9"/>
      <c r="AD230" s="9">
        <f t="shared" si="10"/>
        <v>4637570</v>
      </c>
      <c r="AE230" s="9">
        <f t="shared" si="11"/>
        <v>33805421</v>
      </c>
    </row>
    <row r="231" spans="1:31" x14ac:dyDescent="0.4">
      <c r="A231" s="8" t="s">
        <v>482</v>
      </c>
      <c r="B231" s="8">
        <v>4</v>
      </c>
      <c r="C231" s="65" t="s">
        <v>483</v>
      </c>
      <c r="D231" s="9">
        <v>34421</v>
      </c>
      <c r="E231" s="9">
        <v>3148143</v>
      </c>
      <c r="F231" s="9">
        <v>14930</v>
      </c>
      <c r="G231" s="9"/>
      <c r="H231" s="9">
        <v>870</v>
      </c>
      <c r="I231" s="9">
        <v>230240</v>
      </c>
      <c r="J231" s="9">
        <v>1731</v>
      </c>
      <c r="K231" s="9">
        <v>712</v>
      </c>
      <c r="L231" s="9"/>
      <c r="M231" s="9"/>
      <c r="N231" s="9"/>
      <c r="O231" s="9"/>
      <c r="P231" s="9"/>
      <c r="Q231" s="9"/>
      <c r="R231" s="9"/>
      <c r="S231" s="9">
        <f t="shared" si="9"/>
        <v>3431047</v>
      </c>
      <c r="T231" s="9">
        <v>15236</v>
      </c>
      <c r="U231" s="9">
        <v>113690</v>
      </c>
      <c r="V231" s="9">
        <v>19012</v>
      </c>
      <c r="W231" s="9">
        <v>5210</v>
      </c>
      <c r="X231" s="9"/>
      <c r="Y231" s="9">
        <v>28250</v>
      </c>
      <c r="Z231" s="9">
        <v>387356</v>
      </c>
      <c r="AA231" s="9">
        <v>206</v>
      </c>
      <c r="AB231" s="9"/>
      <c r="AC231" s="9"/>
      <c r="AD231" s="9">
        <f t="shared" si="10"/>
        <v>568960</v>
      </c>
      <c r="AE231" s="9">
        <f t="shared" si="11"/>
        <v>4000007</v>
      </c>
    </row>
    <row r="232" spans="1:31" x14ac:dyDescent="0.4">
      <c r="A232" s="8" t="s">
        <v>484</v>
      </c>
      <c r="B232" s="8">
        <v>3</v>
      </c>
      <c r="C232" s="65" t="s">
        <v>485</v>
      </c>
      <c r="D232" s="9">
        <v>828947</v>
      </c>
      <c r="E232" s="9">
        <v>469425</v>
      </c>
      <c r="F232" s="9">
        <v>74454</v>
      </c>
      <c r="G232" s="9">
        <v>450</v>
      </c>
      <c r="H232" s="9">
        <v>2266</v>
      </c>
      <c r="I232" s="9">
        <v>4919</v>
      </c>
      <c r="J232" s="9">
        <v>85249</v>
      </c>
      <c r="K232" s="9">
        <v>1675</v>
      </c>
      <c r="L232" s="9"/>
      <c r="M232" s="9"/>
      <c r="N232" s="9"/>
      <c r="O232" s="9"/>
      <c r="P232" s="9"/>
      <c r="Q232" s="9"/>
      <c r="R232" s="9"/>
      <c r="S232" s="9">
        <f t="shared" si="9"/>
        <v>1467385</v>
      </c>
      <c r="T232" s="9">
        <v>173292</v>
      </c>
      <c r="U232" s="9">
        <v>280703</v>
      </c>
      <c r="V232" s="9">
        <v>22736</v>
      </c>
      <c r="W232" s="9">
        <v>42712</v>
      </c>
      <c r="X232" s="9"/>
      <c r="Y232" s="9">
        <v>54355</v>
      </c>
      <c r="Z232" s="9">
        <v>28507</v>
      </c>
      <c r="AA232" s="9">
        <v>32181</v>
      </c>
      <c r="AB232" s="9"/>
      <c r="AC232" s="9">
        <v>13584</v>
      </c>
      <c r="AD232" s="9">
        <f t="shared" si="10"/>
        <v>648070</v>
      </c>
      <c r="AE232" s="9">
        <f t="shared" si="11"/>
        <v>2115455</v>
      </c>
    </row>
    <row r="233" spans="1:31" x14ac:dyDescent="0.4">
      <c r="A233" s="8" t="s">
        <v>486</v>
      </c>
      <c r="B233" s="8">
        <v>4</v>
      </c>
      <c r="C233" s="65" t="s">
        <v>487</v>
      </c>
      <c r="D233" s="9"/>
      <c r="E233" s="9"/>
      <c r="F233" s="9">
        <v>7314</v>
      </c>
      <c r="G233" s="9">
        <v>450</v>
      </c>
      <c r="H233" s="9"/>
      <c r="I233" s="9"/>
      <c r="J233" s="9">
        <v>2516</v>
      </c>
      <c r="K233" s="9">
        <v>697</v>
      </c>
      <c r="L233" s="9"/>
      <c r="M233" s="9"/>
      <c r="N233" s="9"/>
      <c r="O233" s="9"/>
      <c r="P233" s="9"/>
      <c r="Q233" s="9"/>
      <c r="R233" s="9"/>
      <c r="S233" s="9">
        <f t="shared" si="9"/>
        <v>10977</v>
      </c>
      <c r="T233" s="9">
        <v>81302</v>
      </c>
      <c r="U233" s="9">
        <v>16757</v>
      </c>
      <c r="V233" s="9"/>
      <c r="W233" s="9">
        <v>35257</v>
      </c>
      <c r="X233" s="9"/>
      <c r="Y233" s="9">
        <v>25331</v>
      </c>
      <c r="Z233" s="9"/>
      <c r="AA233" s="9">
        <v>30041</v>
      </c>
      <c r="AB233" s="9"/>
      <c r="AC233" s="9">
        <v>349</v>
      </c>
      <c r="AD233" s="9">
        <f t="shared" si="10"/>
        <v>189037</v>
      </c>
      <c r="AE233" s="9">
        <f t="shared" si="11"/>
        <v>200014</v>
      </c>
    </row>
    <row r="234" spans="1:31" x14ac:dyDescent="0.4">
      <c r="A234" s="8" t="s">
        <v>488</v>
      </c>
      <c r="B234" s="8">
        <v>3</v>
      </c>
      <c r="C234" s="65" t="s">
        <v>489</v>
      </c>
      <c r="D234" s="9">
        <v>4446590</v>
      </c>
      <c r="E234" s="9">
        <v>40818921</v>
      </c>
      <c r="F234" s="9">
        <v>3026571</v>
      </c>
      <c r="G234" s="9">
        <v>5789</v>
      </c>
      <c r="H234" s="9">
        <v>6041749</v>
      </c>
      <c r="I234" s="9">
        <v>682758</v>
      </c>
      <c r="J234" s="9">
        <v>641</v>
      </c>
      <c r="K234" s="9">
        <v>5217</v>
      </c>
      <c r="L234" s="9"/>
      <c r="M234" s="9">
        <v>10010</v>
      </c>
      <c r="N234" s="9"/>
      <c r="O234" s="9"/>
      <c r="P234" s="9"/>
      <c r="Q234" s="9">
        <v>1994</v>
      </c>
      <c r="R234" s="9"/>
      <c r="S234" s="9">
        <f t="shared" si="9"/>
        <v>55040240</v>
      </c>
      <c r="T234" s="9">
        <v>4335653</v>
      </c>
      <c r="U234" s="9">
        <v>10838096</v>
      </c>
      <c r="V234" s="9">
        <v>6930444</v>
      </c>
      <c r="W234" s="9">
        <v>1099066</v>
      </c>
      <c r="X234" s="9"/>
      <c r="Y234" s="9">
        <v>11644649</v>
      </c>
      <c r="Z234" s="9">
        <v>512815</v>
      </c>
      <c r="AA234" s="9">
        <v>3066</v>
      </c>
      <c r="AB234" s="9"/>
      <c r="AC234" s="9">
        <v>3020</v>
      </c>
      <c r="AD234" s="9">
        <f t="shared" si="10"/>
        <v>35366809</v>
      </c>
      <c r="AE234" s="9">
        <f t="shared" si="11"/>
        <v>90407049</v>
      </c>
    </row>
    <row r="235" spans="1:31" x14ac:dyDescent="0.4">
      <c r="A235" s="8" t="s">
        <v>490</v>
      </c>
      <c r="B235" s="8">
        <v>4</v>
      </c>
      <c r="C235" s="65" t="s">
        <v>491</v>
      </c>
      <c r="D235" s="9"/>
      <c r="E235" s="9"/>
      <c r="F235" s="9"/>
      <c r="G235" s="9"/>
      <c r="H235" s="9">
        <v>1620</v>
      </c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>
        <f t="shared" si="9"/>
        <v>1620</v>
      </c>
      <c r="T235" s="9"/>
      <c r="U235" s="9"/>
      <c r="V235" s="9">
        <v>2289</v>
      </c>
      <c r="W235" s="9"/>
      <c r="X235" s="9"/>
      <c r="Y235" s="9"/>
      <c r="Z235" s="9"/>
      <c r="AA235" s="9"/>
      <c r="AB235" s="9"/>
      <c r="AC235" s="9"/>
      <c r="AD235" s="9">
        <f t="shared" si="10"/>
        <v>2289</v>
      </c>
      <c r="AE235" s="9">
        <f t="shared" si="11"/>
        <v>3909</v>
      </c>
    </row>
    <row r="236" spans="1:31" x14ac:dyDescent="0.4">
      <c r="A236" s="8" t="s">
        <v>492</v>
      </c>
      <c r="B236" s="8">
        <v>4</v>
      </c>
      <c r="C236" s="65" t="s">
        <v>493</v>
      </c>
      <c r="D236" s="9">
        <v>329127</v>
      </c>
      <c r="E236" s="9">
        <v>3329521</v>
      </c>
      <c r="F236" s="9">
        <v>2195644</v>
      </c>
      <c r="G236" s="9"/>
      <c r="H236" s="9">
        <v>477475</v>
      </c>
      <c r="I236" s="9">
        <v>138012</v>
      </c>
      <c r="J236" s="9">
        <v>265</v>
      </c>
      <c r="K236" s="9">
        <v>1526</v>
      </c>
      <c r="L236" s="9"/>
      <c r="M236" s="9">
        <v>1625</v>
      </c>
      <c r="N236" s="9"/>
      <c r="O236" s="9"/>
      <c r="P236" s="9"/>
      <c r="Q236" s="9">
        <v>288</v>
      </c>
      <c r="R236" s="9"/>
      <c r="S236" s="9">
        <f t="shared" si="9"/>
        <v>6473483</v>
      </c>
      <c r="T236" s="9">
        <v>100278</v>
      </c>
      <c r="U236" s="9">
        <v>423872</v>
      </c>
      <c r="V236" s="9">
        <v>375264</v>
      </c>
      <c r="W236" s="9">
        <v>74965</v>
      </c>
      <c r="X236" s="9"/>
      <c r="Y236" s="9">
        <v>160913</v>
      </c>
      <c r="Z236" s="9">
        <v>97093</v>
      </c>
      <c r="AA236" s="9">
        <v>3066</v>
      </c>
      <c r="AB236" s="9"/>
      <c r="AC236" s="9">
        <v>2655</v>
      </c>
      <c r="AD236" s="9">
        <f t="shared" si="10"/>
        <v>1238106</v>
      </c>
      <c r="AE236" s="9">
        <f t="shared" si="11"/>
        <v>7711589</v>
      </c>
    </row>
    <row r="237" spans="1:31" x14ac:dyDescent="0.4">
      <c r="A237" s="8" t="s">
        <v>494</v>
      </c>
      <c r="B237" s="8">
        <v>5</v>
      </c>
      <c r="C237" s="65" t="s">
        <v>495</v>
      </c>
      <c r="D237" s="9">
        <v>264070</v>
      </c>
      <c r="E237" s="9">
        <v>495267</v>
      </c>
      <c r="F237" s="9">
        <v>89046</v>
      </c>
      <c r="G237" s="9"/>
      <c r="H237" s="9">
        <v>6801</v>
      </c>
      <c r="I237" s="9">
        <v>61081</v>
      </c>
      <c r="J237" s="9"/>
      <c r="K237" s="9">
        <v>1526</v>
      </c>
      <c r="L237" s="9"/>
      <c r="M237" s="9"/>
      <c r="N237" s="9"/>
      <c r="O237" s="9"/>
      <c r="P237" s="9"/>
      <c r="Q237" s="9"/>
      <c r="R237" s="9"/>
      <c r="S237" s="9">
        <f t="shared" si="9"/>
        <v>917791</v>
      </c>
      <c r="T237" s="9">
        <v>43363</v>
      </c>
      <c r="U237" s="9">
        <v>7911</v>
      </c>
      <c r="V237" s="9">
        <v>65987</v>
      </c>
      <c r="W237" s="9">
        <v>25169</v>
      </c>
      <c r="X237" s="9"/>
      <c r="Y237" s="9">
        <v>52799</v>
      </c>
      <c r="Z237" s="9">
        <v>14410</v>
      </c>
      <c r="AA237" s="9"/>
      <c r="AB237" s="9"/>
      <c r="AC237" s="9">
        <v>2655</v>
      </c>
      <c r="AD237" s="9">
        <f t="shared" si="10"/>
        <v>212294</v>
      </c>
      <c r="AE237" s="9">
        <f t="shared" si="11"/>
        <v>1130085</v>
      </c>
    </row>
    <row r="238" spans="1:31" x14ac:dyDescent="0.4">
      <c r="A238" s="8" t="s">
        <v>496</v>
      </c>
      <c r="B238" s="8">
        <v>5</v>
      </c>
      <c r="C238" s="65" t="s">
        <v>497</v>
      </c>
      <c r="D238" s="9">
        <v>729</v>
      </c>
      <c r="E238" s="9">
        <v>39056</v>
      </c>
      <c r="F238" s="9">
        <v>3645</v>
      </c>
      <c r="G238" s="9"/>
      <c r="H238" s="9">
        <v>71488</v>
      </c>
      <c r="I238" s="9">
        <v>956</v>
      </c>
      <c r="J238" s="9"/>
      <c r="K238" s="9"/>
      <c r="L238" s="9"/>
      <c r="M238" s="9"/>
      <c r="N238" s="9"/>
      <c r="O238" s="9"/>
      <c r="P238" s="9"/>
      <c r="Q238" s="9"/>
      <c r="R238" s="9"/>
      <c r="S238" s="9">
        <f t="shared" si="9"/>
        <v>115874</v>
      </c>
      <c r="T238" s="9">
        <v>2561</v>
      </c>
      <c r="U238" s="9">
        <v>15656</v>
      </c>
      <c r="V238" s="9">
        <v>3999</v>
      </c>
      <c r="W238" s="9">
        <v>3670</v>
      </c>
      <c r="X238" s="9"/>
      <c r="Y238" s="9">
        <v>2709</v>
      </c>
      <c r="Z238" s="9">
        <v>226</v>
      </c>
      <c r="AA238" s="9"/>
      <c r="AB238" s="9"/>
      <c r="AC238" s="9"/>
      <c r="AD238" s="9">
        <f t="shared" si="10"/>
        <v>28821</v>
      </c>
      <c r="AE238" s="9">
        <f t="shared" si="11"/>
        <v>144695</v>
      </c>
    </row>
    <row r="239" spans="1:31" x14ac:dyDescent="0.4">
      <c r="A239" s="8" t="s">
        <v>498</v>
      </c>
      <c r="B239" s="8">
        <v>4</v>
      </c>
      <c r="C239" s="65" t="s">
        <v>499</v>
      </c>
      <c r="D239" s="9">
        <v>4113112</v>
      </c>
      <c r="E239" s="9">
        <v>32710716</v>
      </c>
      <c r="F239" s="9">
        <v>797618</v>
      </c>
      <c r="G239" s="9"/>
      <c r="H239" s="9">
        <v>5512191</v>
      </c>
      <c r="I239" s="9">
        <v>508503</v>
      </c>
      <c r="J239" s="9">
        <v>376</v>
      </c>
      <c r="K239" s="9">
        <v>2315</v>
      </c>
      <c r="L239" s="9"/>
      <c r="M239" s="9">
        <v>8385</v>
      </c>
      <c r="N239" s="9"/>
      <c r="O239" s="9"/>
      <c r="P239" s="9"/>
      <c r="Q239" s="9">
        <v>1706</v>
      </c>
      <c r="R239" s="9"/>
      <c r="S239" s="9">
        <f t="shared" si="9"/>
        <v>43654922</v>
      </c>
      <c r="T239" s="9">
        <v>4139860</v>
      </c>
      <c r="U239" s="9">
        <v>10402568</v>
      </c>
      <c r="V239" s="9">
        <v>6532062</v>
      </c>
      <c r="W239" s="9">
        <v>1017299</v>
      </c>
      <c r="X239" s="9"/>
      <c r="Y239" s="9">
        <v>11459709</v>
      </c>
      <c r="Z239" s="9">
        <v>344548</v>
      </c>
      <c r="AA239" s="9"/>
      <c r="AB239" s="9"/>
      <c r="AC239" s="9">
        <v>365</v>
      </c>
      <c r="AD239" s="9">
        <f t="shared" si="10"/>
        <v>33896411</v>
      </c>
      <c r="AE239" s="9">
        <f t="shared" si="11"/>
        <v>77551333</v>
      </c>
    </row>
    <row r="240" spans="1:31" x14ac:dyDescent="0.4">
      <c r="A240" s="8" t="s">
        <v>500</v>
      </c>
      <c r="B240" s="8">
        <v>3</v>
      </c>
      <c r="C240" s="65" t="s">
        <v>501</v>
      </c>
      <c r="D240" s="9">
        <v>14211180</v>
      </c>
      <c r="E240" s="9">
        <v>88725817</v>
      </c>
      <c r="F240" s="9">
        <v>16197349</v>
      </c>
      <c r="G240" s="9"/>
      <c r="H240" s="9">
        <v>2681652</v>
      </c>
      <c r="I240" s="9">
        <v>21324148</v>
      </c>
      <c r="J240" s="9">
        <v>21075</v>
      </c>
      <c r="K240" s="9">
        <v>4509</v>
      </c>
      <c r="L240" s="9"/>
      <c r="M240" s="9">
        <v>12982</v>
      </c>
      <c r="N240" s="9"/>
      <c r="O240" s="9"/>
      <c r="P240" s="9"/>
      <c r="Q240" s="9"/>
      <c r="R240" s="9"/>
      <c r="S240" s="9">
        <f t="shared" si="9"/>
        <v>143178712</v>
      </c>
      <c r="T240" s="9">
        <v>5333259</v>
      </c>
      <c r="U240" s="9">
        <v>14740962</v>
      </c>
      <c r="V240" s="9">
        <v>1141108</v>
      </c>
      <c r="W240" s="9">
        <v>3490118</v>
      </c>
      <c r="X240" s="9"/>
      <c r="Y240" s="9">
        <v>1226207</v>
      </c>
      <c r="Z240" s="9">
        <v>6203918</v>
      </c>
      <c r="AA240" s="9"/>
      <c r="AB240" s="9"/>
      <c r="AC240" s="9">
        <v>45718</v>
      </c>
      <c r="AD240" s="9">
        <f t="shared" si="10"/>
        <v>32181290</v>
      </c>
      <c r="AE240" s="9">
        <f t="shared" si="11"/>
        <v>175360002</v>
      </c>
    </row>
    <row r="241" spans="1:31" x14ac:dyDescent="0.4">
      <c r="A241" s="8" t="s">
        <v>502</v>
      </c>
      <c r="B241" s="8">
        <v>4</v>
      </c>
      <c r="C241" s="65" t="s">
        <v>503</v>
      </c>
      <c r="D241" s="9">
        <v>11934688</v>
      </c>
      <c r="E241" s="9">
        <v>73153975</v>
      </c>
      <c r="F241" s="9">
        <v>14691023</v>
      </c>
      <c r="G241" s="9"/>
      <c r="H241" s="9">
        <v>2628239</v>
      </c>
      <c r="I241" s="9">
        <v>18880020</v>
      </c>
      <c r="J241" s="9">
        <v>475</v>
      </c>
      <c r="K241" s="9">
        <v>626</v>
      </c>
      <c r="L241" s="9"/>
      <c r="M241" s="9">
        <v>9685</v>
      </c>
      <c r="N241" s="9"/>
      <c r="O241" s="9"/>
      <c r="P241" s="9"/>
      <c r="Q241" s="9"/>
      <c r="R241" s="9"/>
      <c r="S241" s="9">
        <f t="shared" si="9"/>
        <v>121298731</v>
      </c>
      <c r="T241" s="9">
        <v>3255438</v>
      </c>
      <c r="U241" s="9">
        <v>9788369</v>
      </c>
      <c r="V241" s="9">
        <v>940803</v>
      </c>
      <c r="W241" s="9">
        <v>3200695</v>
      </c>
      <c r="X241" s="9"/>
      <c r="Y241" s="9">
        <v>794943</v>
      </c>
      <c r="Z241" s="9">
        <v>4759549</v>
      </c>
      <c r="AA241" s="9"/>
      <c r="AB241" s="9"/>
      <c r="AC241" s="9">
        <v>45247</v>
      </c>
      <c r="AD241" s="9">
        <f t="shared" si="10"/>
        <v>22785044</v>
      </c>
      <c r="AE241" s="9">
        <f t="shared" si="11"/>
        <v>144083775</v>
      </c>
    </row>
    <row r="242" spans="1:31" x14ac:dyDescent="0.4">
      <c r="A242" s="8" t="s">
        <v>504</v>
      </c>
      <c r="B242" s="8">
        <v>5</v>
      </c>
      <c r="C242" s="65" t="s">
        <v>505</v>
      </c>
      <c r="D242" s="9">
        <v>2055335</v>
      </c>
      <c r="E242" s="9">
        <v>11863155</v>
      </c>
      <c r="F242" s="9">
        <v>1297627</v>
      </c>
      <c r="G242" s="9"/>
      <c r="H242" s="9"/>
      <c r="I242" s="9">
        <v>3984395</v>
      </c>
      <c r="J242" s="9"/>
      <c r="K242" s="9">
        <v>626</v>
      </c>
      <c r="L242" s="9"/>
      <c r="M242" s="9">
        <v>2499</v>
      </c>
      <c r="N242" s="9"/>
      <c r="O242" s="9"/>
      <c r="P242" s="9"/>
      <c r="Q242" s="9"/>
      <c r="R242" s="9"/>
      <c r="S242" s="9">
        <f t="shared" si="9"/>
        <v>19203637</v>
      </c>
      <c r="T242" s="9">
        <v>574501</v>
      </c>
      <c r="U242" s="9">
        <v>2453429</v>
      </c>
      <c r="V242" s="9">
        <v>369253</v>
      </c>
      <c r="W242" s="9">
        <v>625144</v>
      </c>
      <c r="X242" s="9"/>
      <c r="Y242" s="9">
        <v>194309</v>
      </c>
      <c r="Z242" s="9">
        <v>894126</v>
      </c>
      <c r="AA242" s="9"/>
      <c r="AB242" s="9"/>
      <c r="AC242" s="9">
        <v>582</v>
      </c>
      <c r="AD242" s="9">
        <f t="shared" si="10"/>
        <v>5111344</v>
      </c>
      <c r="AE242" s="9">
        <f t="shared" si="11"/>
        <v>24314981</v>
      </c>
    </row>
    <row r="243" spans="1:31" x14ac:dyDescent="0.4">
      <c r="A243" s="8" t="s">
        <v>506</v>
      </c>
      <c r="B243" s="8">
        <v>5</v>
      </c>
      <c r="C243" s="65" t="s">
        <v>507</v>
      </c>
      <c r="D243" s="9">
        <v>1452345</v>
      </c>
      <c r="E243" s="9">
        <v>8070795</v>
      </c>
      <c r="F243" s="9">
        <v>583493</v>
      </c>
      <c r="G243" s="9"/>
      <c r="H243" s="9"/>
      <c r="I243" s="9">
        <v>3193108</v>
      </c>
      <c r="J243" s="9">
        <v>475</v>
      </c>
      <c r="K243" s="9"/>
      <c r="L243" s="9"/>
      <c r="M243" s="9">
        <v>414</v>
      </c>
      <c r="N243" s="9"/>
      <c r="O243" s="9"/>
      <c r="P243" s="9"/>
      <c r="Q243" s="9"/>
      <c r="R243" s="9"/>
      <c r="S243" s="9">
        <f t="shared" si="9"/>
        <v>13300630</v>
      </c>
      <c r="T243" s="9">
        <v>654660</v>
      </c>
      <c r="U243" s="9">
        <v>1907785</v>
      </c>
      <c r="V243" s="9">
        <v>62522</v>
      </c>
      <c r="W243" s="9">
        <v>105504</v>
      </c>
      <c r="X243" s="9"/>
      <c r="Y243" s="9">
        <v>127109</v>
      </c>
      <c r="Z243" s="9">
        <v>357580</v>
      </c>
      <c r="AA243" s="9"/>
      <c r="AB243" s="9"/>
      <c r="AC243" s="9">
        <v>44665</v>
      </c>
      <c r="AD243" s="9">
        <f t="shared" si="10"/>
        <v>3259825</v>
      </c>
      <c r="AE243" s="9">
        <f t="shared" si="11"/>
        <v>16560455</v>
      </c>
    </row>
    <row r="244" spans="1:31" x14ac:dyDescent="0.4">
      <c r="A244" s="8" t="s">
        <v>508</v>
      </c>
      <c r="B244" s="8">
        <v>4</v>
      </c>
      <c r="C244" s="65" t="s">
        <v>509</v>
      </c>
      <c r="D244" s="9">
        <v>33613</v>
      </c>
      <c r="E244" s="9">
        <v>11843</v>
      </c>
      <c r="F244" s="9">
        <v>239162</v>
      </c>
      <c r="G244" s="9"/>
      <c r="H244" s="9"/>
      <c r="I244" s="9">
        <v>9454</v>
      </c>
      <c r="J244" s="9">
        <v>637</v>
      </c>
      <c r="K244" s="9"/>
      <c r="L244" s="9"/>
      <c r="M244" s="9">
        <v>2021</v>
      </c>
      <c r="N244" s="9"/>
      <c r="O244" s="9"/>
      <c r="P244" s="9"/>
      <c r="Q244" s="9"/>
      <c r="R244" s="9"/>
      <c r="S244" s="9">
        <f t="shared" si="9"/>
        <v>296730</v>
      </c>
      <c r="T244" s="9">
        <v>6923</v>
      </c>
      <c r="U244" s="9">
        <v>8304</v>
      </c>
      <c r="V244" s="9"/>
      <c r="W244" s="9">
        <v>526</v>
      </c>
      <c r="X244" s="9"/>
      <c r="Y244" s="9">
        <v>790</v>
      </c>
      <c r="Z244" s="9">
        <v>13206</v>
      </c>
      <c r="AA244" s="9"/>
      <c r="AB244" s="9"/>
      <c r="AC244" s="9"/>
      <c r="AD244" s="9">
        <f t="shared" si="10"/>
        <v>29749</v>
      </c>
      <c r="AE244" s="9">
        <f t="shared" si="11"/>
        <v>326479</v>
      </c>
    </row>
    <row r="245" spans="1:31" x14ac:dyDescent="0.4">
      <c r="A245" s="8" t="s">
        <v>510</v>
      </c>
      <c r="B245" s="8">
        <v>3</v>
      </c>
      <c r="C245" s="65" t="s">
        <v>511</v>
      </c>
      <c r="D245" s="9">
        <v>260319</v>
      </c>
      <c r="E245" s="9">
        <v>25529635</v>
      </c>
      <c r="F245" s="9">
        <v>1120520</v>
      </c>
      <c r="G245" s="9">
        <v>9500</v>
      </c>
      <c r="H245" s="9">
        <v>47605</v>
      </c>
      <c r="I245" s="9">
        <v>7727758</v>
      </c>
      <c r="J245" s="9">
        <v>4146508</v>
      </c>
      <c r="K245" s="9">
        <v>2346</v>
      </c>
      <c r="L245" s="9"/>
      <c r="M245" s="9">
        <v>1498764</v>
      </c>
      <c r="N245" s="9"/>
      <c r="O245" s="9">
        <v>2453</v>
      </c>
      <c r="P245" s="9"/>
      <c r="Q245" s="9">
        <v>220824</v>
      </c>
      <c r="R245" s="9"/>
      <c r="S245" s="9">
        <f t="shared" si="9"/>
        <v>40566232</v>
      </c>
      <c r="T245" s="9">
        <v>2334616</v>
      </c>
      <c r="U245" s="9">
        <v>512034</v>
      </c>
      <c r="V245" s="9">
        <v>112042</v>
      </c>
      <c r="W245" s="9">
        <v>592674</v>
      </c>
      <c r="X245" s="9"/>
      <c r="Y245" s="9">
        <v>67464</v>
      </c>
      <c r="Z245" s="9">
        <v>1436500</v>
      </c>
      <c r="AA245" s="9">
        <v>98803</v>
      </c>
      <c r="AB245" s="9"/>
      <c r="AC245" s="9">
        <v>19492</v>
      </c>
      <c r="AD245" s="9">
        <f t="shared" si="10"/>
        <v>5173625</v>
      </c>
      <c r="AE245" s="9">
        <f t="shared" si="11"/>
        <v>45739857</v>
      </c>
    </row>
    <row r="246" spans="1:31" x14ac:dyDescent="0.4">
      <c r="A246" s="8" t="s">
        <v>512</v>
      </c>
      <c r="B246" s="8">
        <v>4</v>
      </c>
      <c r="C246" s="65" t="s">
        <v>513</v>
      </c>
      <c r="D246" s="9"/>
      <c r="E246" s="9">
        <v>5239845</v>
      </c>
      <c r="F246" s="9">
        <v>108272</v>
      </c>
      <c r="G246" s="9">
        <v>9500</v>
      </c>
      <c r="H246" s="9"/>
      <c r="I246" s="9">
        <v>1537254</v>
      </c>
      <c r="J246" s="9">
        <v>1292548</v>
      </c>
      <c r="K246" s="9"/>
      <c r="L246" s="9"/>
      <c r="M246" s="9">
        <v>720066</v>
      </c>
      <c r="N246" s="9"/>
      <c r="O246" s="9"/>
      <c r="P246" s="9"/>
      <c r="Q246" s="9"/>
      <c r="R246" s="9"/>
      <c r="S246" s="9">
        <f t="shared" si="9"/>
        <v>8907485</v>
      </c>
      <c r="T246" s="9">
        <v>184054</v>
      </c>
      <c r="U246" s="9">
        <v>22454</v>
      </c>
      <c r="V246" s="9"/>
      <c r="W246" s="9">
        <v>461354</v>
      </c>
      <c r="X246" s="9"/>
      <c r="Y246" s="9">
        <v>5839</v>
      </c>
      <c r="Z246" s="9">
        <v>633258</v>
      </c>
      <c r="AA246" s="9"/>
      <c r="AB246" s="9"/>
      <c r="AC246" s="9"/>
      <c r="AD246" s="9">
        <f t="shared" si="10"/>
        <v>1306959</v>
      </c>
      <c r="AE246" s="9">
        <f t="shared" si="11"/>
        <v>10214444</v>
      </c>
    </row>
    <row r="247" spans="1:31" x14ac:dyDescent="0.4">
      <c r="A247" s="8" t="s">
        <v>514</v>
      </c>
      <c r="B247" s="8">
        <v>4</v>
      </c>
      <c r="C247" s="65" t="s">
        <v>515</v>
      </c>
      <c r="D247" s="9"/>
      <c r="E247" s="9"/>
      <c r="F247" s="9"/>
      <c r="G247" s="9"/>
      <c r="H247" s="9"/>
      <c r="I247" s="9"/>
      <c r="J247" s="9">
        <v>83153</v>
      </c>
      <c r="K247" s="9"/>
      <c r="L247" s="9"/>
      <c r="M247" s="9">
        <v>61615</v>
      </c>
      <c r="N247" s="9"/>
      <c r="O247" s="9"/>
      <c r="P247" s="9"/>
      <c r="Q247" s="9"/>
      <c r="R247" s="9"/>
      <c r="S247" s="9">
        <f t="shared" si="9"/>
        <v>144768</v>
      </c>
      <c r="T247" s="9"/>
      <c r="U247" s="9"/>
      <c r="V247" s="9"/>
      <c r="W247" s="9"/>
      <c r="X247" s="9"/>
      <c r="Y247" s="9"/>
      <c r="Z247" s="9">
        <v>29184</v>
      </c>
      <c r="AA247" s="9"/>
      <c r="AB247" s="9"/>
      <c r="AC247" s="9"/>
      <c r="AD247" s="9">
        <f t="shared" si="10"/>
        <v>29184</v>
      </c>
      <c r="AE247" s="9">
        <f t="shared" si="11"/>
        <v>173952</v>
      </c>
    </row>
    <row r="248" spans="1:31" x14ac:dyDescent="0.4">
      <c r="A248" s="8" t="s">
        <v>516</v>
      </c>
      <c r="B248" s="8">
        <v>4</v>
      </c>
      <c r="C248" s="65" t="s">
        <v>517</v>
      </c>
      <c r="D248" s="9"/>
      <c r="E248" s="9">
        <v>7688844</v>
      </c>
      <c r="F248" s="9"/>
      <c r="G248" s="9"/>
      <c r="H248" s="9"/>
      <c r="I248" s="9">
        <v>1211674</v>
      </c>
      <c r="J248" s="9">
        <v>1192552</v>
      </c>
      <c r="K248" s="9"/>
      <c r="L248" s="9"/>
      <c r="M248" s="9"/>
      <c r="N248" s="9"/>
      <c r="O248" s="9"/>
      <c r="P248" s="9"/>
      <c r="Q248" s="9">
        <v>220824</v>
      </c>
      <c r="R248" s="9"/>
      <c r="S248" s="9">
        <f t="shared" si="9"/>
        <v>10313894</v>
      </c>
      <c r="T248" s="9">
        <v>17575</v>
      </c>
      <c r="U248" s="9"/>
      <c r="V248" s="9"/>
      <c r="W248" s="9"/>
      <c r="X248" s="9"/>
      <c r="Y248" s="9"/>
      <c r="Z248" s="9">
        <v>189031</v>
      </c>
      <c r="AA248" s="9"/>
      <c r="AB248" s="9"/>
      <c r="AC248" s="9"/>
      <c r="AD248" s="9">
        <f t="shared" si="10"/>
        <v>206606</v>
      </c>
      <c r="AE248" s="9">
        <f t="shared" si="11"/>
        <v>10520500</v>
      </c>
    </row>
    <row r="249" spans="1:31" x14ac:dyDescent="0.4">
      <c r="A249" s="8" t="s">
        <v>518</v>
      </c>
      <c r="B249" s="8">
        <v>4</v>
      </c>
      <c r="C249" s="65" t="s">
        <v>519</v>
      </c>
      <c r="D249" s="9">
        <v>58040</v>
      </c>
      <c r="E249" s="9">
        <v>8978440</v>
      </c>
      <c r="F249" s="9">
        <v>147480</v>
      </c>
      <c r="G249" s="9"/>
      <c r="H249" s="9"/>
      <c r="I249" s="9">
        <v>3372281</v>
      </c>
      <c r="J249" s="9">
        <v>1212921</v>
      </c>
      <c r="K249" s="9"/>
      <c r="L249" s="9"/>
      <c r="M249" s="9">
        <v>61993</v>
      </c>
      <c r="N249" s="9"/>
      <c r="O249" s="9"/>
      <c r="P249" s="9"/>
      <c r="Q249" s="9"/>
      <c r="R249" s="9"/>
      <c r="S249" s="9">
        <f t="shared" si="9"/>
        <v>13831155</v>
      </c>
      <c r="T249" s="9">
        <v>1239787</v>
      </c>
      <c r="U249" s="9">
        <v>144453</v>
      </c>
      <c r="V249" s="9"/>
      <c r="W249" s="9">
        <v>66513</v>
      </c>
      <c r="X249" s="9"/>
      <c r="Y249" s="9">
        <v>872</v>
      </c>
      <c r="Z249" s="9">
        <v>203180</v>
      </c>
      <c r="AA249" s="9"/>
      <c r="AB249" s="9"/>
      <c r="AC249" s="9"/>
      <c r="AD249" s="9">
        <f t="shared" si="10"/>
        <v>1654805</v>
      </c>
      <c r="AE249" s="9">
        <f t="shared" si="11"/>
        <v>15485960</v>
      </c>
    </row>
    <row r="250" spans="1:31" x14ac:dyDescent="0.4">
      <c r="A250" s="8" t="s">
        <v>520</v>
      </c>
      <c r="B250" s="8">
        <v>4</v>
      </c>
      <c r="C250" s="65" t="s">
        <v>521</v>
      </c>
      <c r="D250" s="9">
        <v>2409</v>
      </c>
      <c r="E250" s="9">
        <v>11324</v>
      </c>
      <c r="F250" s="9">
        <v>97041</v>
      </c>
      <c r="G250" s="9"/>
      <c r="H250" s="9">
        <v>11457</v>
      </c>
      <c r="I250" s="9">
        <v>68419</v>
      </c>
      <c r="J250" s="9"/>
      <c r="K250" s="9"/>
      <c r="L250" s="9"/>
      <c r="M250" s="9"/>
      <c r="N250" s="9"/>
      <c r="O250" s="9">
        <v>1927</v>
      </c>
      <c r="P250" s="9"/>
      <c r="Q250" s="9"/>
      <c r="R250" s="9"/>
      <c r="S250" s="9">
        <f t="shared" si="9"/>
        <v>192577</v>
      </c>
      <c r="T250" s="9">
        <v>1452</v>
      </c>
      <c r="U250" s="9"/>
      <c r="V250" s="9">
        <v>511</v>
      </c>
      <c r="W250" s="9"/>
      <c r="X250" s="9"/>
      <c r="Y250" s="9"/>
      <c r="Z250" s="9">
        <v>16490</v>
      </c>
      <c r="AA250" s="9">
        <v>532</v>
      </c>
      <c r="AB250" s="9"/>
      <c r="AC250" s="9"/>
      <c r="AD250" s="9">
        <f t="shared" si="10"/>
        <v>18985</v>
      </c>
      <c r="AE250" s="9">
        <f t="shared" si="11"/>
        <v>211562</v>
      </c>
    </row>
    <row r="251" spans="1:31" x14ac:dyDescent="0.4">
      <c r="A251" s="8" t="s">
        <v>522</v>
      </c>
      <c r="B251" s="8">
        <v>3</v>
      </c>
      <c r="C251" s="65" t="s">
        <v>523</v>
      </c>
      <c r="D251" s="9">
        <v>100805</v>
      </c>
      <c r="E251" s="9">
        <v>322913</v>
      </c>
      <c r="F251" s="9">
        <v>106581</v>
      </c>
      <c r="G251" s="9"/>
      <c r="H251" s="9">
        <v>919581</v>
      </c>
      <c r="I251" s="9">
        <v>42038</v>
      </c>
      <c r="J251" s="9"/>
      <c r="K251" s="9"/>
      <c r="L251" s="9"/>
      <c r="M251" s="9">
        <v>1107</v>
      </c>
      <c r="N251" s="9"/>
      <c r="O251" s="9"/>
      <c r="P251" s="9"/>
      <c r="Q251" s="9"/>
      <c r="R251" s="9"/>
      <c r="S251" s="9">
        <f t="shared" si="9"/>
        <v>1493025</v>
      </c>
      <c r="T251" s="9">
        <v>238243</v>
      </c>
      <c r="U251" s="9">
        <v>1930</v>
      </c>
      <c r="V251" s="9">
        <v>33947</v>
      </c>
      <c r="W251" s="9">
        <v>1378</v>
      </c>
      <c r="X251" s="9"/>
      <c r="Y251" s="9">
        <v>7307</v>
      </c>
      <c r="Z251" s="9">
        <v>19661</v>
      </c>
      <c r="AA251" s="9">
        <v>9057</v>
      </c>
      <c r="AB251" s="9"/>
      <c r="AC251" s="9">
        <v>13986</v>
      </c>
      <c r="AD251" s="9">
        <f t="shared" si="10"/>
        <v>325509</v>
      </c>
      <c r="AE251" s="9">
        <f t="shared" si="11"/>
        <v>1818534</v>
      </c>
    </row>
    <row r="252" spans="1:31" x14ac:dyDescent="0.4">
      <c r="A252" s="8" t="s">
        <v>524</v>
      </c>
      <c r="B252" s="8">
        <v>4</v>
      </c>
      <c r="C252" s="65" t="s">
        <v>525</v>
      </c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>
        <f t="shared" si="9"/>
        <v>0</v>
      </c>
      <c r="T252" s="9"/>
      <c r="U252" s="9"/>
      <c r="V252" s="9"/>
      <c r="W252" s="9"/>
      <c r="X252" s="9"/>
      <c r="Y252" s="9"/>
      <c r="Z252" s="9"/>
      <c r="AA252" s="9">
        <v>2794</v>
      </c>
      <c r="AB252" s="9"/>
      <c r="AC252" s="9">
        <v>10586</v>
      </c>
      <c r="AD252" s="9">
        <f t="shared" si="10"/>
        <v>13380</v>
      </c>
      <c r="AE252" s="9">
        <f t="shared" si="11"/>
        <v>13380</v>
      </c>
    </row>
    <row r="253" spans="1:31" x14ac:dyDescent="0.4">
      <c r="A253" s="8" t="s">
        <v>526</v>
      </c>
      <c r="B253" s="8">
        <v>4</v>
      </c>
      <c r="C253" s="65" t="s">
        <v>527</v>
      </c>
      <c r="D253" s="9">
        <v>98687</v>
      </c>
      <c r="E253" s="9">
        <v>78763</v>
      </c>
      <c r="F253" s="9">
        <v>4620</v>
      </c>
      <c r="G253" s="9"/>
      <c r="H253" s="9">
        <v>235581</v>
      </c>
      <c r="I253" s="9">
        <v>29186</v>
      </c>
      <c r="J253" s="9"/>
      <c r="K253" s="9"/>
      <c r="L253" s="9"/>
      <c r="M253" s="9"/>
      <c r="N253" s="9"/>
      <c r="O253" s="9"/>
      <c r="P253" s="9"/>
      <c r="Q253" s="9"/>
      <c r="R253" s="9"/>
      <c r="S253" s="9">
        <f t="shared" si="9"/>
        <v>446837</v>
      </c>
      <c r="T253" s="9">
        <v>58166</v>
      </c>
      <c r="U253" s="9">
        <v>1330</v>
      </c>
      <c r="V253" s="9"/>
      <c r="W253" s="9"/>
      <c r="X253" s="9"/>
      <c r="Y253" s="9">
        <v>7307</v>
      </c>
      <c r="Z253" s="9">
        <v>18801</v>
      </c>
      <c r="AA253" s="9">
        <v>5853</v>
      </c>
      <c r="AB253" s="9"/>
      <c r="AC253" s="9">
        <v>2842</v>
      </c>
      <c r="AD253" s="9">
        <f t="shared" si="10"/>
        <v>94299</v>
      </c>
      <c r="AE253" s="9">
        <f t="shared" si="11"/>
        <v>541136</v>
      </c>
    </row>
    <row r="254" spans="1:31" x14ac:dyDescent="0.4">
      <c r="A254" s="8" t="s">
        <v>528</v>
      </c>
      <c r="B254" s="8">
        <v>4</v>
      </c>
      <c r="C254" s="65" t="s">
        <v>529</v>
      </c>
      <c r="D254" s="9">
        <v>2118</v>
      </c>
      <c r="E254" s="9">
        <v>244150</v>
      </c>
      <c r="F254" s="9">
        <v>101961</v>
      </c>
      <c r="G254" s="9"/>
      <c r="H254" s="9">
        <v>684000</v>
      </c>
      <c r="I254" s="9">
        <v>12852</v>
      </c>
      <c r="J254" s="9"/>
      <c r="K254" s="9"/>
      <c r="L254" s="9"/>
      <c r="M254" s="9">
        <v>1107</v>
      </c>
      <c r="N254" s="9"/>
      <c r="O254" s="9"/>
      <c r="P254" s="9"/>
      <c r="Q254" s="9"/>
      <c r="R254" s="9"/>
      <c r="S254" s="9">
        <f t="shared" si="9"/>
        <v>1046188</v>
      </c>
      <c r="T254" s="9">
        <v>180077</v>
      </c>
      <c r="U254" s="9">
        <v>600</v>
      </c>
      <c r="V254" s="9">
        <v>33947</v>
      </c>
      <c r="W254" s="9">
        <v>1378</v>
      </c>
      <c r="X254" s="9"/>
      <c r="Y254" s="9"/>
      <c r="Z254" s="9">
        <v>860</v>
      </c>
      <c r="AA254" s="9">
        <v>410</v>
      </c>
      <c r="AB254" s="9"/>
      <c r="AC254" s="9">
        <v>336</v>
      </c>
      <c r="AD254" s="9">
        <f t="shared" si="10"/>
        <v>217608</v>
      </c>
      <c r="AE254" s="9">
        <f t="shared" si="11"/>
        <v>1263796</v>
      </c>
    </row>
    <row r="255" spans="1:31" x14ac:dyDescent="0.4">
      <c r="A255" s="8" t="s">
        <v>530</v>
      </c>
      <c r="B255" s="8">
        <v>3</v>
      </c>
      <c r="C255" s="65" t="s">
        <v>531</v>
      </c>
      <c r="D255" s="9">
        <v>391646</v>
      </c>
      <c r="E255" s="9">
        <v>138024</v>
      </c>
      <c r="F255" s="9">
        <v>170393</v>
      </c>
      <c r="G255" s="9"/>
      <c r="H255" s="9"/>
      <c r="I255" s="9">
        <v>681561</v>
      </c>
      <c r="J255" s="9">
        <v>6234</v>
      </c>
      <c r="K255" s="9">
        <v>984</v>
      </c>
      <c r="L255" s="9"/>
      <c r="M255" s="9">
        <v>5203</v>
      </c>
      <c r="N255" s="9"/>
      <c r="O255" s="9"/>
      <c r="P255" s="9"/>
      <c r="Q255" s="9"/>
      <c r="R255" s="9"/>
      <c r="S255" s="9">
        <f t="shared" si="9"/>
        <v>1394045</v>
      </c>
      <c r="T255" s="9">
        <v>94407</v>
      </c>
      <c r="U255" s="9">
        <v>182582</v>
      </c>
      <c r="V255" s="9">
        <v>768</v>
      </c>
      <c r="W255" s="9">
        <v>58105</v>
      </c>
      <c r="X255" s="9"/>
      <c r="Y255" s="9">
        <v>35685</v>
      </c>
      <c r="Z255" s="9">
        <v>198680</v>
      </c>
      <c r="AA255" s="9"/>
      <c r="AB255" s="9"/>
      <c r="AC255" s="9"/>
      <c r="AD255" s="9">
        <f t="shared" si="10"/>
        <v>570227</v>
      </c>
      <c r="AE255" s="9">
        <f t="shared" si="11"/>
        <v>1964272</v>
      </c>
    </row>
    <row r="256" spans="1:31" x14ac:dyDescent="0.4">
      <c r="A256" s="8" t="s">
        <v>532</v>
      </c>
      <c r="B256" s="8">
        <v>3</v>
      </c>
      <c r="C256" s="65" t="s">
        <v>533</v>
      </c>
      <c r="D256" s="9">
        <v>94932</v>
      </c>
      <c r="E256" s="9">
        <v>1004151</v>
      </c>
      <c r="F256" s="9">
        <v>216490</v>
      </c>
      <c r="G256" s="9"/>
      <c r="H256" s="9">
        <v>80815</v>
      </c>
      <c r="I256" s="9">
        <v>33184</v>
      </c>
      <c r="J256" s="9"/>
      <c r="K256" s="9"/>
      <c r="L256" s="9"/>
      <c r="M256" s="9">
        <v>24125</v>
      </c>
      <c r="N256" s="9"/>
      <c r="O256" s="9"/>
      <c r="P256" s="9"/>
      <c r="Q256" s="9">
        <v>50623</v>
      </c>
      <c r="R256" s="9"/>
      <c r="S256" s="9">
        <f t="shared" si="9"/>
        <v>1504320</v>
      </c>
      <c r="T256" s="9">
        <v>425119</v>
      </c>
      <c r="U256" s="9">
        <v>66401</v>
      </c>
      <c r="V256" s="9">
        <v>11964</v>
      </c>
      <c r="W256" s="9">
        <v>60252</v>
      </c>
      <c r="X256" s="9"/>
      <c r="Y256" s="9">
        <v>14987</v>
      </c>
      <c r="Z256" s="9">
        <v>57461</v>
      </c>
      <c r="AA256" s="9"/>
      <c r="AB256" s="9"/>
      <c r="AC256" s="9">
        <v>35831</v>
      </c>
      <c r="AD256" s="9">
        <f t="shared" si="10"/>
        <v>672015</v>
      </c>
      <c r="AE256" s="9">
        <f t="shared" si="11"/>
        <v>2176335</v>
      </c>
    </row>
    <row r="257" spans="1:31" x14ac:dyDescent="0.4">
      <c r="A257" s="8" t="s">
        <v>534</v>
      </c>
      <c r="B257" s="8">
        <v>3</v>
      </c>
      <c r="C257" s="65" t="s">
        <v>535</v>
      </c>
      <c r="D257" s="9">
        <v>316541</v>
      </c>
      <c r="E257" s="9">
        <v>2078868</v>
      </c>
      <c r="F257" s="9">
        <v>191364</v>
      </c>
      <c r="G257" s="9">
        <v>2100</v>
      </c>
      <c r="H257" s="9">
        <v>30732</v>
      </c>
      <c r="I257" s="9">
        <v>9590</v>
      </c>
      <c r="J257" s="9"/>
      <c r="K257" s="9">
        <v>4781</v>
      </c>
      <c r="L257" s="9"/>
      <c r="M257" s="9"/>
      <c r="N257" s="9"/>
      <c r="O257" s="9"/>
      <c r="P257" s="9"/>
      <c r="Q257" s="9"/>
      <c r="R257" s="9"/>
      <c r="S257" s="9">
        <f t="shared" si="9"/>
        <v>2633976</v>
      </c>
      <c r="T257" s="9">
        <v>14443</v>
      </c>
      <c r="U257" s="9">
        <v>274209</v>
      </c>
      <c r="V257" s="9">
        <v>28719</v>
      </c>
      <c r="W257" s="9">
        <v>59549</v>
      </c>
      <c r="X257" s="9"/>
      <c r="Y257" s="9">
        <v>106518</v>
      </c>
      <c r="Z257" s="9">
        <v>217086</v>
      </c>
      <c r="AA257" s="9"/>
      <c r="AB257" s="9"/>
      <c r="AC257" s="9">
        <v>2150</v>
      </c>
      <c r="AD257" s="9">
        <f t="shared" si="10"/>
        <v>702674</v>
      </c>
      <c r="AE257" s="9">
        <f t="shared" si="11"/>
        <v>3336650</v>
      </c>
    </row>
    <row r="258" spans="1:31" x14ac:dyDescent="0.4">
      <c r="A258" s="8" t="s">
        <v>536</v>
      </c>
      <c r="B258" s="8">
        <v>3</v>
      </c>
      <c r="C258" s="65" t="s">
        <v>537</v>
      </c>
      <c r="D258" s="9">
        <v>895448</v>
      </c>
      <c r="E258" s="9">
        <v>2301085</v>
      </c>
      <c r="F258" s="9">
        <v>1254197</v>
      </c>
      <c r="G258" s="9">
        <v>14319</v>
      </c>
      <c r="H258" s="9">
        <v>602945</v>
      </c>
      <c r="I258" s="9">
        <v>879197</v>
      </c>
      <c r="J258" s="9">
        <v>7505</v>
      </c>
      <c r="K258" s="9">
        <v>287293</v>
      </c>
      <c r="L258" s="9"/>
      <c r="M258" s="9">
        <v>462994</v>
      </c>
      <c r="N258" s="9"/>
      <c r="O258" s="9">
        <v>2749</v>
      </c>
      <c r="P258" s="9"/>
      <c r="Q258" s="9">
        <v>25535</v>
      </c>
      <c r="R258" s="9"/>
      <c r="S258" s="9">
        <f t="shared" si="9"/>
        <v>6733267</v>
      </c>
      <c r="T258" s="9">
        <v>585936</v>
      </c>
      <c r="U258" s="9">
        <v>1024707</v>
      </c>
      <c r="V258" s="9">
        <v>225201</v>
      </c>
      <c r="W258" s="9">
        <v>270630</v>
      </c>
      <c r="X258" s="9"/>
      <c r="Y258" s="9">
        <v>203914</v>
      </c>
      <c r="Z258" s="9">
        <v>1527257</v>
      </c>
      <c r="AA258" s="9">
        <v>160369</v>
      </c>
      <c r="AB258" s="9"/>
      <c r="AC258" s="9">
        <v>241370</v>
      </c>
      <c r="AD258" s="9">
        <f t="shared" si="10"/>
        <v>4239384</v>
      </c>
      <c r="AE258" s="9">
        <f t="shared" si="11"/>
        <v>10972651</v>
      </c>
    </row>
    <row r="259" spans="1:31" x14ac:dyDescent="0.4">
      <c r="A259" s="8" t="s">
        <v>538</v>
      </c>
      <c r="B259" s="8">
        <v>4</v>
      </c>
      <c r="C259" s="65" t="s">
        <v>539</v>
      </c>
      <c r="D259" s="9">
        <v>520449</v>
      </c>
      <c r="E259" s="9">
        <v>144162</v>
      </c>
      <c r="F259" s="9">
        <v>1004509</v>
      </c>
      <c r="G259" s="9">
        <v>823</v>
      </c>
      <c r="H259" s="9">
        <v>580760</v>
      </c>
      <c r="I259" s="9">
        <v>523474</v>
      </c>
      <c r="J259" s="9">
        <v>5300</v>
      </c>
      <c r="K259" s="9">
        <v>271221</v>
      </c>
      <c r="L259" s="9"/>
      <c r="M259" s="9">
        <v>442756</v>
      </c>
      <c r="N259" s="9"/>
      <c r="O259" s="9">
        <v>2749</v>
      </c>
      <c r="P259" s="9"/>
      <c r="Q259" s="9"/>
      <c r="R259" s="9"/>
      <c r="S259" s="9">
        <f t="shared" si="9"/>
        <v>3496203</v>
      </c>
      <c r="T259" s="9">
        <v>403341</v>
      </c>
      <c r="U259" s="9">
        <v>735494</v>
      </c>
      <c r="V259" s="9">
        <v>26873</v>
      </c>
      <c r="W259" s="9">
        <v>151857</v>
      </c>
      <c r="X259" s="9"/>
      <c r="Y259" s="9">
        <v>151113</v>
      </c>
      <c r="Z259" s="9">
        <v>1113427</v>
      </c>
      <c r="AA259" s="9">
        <v>111845</v>
      </c>
      <c r="AB259" s="9"/>
      <c r="AC259" s="9">
        <v>163312</v>
      </c>
      <c r="AD259" s="9">
        <f t="shared" si="10"/>
        <v>2857262</v>
      </c>
      <c r="AE259" s="9">
        <f t="shared" si="11"/>
        <v>6353465</v>
      </c>
    </row>
    <row r="260" spans="1:31" x14ac:dyDescent="0.4">
      <c r="A260" s="8" t="s">
        <v>540</v>
      </c>
      <c r="B260" s="8">
        <v>4</v>
      </c>
      <c r="C260" s="65" t="s">
        <v>541</v>
      </c>
      <c r="D260" s="9"/>
      <c r="E260" s="9"/>
      <c r="F260" s="9">
        <v>59500</v>
      </c>
      <c r="G260" s="9">
        <v>8000</v>
      </c>
      <c r="H260" s="9">
        <v>18487</v>
      </c>
      <c r="I260" s="9"/>
      <c r="J260" s="9"/>
      <c r="K260" s="9">
        <v>12976</v>
      </c>
      <c r="L260" s="9"/>
      <c r="M260" s="9">
        <v>9849</v>
      </c>
      <c r="N260" s="9"/>
      <c r="O260" s="9"/>
      <c r="P260" s="9"/>
      <c r="Q260" s="9"/>
      <c r="R260" s="9"/>
      <c r="S260" s="9">
        <f t="shared" si="9"/>
        <v>108812</v>
      </c>
      <c r="T260" s="9">
        <v>17720</v>
      </c>
      <c r="U260" s="9">
        <v>9562</v>
      </c>
      <c r="V260" s="9"/>
      <c r="W260" s="9">
        <v>24821</v>
      </c>
      <c r="X260" s="9"/>
      <c r="Y260" s="9">
        <v>4679</v>
      </c>
      <c r="Z260" s="9">
        <v>227544</v>
      </c>
      <c r="AA260" s="9">
        <v>44143</v>
      </c>
      <c r="AB260" s="9"/>
      <c r="AC260" s="9">
        <v>19365</v>
      </c>
      <c r="AD260" s="9">
        <f t="shared" si="10"/>
        <v>347834</v>
      </c>
      <c r="AE260" s="9">
        <f t="shared" si="11"/>
        <v>456646</v>
      </c>
    </row>
    <row r="261" spans="1:31" x14ac:dyDescent="0.4">
      <c r="A261" s="8" t="s">
        <v>542</v>
      </c>
      <c r="B261" s="8">
        <v>3</v>
      </c>
      <c r="C261" s="65" t="s">
        <v>543</v>
      </c>
      <c r="D261" s="9">
        <v>3625176</v>
      </c>
      <c r="E261" s="9">
        <v>15107139</v>
      </c>
      <c r="F261" s="9">
        <v>1262351</v>
      </c>
      <c r="G261" s="9">
        <v>49647</v>
      </c>
      <c r="H261" s="9">
        <v>1476022</v>
      </c>
      <c r="I261" s="9">
        <v>1777330</v>
      </c>
      <c r="J261" s="9">
        <v>102257</v>
      </c>
      <c r="K261" s="9">
        <v>4226</v>
      </c>
      <c r="L261" s="9"/>
      <c r="M261" s="9">
        <v>16011</v>
      </c>
      <c r="N261" s="9"/>
      <c r="O261" s="9">
        <v>15329</v>
      </c>
      <c r="P261" s="9"/>
      <c r="Q261" s="9"/>
      <c r="R261" s="9"/>
      <c r="S261" s="9">
        <f t="shared" si="9"/>
        <v>23435488</v>
      </c>
      <c r="T261" s="9">
        <v>878929</v>
      </c>
      <c r="U261" s="9">
        <v>3535276</v>
      </c>
      <c r="V261" s="9">
        <v>1385676</v>
      </c>
      <c r="W261" s="9">
        <v>628450</v>
      </c>
      <c r="X261" s="9"/>
      <c r="Y261" s="9">
        <v>1027602</v>
      </c>
      <c r="Z261" s="9">
        <v>1479466</v>
      </c>
      <c r="AA261" s="9">
        <v>77002</v>
      </c>
      <c r="AB261" s="9"/>
      <c r="AC261" s="9">
        <v>76860</v>
      </c>
      <c r="AD261" s="9">
        <f t="shared" si="10"/>
        <v>9089261</v>
      </c>
      <c r="AE261" s="9">
        <f t="shared" si="11"/>
        <v>32524749</v>
      </c>
    </row>
    <row r="262" spans="1:31" x14ac:dyDescent="0.4">
      <c r="A262" s="8" t="s">
        <v>544</v>
      </c>
      <c r="B262" s="8">
        <v>4</v>
      </c>
      <c r="C262" s="65" t="s">
        <v>545</v>
      </c>
      <c r="D262" s="9">
        <v>58583</v>
      </c>
      <c r="E262" s="9">
        <v>3533327</v>
      </c>
      <c r="F262" s="9">
        <v>78716</v>
      </c>
      <c r="G262" s="9"/>
      <c r="H262" s="9"/>
      <c r="I262" s="9">
        <v>220245</v>
      </c>
      <c r="J262" s="9"/>
      <c r="K262" s="9"/>
      <c r="L262" s="9"/>
      <c r="M262" s="9"/>
      <c r="N262" s="9"/>
      <c r="O262" s="9"/>
      <c r="P262" s="9"/>
      <c r="Q262" s="9"/>
      <c r="R262" s="9"/>
      <c r="S262" s="9">
        <f t="shared" si="9"/>
        <v>3890871</v>
      </c>
      <c r="T262" s="9">
        <v>50060</v>
      </c>
      <c r="U262" s="9">
        <v>195721</v>
      </c>
      <c r="V262" s="9">
        <v>666269</v>
      </c>
      <c r="W262" s="9">
        <v>84029</v>
      </c>
      <c r="X262" s="9"/>
      <c r="Y262" s="9">
        <v>14399</v>
      </c>
      <c r="Z262" s="9">
        <v>485605</v>
      </c>
      <c r="AA262" s="9"/>
      <c r="AB262" s="9"/>
      <c r="AC262" s="9">
        <v>56847</v>
      </c>
      <c r="AD262" s="9">
        <f t="shared" si="10"/>
        <v>1552930</v>
      </c>
      <c r="AE262" s="9">
        <f t="shared" si="11"/>
        <v>5443801</v>
      </c>
    </row>
    <row r="263" spans="1:31" x14ac:dyDescent="0.4">
      <c r="A263" s="8" t="s">
        <v>546</v>
      </c>
      <c r="B263" s="8">
        <v>4</v>
      </c>
      <c r="C263" s="65" t="s">
        <v>547</v>
      </c>
      <c r="D263" s="9">
        <v>117579</v>
      </c>
      <c r="E263" s="9">
        <v>52357</v>
      </c>
      <c r="F263" s="9">
        <v>27252</v>
      </c>
      <c r="G263" s="9"/>
      <c r="H263" s="9">
        <v>41504</v>
      </c>
      <c r="I263" s="9">
        <v>6633</v>
      </c>
      <c r="J263" s="9"/>
      <c r="K263" s="9"/>
      <c r="L263" s="9"/>
      <c r="M263" s="9"/>
      <c r="N263" s="9"/>
      <c r="O263" s="9"/>
      <c r="P263" s="9"/>
      <c r="Q263" s="9"/>
      <c r="R263" s="9"/>
      <c r="S263" s="9">
        <f t="shared" si="9"/>
        <v>245325</v>
      </c>
      <c r="T263" s="9">
        <v>6743</v>
      </c>
      <c r="U263" s="9">
        <v>19047</v>
      </c>
      <c r="V263" s="9">
        <v>54288</v>
      </c>
      <c r="W263" s="9">
        <v>330</v>
      </c>
      <c r="X263" s="9"/>
      <c r="Y263" s="9">
        <v>35431</v>
      </c>
      <c r="Z263" s="9">
        <v>3833</v>
      </c>
      <c r="AA263" s="9"/>
      <c r="AB263" s="9"/>
      <c r="AC263" s="9">
        <v>467</v>
      </c>
      <c r="AD263" s="9">
        <f t="shared" si="10"/>
        <v>120139</v>
      </c>
      <c r="AE263" s="9">
        <f t="shared" si="11"/>
        <v>365464</v>
      </c>
    </row>
    <row r="264" spans="1:31" x14ac:dyDescent="0.4">
      <c r="A264" s="8" t="s">
        <v>548</v>
      </c>
      <c r="B264" s="8">
        <v>4</v>
      </c>
      <c r="C264" s="65" t="s">
        <v>549</v>
      </c>
      <c r="D264" s="9">
        <v>2688564</v>
      </c>
      <c r="E264" s="9">
        <v>4577919</v>
      </c>
      <c r="F264" s="9">
        <v>219894</v>
      </c>
      <c r="G264" s="9"/>
      <c r="H264" s="9">
        <v>92873</v>
      </c>
      <c r="I264" s="9">
        <v>729033</v>
      </c>
      <c r="J264" s="9">
        <v>57065</v>
      </c>
      <c r="K264" s="9">
        <v>275</v>
      </c>
      <c r="L264" s="9"/>
      <c r="M264" s="9">
        <v>235</v>
      </c>
      <c r="N264" s="9"/>
      <c r="O264" s="9">
        <v>506</v>
      </c>
      <c r="P264" s="9"/>
      <c r="Q264" s="9"/>
      <c r="R264" s="9"/>
      <c r="S264" s="9">
        <f t="shared" si="9"/>
        <v>8366364</v>
      </c>
      <c r="T264" s="9">
        <v>18824</v>
      </c>
      <c r="U264" s="9">
        <v>1978423</v>
      </c>
      <c r="V264" s="9">
        <v>461525</v>
      </c>
      <c r="W264" s="9">
        <v>301215</v>
      </c>
      <c r="X264" s="9"/>
      <c r="Y264" s="9">
        <v>24331</v>
      </c>
      <c r="Z264" s="9">
        <v>581425</v>
      </c>
      <c r="AA264" s="9">
        <v>71406</v>
      </c>
      <c r="AB264" s="9"/>
      <c r="AC264" s="9">
        <v>12857</v>
      </c>
      <c r="AD264" s="9">
        <f t="shared" si="10"/>
        <v>3450006</v>
      </c>
      <c r="AE264" s="9">
        <f t="shared" si="11"/>
        <v>11816370</v>
      </c>
    </row>
    <row r="265" spans="1:31" x14ac:dyDescent="0.4">
      <c r="A265" s="8" t="s">
        <v>550</v>
      </c>
      <c r="B265" s="8">
        <v>3</v>
      </c>
      <c r="C265" s="65" t="s">
        <v>551</v>
      </c>
      <c r="D265" s="9">
        <v>3726080</v>
      </c>
      <c r="E265" s="9">
        <v>78660492</v>
      </c>
      <c r="F265" s="9">
        <v>7108869</v>
      </c>
      <c r="G265" s="9">
        <v>38396</v>
      </c>
      <c r="H265" s="9">
        <v>1030698</v>
      </c>
      <c r="I265" s="9">
        <v>6301631</v>
      </c>
      <c r="J265" s="9">
        <v>357949</v>
      </c>
      <c r="K265" s="9">
        <v>55938</v>
      </c>
      <c r="L265" s="9">
        <v>7857</v>
      </c>
      <c r="M265" s="9">
        <v>45373</v>
      </c>
      <c r="N265" s="9">
        <v>216</v>
      </c>
      <c r="O265" s="9">
        <v>578</v>
      </c>
      <c r="P265" s="9">
        <v>5633</v>
      </c>
      <c r="Q265" s="9">
        <v>6210</v>
      </c>
      <c r="R265" s="9">
        <v>3371</v>
      </c>
      <c r="S265" s="9">
        <f t="shared" ref="S265:S328" si="12">SUM(D265:R265)</f>
        <v>97349291</v>
      </c>
      <c r="T265" s="9">
        <v>1083272</v>
      </c>
      <c r="U265" s="9">
        <v>39553588</v>
      </c>
      <c r="V265" s="9">
        <v>2032027</v>
      </c>
      <c r="W265" s="9">
        <v>1397477</v>
      </c>
      <c r="X265" s="9">
        <v>5615</v>
      </c>
      <c r="Y265" s="9">
        <v>652573</v>
      </c>
      <c r="Z265" s="9">
        <v>4762073</v>
      </c>
      <c r="AA265" s="9">
        <v>12939</v>
      </c>
      <c r="AB265" s="9">
        <v>39387</v>
      </c>
      <c r="AC265" s="9">
        <v>41069</v>
      </c>
      <c r="AD265" s="9">
        <f t="shared" ref="AD265:AD328" si="13">SUM(T265:AC265)</f>
        <v>49580020</v>
      </c>
      <c r="AE265" s="9">
        <f t="shared" ref="AE265:AE328" si="14">S265+AD265</f>
        <v>146929311</v>
      </c>
    </row>
    <row r="266" spans="1:31" x14ac:dyDescent="0.4">
      <c r="A266" s="8" t="s">
        <v>552</v>
      </c>
      <c r="B266" s="8">
        <v>4</v>
      </c>
      <c r="C266" s="65" t="s">
        <v>553</v>
      </c>
      <c r="D266" s="9">
        <v>1722357</v>
      </c>
      <c r="E266" s="9">
        <v>35303769</v>
      </c>
      <c r="F266" s="9">
        <v>820743</v>
      </c>
      <c r="G266" s="9">
        <v>3558</v>
      </c>
      <c r="H266" s="9">
        <v>516883</v>
      </c>
      <c r="I266" s="9">
        <v>1406453</v>
      </c>
      <c r="J266" s="9">
        <v>96626</v>
      </c>
      <c r="K266" s="9">
        <v>12372</v>
      </c>
      <c r="L266" s="9">
        <v>4555</v>
      </c>
      <c r="M266" s="9">
        <v>20104</v>
      </c>
      <c r="N266" s="9"/>
      <c r="O266" s="9"/>
      <c r="P266" s="9">
        <v>3135</v>
      </c>
      <c r="Q266" s="9">
        <v>2808</v>
      </c>
      <c r="R266" s="9">
        <v>2256</v>
      </c>
      <c r="S266" s="9">
        <f t="shared" si="12"/>
        <v>39915619</v>
      </c>
      <c r="T266" s="9">
        <v>185726</v>
      </c>
      <c r="U266" s="9">
        <v>8262009</v>
      </c>
      <c r="V266" s="9">
        <v>686264</v>
      </c>
      <c r="W266" s="9">
        <v>613487</v>
      </c>
      <c r="X266" s="9"/>
      <c r="Y266" s="9">
        <v>206584</v>
      </c>
      <c r="Z266" s="9">
        <v>1642286</v>
      </c>
      <c r="AA266" s="9">
        <v>4700</v>
      </c>
      <c r="AB266" s="9">
        <v>2506</v>
      </c>
      <c r="AC266" s="9">
        <v>19270</v>
      </c>
      <c r="AD266" s="9">
        <f t="shared" si="13"/>
        <v>11622832</v>
      </c>
      <c r="AE266" s="9">
        <f t="shared" si="14"/>
        <v>51538451</v>
      </c>
    </row>
    <row r="267" spans="1:31" x14ac:dyDescent="0.4">
      <c r="A267" s="8" t="s">
        <v>554</v>
      </c>
      <c r="B267" s="8">
        <v>4</v>
      </c>
      <c r="C267" s="65" t="s">
        <v>555</v>
      </c>
      <c r="D267" s="9">
        <v>399587</v>
      </c>
      <c r="E267" s="9">
        <v>11676229</v>
      </c>
      <c r="F267" s="9">
        <v>470364</v>
      </c>
      <c r="G267" s="9"/>
      <c r="H267" s="9">
        <v>133110</v>
      </c>
      <c r="I267" s="9">
        <v>76871</v>
      </c>
      <c r="J267" s="9">
        <v>131446</v>
      </c>
      <c r="K267" s="9">
        <v>3494</v>
      </c>
      <c r="L267" s="9"/>
      <c r="M267" s="9">
        <v>3311</v>
      </c>
      <c r="N267" s="9"/>
      <c r="O267" s="9"/>
      <c r="P267" s="9"/>
      <c r="Q267" s="9"/>
      <c r="R267" s="9"/>
      <c r="S267" s="9">
        <f t="shared" si="12"/>
        <v>12894412</v>
      </c>
      <c r="T267" s="9">
        <v>168828</v>
      </c>
      <c r="U267" s="9">
        <v>2055687</v>
      </c>
      <c r="V267" s="9">
        <v>589419</v>
      </c>
      <c r="W267" s="9">
        <v>387636</v>
      </c>
      <c r="X267" s="9"/>
      <c r="Y267" s="9">
        <v>43643</v>
      </c>
      <c r="Z267" s="9">
        <v>184153</v>
      </c>
      <c r="AA267" s="9">
        <v>1757</v>
      </c>
      <c r="AB267" s="9"/>
      <c r="AC267" s="9">
        <v>953</v>
      </c>
      <c r="AD267" s="9">
        <f t="shared" si="13"/>
        <v>3432076</v>
      </c>
      <c r="AE267" s="9">
        <f t="shared" si="14"/>
        <v>16326488</v>
      </c>
    </row>
    <row r="268" spans="1:31" x14ac:dyDescent="0.4">
      <c r="A268" s="8" t="s">
        <v>556</v>
      </c>
      <c r="B268" s="8">
        <v>3</v>
      </c>
      <c r="C268" s="65" t="s">
        <v>557</v>
      </c>
      <c r="D268" s="9">
        <v>4170817</v>
      </c>
      <c r="E268" s="9">
        <v>29346547</v>
      </c>
      <c r="F268" s="9">
        <v>4617970</v>
      </c>
      <c r="G268" s="9">
        <v>5664</v>
      </c>
      <c r="H268" s="9">
        <v>1620579</v>
      </c>
      <c r="I268" s="9">
        <v>6136030</v>
      </c>
      <c r="J268" s="9">
        <v>331644</v>
      </c>
      <c r="K268" s="9">
        <v>257505</v>
      </c>
      <c r="L268" s="9">
        <v>6742</v>
      </c>
      <c r="M268" s="9">
        <v>254589</v>
      </c>
      <c r="N268" s="9"/>
      <c r="O268" s="9"/>
      <c r="P268" s="9"/>
      <c r="Q268" s="9"/>
      <c r="R268" s="9"/>
      <c r="S268" s="9">
        <f t="shared" si="12"/>
        <v>46748087</v>
      </c>
      <c r="T268" s="9">
        <v>4651666</v>
      </c>
      <c r="U268" s="9">
        <v>7620828</v>
      </c>
      <c r="V268" s="9">
        <v>3216427</v>
      </c>
      <c r="W268" s="9">
        <v>3358151</v>
      </c>
      <c r="X268" s="9">
        <v>2046</v>
      </c>
      <c r="Y268" s="9">
        <v>1711852</v>
      </c>
      <c r="Z268" s="9">
        <v>4953404</v>
      </c>
      <c r="AA268" s="9">
        <v>59369</v>
      </c>
      <c r="AB268" s="9">
        <v>4597</v>
      </c>
      <c r="AC268" s="9">
        <v>204510</v>
      </c>
      <c r="AD268" s="9">
        <f t="shared" si="13"/>
        <v>25782850</v>
      </c>
      <c r="AE268" s="9">
        <f t="shared" si="14"/>
        <v>72530937</v>
      </c>
    </row>
    <row r="269" spans="1:31" x14ac:dyDescent="0.4">
      <c r="A269" s="8" t="s">
        <v>558</v>
      </c>
      <c r="B269" s="8">
        <v>4</v>
      </c>
      <c r="C269" s="65" t="s">
        <v>559</v>
      </c>
      <c r="D269" s="9">
        <v>513161</v>
      </c>
      <c r="E269" s="9">
        <v>23004</v>
      </c>
      <c r="F269" s="9">
        <v>345438</v>
      </c>
      <c r="G269" s="9"/>
      <c r="H269" s="9">
        <v>338470</v>
      </c>
      <c r="I269" s="9"/>
      <c r="J269" s="9"/>
      <c r="K269" s="9">
        <v>42587</v>
      </c>
      <c r="L269" s="9"/>
      <c r="M269" s="9"/>
      <c r="N269" s="9"/>
      <c r="O269" s="9"/>
      <c r="P269" s="9"/>
      <c r="Q269" s="9"/>
      <c r="R269" s="9"/>
      <c r="S269" s="9">
        <f t="shared" si="12"/>
        <v>1262660</v>
      </c>
      <c r="T269" s="9">
        <v>8589</v>
      </c>
      <c r="U269" s="9">
        <v>103927</v>
      </c>
      <c r="V269" s="9">
        <v>202382</v>
      </c>
      <c r="W269" s="9">
        <v>13880</v>
      </c>
      <c r="X269" s="9"/>
      <c r="Y269" s="9">
        <v>34617</v>
      </c>
      <c r="Z269" s="9">
        <v>712817</v>
      </c>
      <c r="AA269" s="9"/>
      <c r="AB269" s="9"/>
      <c r="AC269" s="9"/>
      <c r="AD269" s="9">
        <f t="shared" si="13"/>
        <v>1076212</v>
      </c>
      <c r="AE269" s="9">
        <f t="shared" si="14"/>
        <v>2338872</v>
      </c>
    </row>
    <row r="270" spans="1:31" x14ac:dyDescent="0.4">
      <c r="A270" s="8" t="s">
        <v>560</v>
      </c>
      <c r="B270" s="8">
        <v>4</v>
      </c>
      <c r="C270" s="65" t="s">
        <v>561</v>
      </c>
      <c r="D270" s="9">
        <v>2527175</v>
      </c>
      <c r="E270" s="9">
        <v>21477290</v>
      </c>
      <c r="F270" s="9">
        <v>3284452</v>
      </c>
      <c r="G270" s="9">
        <v>4764</v>
      </c>
      <c r="H270" s="9">
        <v>1065392</v>
      </c>
      <c r="I270" s="9">
        <v>5441900</v>
      </c>
      <c r="J270" s="9">
        <v>309022</v>
      </c>
      <c r="K270" s="9">
        <v>193095</v>
      </c>
      <c r="L270" s="9">
        <v>4933</v>
      </c>
      <c r="M270" s="9">
        <v>235034</v>
      </c>
      <c r="N270" s="9"/>
      <c r="O270" s="9"/>
      <c r="P270" s="9"/>
      <c r="Q270" s="9"/>
      <c r="R270" s="9"/>
      <c r="S270" s="9">
        <f t="shared" si="12"/>
        <v>34543057</v>
      </c>
      <c r="T270" s="9">
        <v>3911021</v>
      </c>
      <c r="U270" s="9">
        <v>5681982</v>
      </c>
      <c r="V270" s="9">
        <v>2602059</v>
      </c>
      <c r="W270" s="9">
        <v>3174495</v>
      </c>
      <c r="X270" s="9">
        <v>1576</v>
      </c>
      <c r="Y270" s="9">
        <v>1397230</v>
      </c>
      <c r="Z270" s="9">
        <v>2918934</v>
      </c>
      <c r="AA270" s="9">
        <v>57852</v>
      </c>
      <c r="AB270" s="9">
        <v>2676</v>
      </c>
      <c r="AC270" s="9">
        <v>202870</v>
      </c>
      <c r="AD270" s="9">
        <f t="shared" si="13"/>
        <v>19950695</v>
      </c>
      <c r="AE270" s="9">
        <f t="shared" si="14"/>
        <v>54493752</v>
      </c>
    </row>
    <row r="271" spans="1:31" x14ac:dyDescent="0.4">
      <c r="A271" s="8" t="s">
        <v>562</v>
      </c>
      <c r="B271" s="8">
        <v>3</v>
      </c>
      <c r="C271" s="65" t="s">
        <v>563</v>
      </c>
      <c r="D271" s="9">
        <v>5270777</v>
      </c>
      <c r="E271" s="9">
        <v>24757719</v>
      </c>
      <c r="F271" s="9">
        <v>3214369</v>
      </c>
      <c r="G271" s="9"/>
      <c r="H271" s="9">
        <v>1544521</v>
      </c>
      <c r="I271" s="9">
        <v>2935839</v>
      </c>
      <c r="J271" s="9">
        <v>14474</v>
      </c>
      <c r="K271" s="9">
        <v>6000</v>
      </c>
      <c r="L271" s="9">
        <v>290</v>
      </c>
      <c r="M271" s="9">
        <v>7187</v>
      </c>
      <c r="N271" s="9"/>
      <c r="O271" s="9"/>
      <c r="P271" s="9">
        <v>442</v>
      </c>
      <c r="Q271" s="9"/>
      <c r="R271" s="9"/>
      <c r="S271" s="9">
        <f t="shared" si="12"/>
        <v>37751618</v>
      </c>
      <c r="T271" s="9">
        <v>1864713</v>
      </c>
      <c r="U271" s="9">
        <v>3076620</v>
      </c>
      <c r="V271" s="9">
        <v>4163616</v>
      </c>
      <c r="W271" s="9">
        <v>290681</v>
      </c>
      <c r="X271" s="9"/>
      <c r="Y271" s="9">
        <v>445168</v>
      </c>
      <c r="Z271" s="9">
        <v>2229345</v>
      </c>
      <c r="AA271" s="9">
        <v>339</v>
      </c>
      <c r="AB271" s="9"/>
      <c r="AC271" s="9"/>
      <c r="AD271" s="9">
        <f t="shared" si="13"/>
        <v>12070482</v>
      </c>
      <c r="AE271" s="9">
        <f t="shared" si="14"/>
        <v>49822100</v>
      </c>
    </row>
    <row r="272" spans="1:31" x14ac:dyDescent="0.4">
      <c r="A272" s="8" t="s">
        <v>564</v>
      </c>
      <c r="B272" s="8">
        <v>4</v>
      </c>
      <c r="C272" s="65" t="s">
        <v>565</v>
      </c>
      <c r="D272" s="9">
        <v>1919561</v>
      </c>
      <c r="E272" s="9">
        <v>8175552</v>
      </c>
      <c r="F272" s="9">
        <v>1675759</v>
      </c>
      <c r="G272" s="9"/>
      <c r="H272" s="9">
        <v>680211</v>
      </c>
      <c r="I272" s="9">
        <v>1099331</v>
      </c>
      <c r="J272" s="9">
        <v>7996</v>
      </c>
      <c r="K272" s="9">
        <v>3258</v>
      </c>
      <c r="L272" s="9"/>
      <c r="M272" s="9">
        <v>4341</v>
      </c>
      <c r="N272" s="9"/>
      <c r="O272" s="9"/>
      <c r="P272" s="9">
        <v>240</v>
      </c>
      <c r="Q272" s="9"/>
      <c r="R272" s="9"/>
      <c r="S272" s="9">
        <f t="shared" si="12"/>
        <v>13566249</v>
      </c>
      <c r="T272" s="9">
        <v>463204</v>
      </c>
      <c r="U272" s="9">
        <v>1440087</v>
      </c>
      <c r="V272" s="9">
        <v>2621414</v>
      </c>
      <c r="W272" s="9">
        <v>103845</v>
      </c>
      <c r="X272" s="9"/>
      <c r="Y272" s="9">
        <v>55958</v>
      </c>
      <c r="Z272" s="9">
        <v>957478</v>
      </c>
      <c r="AA272" s="9"/>
      <c r="AB272" s="9"/>
      <c r="AC272" s="9"/>
      <c r="AD272" s="9">
        <f t="shared" si="13"/>
        <v>5641986</v>
      </c>
      <c r="AE272" s="9">
        <f t="shared" si="14"/>
        <v>19208235</v>
      </c>
    </row>
    <row r="273" spans="1:31" x14ac:dyDescent="0.4">
      <c r="A273" s="8" t="s">
        <v>566</v>
      </c>
      <c r="B273" s="8">
        <v>4</v>
      </c>
      <c r="C273" s="65" t="s">
        <v>567</v>
      </c>
      <c r="D273" s="9">
        <v>2586556</v>
      </c>
      <c r="E273" s="9">
        <v>10643405</v>
      </c>
      <c r="F273" s="9">
        <v>1138460</v>
      </c>
      <c r="G273" s="9"/>
      <c r="H273" s="9">
        <v>829941</v>
      </c>
      <c r="I273" s="9">
        <v>1538727</v>
      </c>
      <c r="J273" s="9">
        <v>6478</v>
      </c>
      <c r="K273" s="9">
        <v>2742</v>
      </c>
      <c r="L273" s="9">
        <v>290</v>
      </c>
      <c r="M273" s="9">
        <v>518</v>
      </c>
      <c r="N273" s="9"/>
      <c r="O273" s="9"/>
      <c r="P273" s="9">
        <v>202</v>
      </c>
      <c r="Q273" s="9"/>
      <c r="R273" s="9"/>
      <c r="S273" s="9">
        <f t="shared" si="12"/>
        <v>16747319</v>
      </c>
      <c r="T273" s="9">
        <v>392223</v>
      </c>
      <c r="U273" s="9">
        <v>1089061</v>
      </c>
      <c r="V273" s="9">
        <v>1436733</v>
      </c>
      <c r="W273" s="9">
        <v>99458</v>
      </c>
      <c r="X273" s="9"/>
      <c r="Y273" s="9">
        <v>173687</v>
      </c>
      <c r="Z273" s="9">
        <v>707871</v>
      </c>
      <c r="AA273" s="9"/>
      <c r="AB273" s="9"/>
      <c r="AC273" s="9"/>
      <c r="AD273" s="9">
        <f t="shared" si="13"/>
        <v>3899033</v>
      </c>
      <c r="AE273" s="9">
        <f t="shared" si="14"/>
        <v>20646352</v>
      </c>
    </row>
    <row r="274" spans="1:31" x14ac:dyDescent="0.4">
      <c r="A274" s="8" t="s">
        <v>568</v>
      </c>
      <c r="B274" s="8">
        <v>3</v>
      </c>
      <c r="C274" s="65" t="s">
        <v>569</v>
      </c>
      <c r="D274" s="9">
        <v>6163795</v>
      </c>
      <c r="E274" s="9">
        <v>48041960</v>
      </c>
      <c r="F274" s="9">
        <v>30664912</v>
      </c>
      <c r="G274" s="9"/>
      <c r="H274" s="9">
        <v>434081</v>
      </c>
      <c r="I274" s="9">
        <v>19652</v>
      </c>
      <c r="J274" s="9"/>
      <c r="K274" s="9"/>
      <c r="L274" s="9"/>
      <c r="M274" s="9"/>
      <c r="N274" s="9"/>
      <c r="O274" s="9"/>
      <c r="P274" s="9"/>
      <c r="Q274" s="9"/>
      <c r="R274" s="9"/>
      <c r="S274" s="9">
        <f t="shared" si="12"/>
        <v>85324400</v>
      </c>
      <c r="T274" s="9">
        <v>291984</v>
      </c>
      <c r="U274" s="9">
        <v>780539</v>
      </c>
      <c r="V274" s="9">
        <v>3572660</v>
      </c>
      <c r="W274" s="9">
        <v>968169</v>
      </c>
      <c r="X274" s="9"/>
      <c r="Y274" s="9">
        <v>363871</v>
      </c>
      <c r="Z274" s="9">
        <v>27689</v>
      </c>
      <c r="AA274" s="9"/>
      <c r="AB274" s="9"/>
      <c r="AC274" s="9"/>
      <c r="AD274" s="9">
        <f t="shared" si="13"/>
        <v>6004912</v>
      </c>
      <c r="AE274" s="9">
        <f t="shared" si="14"/>
        <v>91329312</v>
      </c>
    </row>
    <row r="275" spans="1:31" x14ac:dyDescent="0.4">
      <c r="A275" s="8" t="s">
        <v>570</v>
      </c>
      <c r="B275" s="8">
        <v>4</v>
      </c>
      <c r="C275" s="65" t="s">
        <v>571</v>
      </c>
      <c r="D275" s="9">
        <v>1854332</v>
      </c>
      <c r="E275" s="9">
        <v>4293290</v>
      </c>
      <c r="F275" s="9">
        <v>3897413</v>
      </c>
      <c r="G275" s="9"/>
      <c r="H275" s="9">
        <v>135636</v>
      </c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>
        <f t="shared" si="12"/>
        <v>10180671</v>
      </c>
      <c r="T275" s="9">
        <v>81175</v>
      </c>
      <c r="U275" s="9">
        <v>7528</v>
      </c>
      <c r="V275" s="9"/>
      <c r="W275" s="9">
        <v>97905</v>
      </c>
      <c r="X275" s="9"/>
      <c r="Y275" s="9">
        <v>267892</v>
      </c>
      <c r="Z275" s="9">
        <v>3733</v>
      </c>
      <c r="AA275" s="9"/>
      <c r="AB275" s="9"/>
      <c r="AC275" s="9"/>
      <c r="AD275" s="9">
        <f t="shared" si="13"/>
        <v>458233</v>
      </c>
      <c r="AE275" s="9">
        <f t="shared" si="14"/>
        <v>10638904</v>
      </c>
    </row>
    <row r="276" spans="1:31" x14ac:dyDescent="0.4">
      <c r="A276" s="8" t="s">
        <v>572</v>
      </c>
      <c r="B276" s="8">
        <v>2</v>
      </c>
      <c r="C276" s="65" t="s">
        <v>573</v>
      </c>
      <c r="D276" s="9">
        <v>53306679</v>
      </c>
      <c r="E276" s="9">
        <v>470897027</v>
      </c>
      <c r="F276" s="9">
        <v>50550193</v>
      </c>
      <c r="G276" s="9">
        <v>72016</v>
      </c>
      <c r="H276" s="9">
        <v>83809996</v>
      </c>
      <c r="I276" s="9">
        <v>29132364</v>
      </c>
      <c r="J276" s="9">
        <v>2802332</v>
      </c>
      <c r="K276" s="9">
        <v>697346</v>
      </c>
      <c r="L276" s="9">
        <v>935</v>
      </c>
      <c r="M276" s="9">
        <v>2359671</v>
      </c>
      <c r="N276" s="9">
        <v>207</v>
      </c>
      <c r="O276" s="9">
        <v>16971</v>
      </c>
      <c r="P276" s="9">
        <v>10186</v>
      </c>
      <c r="Q276" s="9">
        <v>25412</v>
      </c>
      <c r="R276" s="9">
        <v>2138</v>
      </c>
      <c r="S276" s="9">
        <f t="shared" si="12"/>
        <v>693683473</v>
      </c>
      <c r="T276" s="9">
        <v>40577897</v>
      </c>
      <c r="U276" s="9">
        <v>116517527</v>
      </c>
      <c r="V276" s="9">
        <v>16928628</v>
      </c>
      <c r="W276" s="9">
        <v>60937600</v>
      </c>
      <c r="X276" s="9">
        <v>344412</v>
      </c>
      <c r="Y276" s="9">
        <v>36952084</v>
      </c>
      <c r="Z276" s="9">
        <v>23549056</v>
      </c>
      <c r="AA276" s="9">
        <v>641814</v>
      </c>
      <c r="AB276" s="9">
        <v>11838</v>
      </c>
      <c r="AC276" s="9">
        <v>801381</v>
      </c>
      <c r="AD276" s="9">
        <f t="shared" si="13"/>
        <v>297262237</v>
      </c>
      <c r="AE276" s="9">
        <f t="shared" si="14"/>
        <v>990945710</v>
      </c>
    </row>
    <row r="277" spans="1:31" x14ac:dyDescent="0.4">
      <c r="A277" s="8" t="s">
        <v>574</v>
      </c>
      <c r="B277" s="8">
        <v>3</v>
      </c>
      <c r="C277" s="65" t="s">
        <v>575</v>
      </c>
      <c r="D277" s="9">
        <v>10365624</v>
      </c>
      <c r="E277" s="9">
        <v>90605550</v>
      </c>
      <c r="F277" s="9">
        <v>4871830</v>
      </c>
      <c r="G277" s="9">
        <v>9204</v>
      </c>
      <c r="H277" s="9">
        <v>3785195</v>
      </c>
      <c r="I277" s="9">
        <v>3285013</v>
      </c>
      <c r="J277" s="9">
        <v>195160</v>
      </c>
      <c r="K277" s="9">
        <v>11603</v>
      </c>
      <c r="L277" s="9"/>
      <c r="M277" s="9">
        <v>49263</v>
      </c>
      <c r="N277" s="9"/>
      <c r="O277" s="9">
        <v>1211</v>
      </c>
      <c r="P277" s="9"/>
      <c r="Q277" s="9"/>
      <c r="R277" s="9">
        <v>1000</v>
      </c>
      <c r="S277" s="9">
        <f t="shared" si="12"/>
        <v>113180653</v>
      </c>
      <c r="T277" s="9">
        <v>1056685</v>
      </c>
      <c r="U277" s="9">
        <v>8327250</v>
      </c>
      <c r="V277" s="9">
        <v>1291827</v>
      </c>
      <c r="W277" s="9">
        <v>1089091</v>
      </c>
      <c r="X277" s="9"/>
      <c r="Y277" s="9">
        <v>2425201</v>
      </c>
      <c r="Z277" s="9">
        <v>1619414</v>
      </c>
      <c r="AA277" s="9">
        <v>2084</v>
      </c>
      <c r="AB277" s="9">
        <v>2868</v>
      </c>
      <c r="AC277" s="9">
        <v>36974</v>
      </c>
      <c r="AD277" s="9">
        <f t="shared" si="13"/>
        <v>15851394</v>
      </c>
      <c r="AE277" s="9">
        <f t="shared" si="14"/>
        <v>129032047</v>
      </c>
    </row>
    <row r="278" spans="1:31" x14ac:dyDescent="0.4">
      <c r="A278" s="8" t="s">
        <v>576</v>
      </c>
      <c r="B278" s="8">
        <v>4</v>
      </c>
      <c r="C278" s="65" t="s">
        <v>577</v>
      </c>
      <c r="D278" s="9">
        <v>131016</v>
      </c>
      <c r="E278" s="9">
        <v>77691</v>
      </c>
      <c r="F278" s="9">
        <v>41948</v>
      </c>
      <c r="G278" s="9">
        <v>9204</v>
      </c>
      <c r="H278" s="9">
        <v>117509</v>
      </c>
      <c r="I278" s="9"/>
      <c r="J278" s="9">
        <v>6269</v>
      </c>
      <c r="K278" s="9">
        <v>8983</v>
      </c>
      <c r="L278" s="9"/>
      <c r="M278" s="9">
        <v>12842</v>
      </c>
      <c r="N278" s="9"/>
      <c r="O278" s="9"/>
      <c r="P278" s="9"/>
      <c r="Q278" s="9"/>
      <c r="R278" s="9"/>
      <c r="S278" s="9">
        <f t="shared" si="12"/>
        <v>405462</v>
      </c>
      <c r="T278" s="9">
        <v>98180</v>
      </c>
      <c r="U278" s="9">
        <v>2595</v>
      </c>
      <c r="V278" s="9">
        <v>23975</v>
      </c>
      <c r="W278" s="9">
        <v>245</v>
      </c>
      <c r="X278" s="9"/>
      <c r="Y278" s="9">
        <v>31405</v>
      </c>
      <c r="Z278" s="9">
        <v>98436</v>
      </c>
      <c r="AA278" s="9">
        <v>1847</v>
      </c>
      <c r="AB278" s="9"/>
      <c r="AC278" s="9">
        <v>34043</v>
      </c>
      <c r="AD278" s="9">
        <f t="shared" si="13"/>
        <v>290726</v>
      </c>
      <c r="AE278" s="9">
        <f t="shared" si="14"/>
        <v>696188</v>
      </c>
    </row>
    <row r="279" spans="1:31" x14ac:dyDescent="0.4">
      <c r="A279" s="8" t="s">
        <v>578</v>
      </c>
      <c r="B279" s="8">
        <v>4</v>
      </c>
      <c r="C279" s="65" t="s">
        <v>579</v>
      </c>
      <c r="D279" s="9">
        <v>8936782</v>
      </c>
      <c r="E279" s="9">
        <v>34726345</v>
      </c>
      <c r="F279" s="9">
        <v>2029750</v>
      </c>
      <c r="G279" s="9"/>
      <c r="H279" s="9">
        <v>141608</v>
      </c>
      <c r="I279" s="9">
        <v>2189932</v>
      </c>
      <c r="J279" s="9">
        <v>109538</v>
      </c>
      <c r="K279" s="9">
        <v>1810</v>
      </c>
      <c r="L279" s="9"/>
      <c r="M279" s="9">
        <v>17429</v>
      </c>
      <c r="N279" s="9"/>
      <c r="O279" s="9">
        <v>633</v>
      </c>
      <c r="P279" s="9"/>
      <c r="Q279" s="9"/>
      <c r="R279" s="9"/>
      <c r="S279" s="9">
        <f t="shared" si="12"/>
        <v>48153827</v>
      </c>
      <c r="T279" s="9">
        <v>279375</v>
      </c>
      <c r="U279" s="9">
        <v>2286255</v>
      </c>
      <c r="V279" s="9">
        <v>417840</v>
      </c>
      <c r="W279" s="9">
        <v>411141</v>
      </c>
      <c r="X279" s="9"/>
      <c r="Y279" s="9">
        <v>275990</v>
      </c>
      <c r="Z279" s="9">
        <v>864338</v>
      </c>
      <c r="AA279" s="9"/>
      <c r="AB279" s="9"/>
      <c r="AC279" s="9">
        <v>2931</v>
      </c>
      <c r="AD279" s="9">
        <f t="shared" si="13"/>
        <v>4537870</v>
      </c>
      <c r="AE279" s="9">
        <f t="shared" si="14"/>
        <v>52691697</v>
      </c>
    </row>
    <row r="280" spans="1:31" x14ac:dyDescent="0.4">
      <c r="A280" s="8" t="s">
        <v>580</v>
      </c>
      <c r="B280" s="8">
        <v>4</v>
      </c>
      <c r="C280" s="65" t="s">
        <v>581</v>
      </c>
      <c r="D280" s="9">
        <v>515010</v>
      </c>
      <c r="E280" s="9">
        <v>316786</v>
      </c>
      <c r="F280" s="9">
        <v>50900</v>
      </c>
      <c r="G280" s="9"/>
      <c r="H280" s="9">
        <v>824581</v>
      </c>
      <c r="I280" s="9">
        <v>4777</v>
      </c>
      <c r="J280" s="9"/>
      <c r="K280" s="9"/>
      <c r="L280" s="9"/>
      <c r="M280" s="9"/>
      <c r="N280" s="9"/>
      <c r="O280" s="9">
        <v>578</v>
      </c>
      <c r="P280" s="9"/>
      <c r="Q280" s="9"/>
      <c r="R280" s="9"/>
      <c r="S280" s="9">
        <f t="shared" si="12"/>
        <v>1712632</v>
      </c>
      <c r="T280" s="9">
        <v>34721</v>
      </c>
      <c r="U280" s="9">
        <v>79457</v>
      </c>
      <c r="V280" s="9">
        <v>42227</v>
      </c>
      <c r="W280" s="9">
        <v>5871</v>
      </c>
      <c r="X280" s="9"/>
      <c r="Y280" s="9">
        <v>53755</v>
      </c>
      <c r="Z280" s="9">
        <v>9348</v>
      </c>
      <c r="AA280" s="9"/>
      <c r="AB280" s="9"/>
      <c r="AC280" s="9"/>
      <c r="AD280" s="9">
        <f t="shared" si="13"/>
        <v>225379</v>
      </c>
      <c r="AE280" s="9">
        <f t="shared" si="14"/>
        <v>1938011</v>
      </c>
    </row>
    <row r="281" spans="1:31" x14ac:dyDescent="0.4">
      <c r="A281" s="8" t="s">
        <v>582</v>
      </c>
      <c r="B281" s="8">
        <v>3</v>
      </c>
      <c r="C281" s="65" t="s">
        <v>583</v>
      </c>
      <c r="D281" s="9">
        <v>8713925</v>
      </c>
      <c r="E281" s="9">
        <v>83959925</v>
      </c>
      <c r="F281" s="9">
        <v>10390448</v>
      </c>
      <c r="G281" s="9">
        <v>1407</v>
      </c>
      <c r="H281" s="9">
        <v>6797546</v>
      </c>
      <c r="I281" s="9">
        <v>5166387</v>
      </c>
      <c r="J281" s="9">
        <v>611435</v>
      </c>
      <c r="K281" s="9">
        <v>242122</v>
      </c>
      <c r="L281" s="9"/>
      <c r="M281" s="9">
        <v>24738</v>
      </c>
      <c r="N281" s="9"/>
      <c r="O281" s="9"/>
      <c r="P281" s="9"/>
      <c r="Q281" s="9"/>
      <c r="R281" s="9">
        <v>667</v>
      </c>
      <c r="S281" s="9">
        <f t="shared" si="12"/>
        <v>115908600</v>
      </c>
      <c r="T281" s="9">
        <v>10043128</v>
      </c>
      <c r="U281" s="9">
        <v>20430125</v>
      </c>
      <c r="V281" s="9">
        <v>2313249</v>
      </c>
      <c r="W281" s="9">
        <v>3164217</v>
      </c>
      <c r="X281" s="9"/>
      <c r="Y281" s="9">
        <v>10028025</v>
      </c>
      <c r="Z281" s="9">
        <v>3083697</v>
      </c>
      <c r="AA281" s="9">
        <v>167913</v>
      </c>
      <c r="AB281" s="9"/>
      <c r="AC281" s="9">
        <v>216174</v>
      </c>
      <c r="AD281" s="9">
        <f t="shared" si="13"/>
        <v>49446528</v>
      </c>
      <c r="AE281" s="9">
        <f t="shared" si="14"/>
        <v>165355128</v>
      </c>
    </row>
    <row r="282" spans="1:31" x14ac:dyDescent="0.4">
      <c r="A282" s="8" t="s">
        <v>584</v>
      </c>
      <c r="B282" s="8">
        <v>4</v>
      </c>
      <c r="C282" s="65" t="s">
        <v>585</v>
      </c>
      <c r="D282" s="9">
        <v>2273103</v>
      </c>
      <c r="E282" s="9">
        <v>18269807</v>
      </c>
      <c r="F282" s="9">
        <v>4029951</v>
      </c>
      <c r="G282" s="9">
        <v>1407</v>
      </c>
      <c r="H282" s="9">
        <v>103163</v>
      </c>
      <c r="I282" s="9">
        <v>928282</v>
      </c>
      <c r="J282" s="9">
        <v>73616</v>
      </c>
      <c r="K282" s="9"/>
      <c r="L282" s="9"/>
      <c r="M282" s="9">
        <v>11342</v>
      </c>
      <c r="N282" s="9"/>
      <c r="O282" s="9"/>
      <c r="P282" s="9"/>
      <c r="Q282" s="9"/>
      <c r="R282" s="9">
        <v>667</v>
      </c>
      <c r="S282" s="9">
        <f t="shared" si="12"/>
        <v>25691338</v>
      </c>
      <c r="T282" s="9">
        <v>304931</v>
      </c>
      <c r="U282" s="9">
        <v>1058657</v>
      </c>
      <c r="V282" s="9">
        <v>857866</v>
      </c>
      <c r="W282" s="9">
        <v>142006</v>
      </c>
      <c r="X282" s="9"/>
      <c r="Y282" s="9">
        <v>142707</v>
      </c>
      <c r="Z282" s="9">
        <v>304349</v>
      </c>
      <c r="AA282" s="9">
        <v>1922</v>
      </c>
      <c r="AB282" s="9"/>
      <c r="AC282" s="9">
        <v>5645</v>
      </c>
      <c r="AD282" s="9">
        <f t="shared" si="13"/>
        <v>2818083</v>
      </c>
      <c r="AE282" s="9">
        <f t="shared" si="14"/>
        <v>28509421</v>
      </c>
    </row>
    <row r="283" spans="1:31" x14ac:dyDescent="0.4">
      <c r="A283" s="8" t="s">
        <v>586</v>
      </c>
      <c r="B283" s="8">
        <v>4</v>
      </c>
      <c r="C283" s="65" t="s">
        <v>587</v>
      </c>
      <c r="D283" s="9">
        <v>3367458</v>
      </c>
      <c r="E283" s="9">
        <v>33427338</v>
      </c>
      <c r="F283" s="9">
        <v>1557424</v>
      </c>
      <c r="G283" s="9"/>
      <c r="H283" s="9">
        <v>2025493</v>
      </c>
      <c r="I283" s="9">
        <v>2460478</v>
      </c>
      <c r="J283" s="9">
        <v>513553</v>
      </c>
      <c r="K283" s="9">
        <v>47280</v>
      </c>
      <c r="L283" s="9"/>
      <c r="M283" s="9">
        <v>3270</v>
      </c>
      <c r="N283" s="9"/>
      <c r="O283" s="9"/>
      <c r="P283" s="9"/>
      <c r="Q283" s="9"/>
      <c r="R283" s="9"/>
      <c r="S283" s="9">
        <f t="shared" si="12"/>
        <v>43402294</v>
      </c>
      <c r="T283" s="9">
        <v>7309297</v>
      </c>
      <c r="U283" s="9">
        <v>12573054</v>
      </c>
      <c r="V283" s="9">
        <v>563069</v>
      </c>
      <c r="W283" s="9">
        <v>1570643</v>
      </c>
      <c r="X283" s="9"/>
      <c r="Y283" s="9">
        <v>7095914</v>
      </c>
      <c r="Z283" s="9">
        <v>1861123</v>
      </c>
      <c r="AA283" s="9">
        <v>120323</v>
      </c>
      <c r="AB283" s="9"/>
      <c r="AC283" s="9">
        <v>14242</v>
      </c>
      <c r="AD283" s="9">
        <f t="shared" si="13"/>
        <v>31107665</v>
      </c>
      <c r="AE283" s="9">
        <f t="shared" si="14"/>
        <v>74509959</v>
      </c>
    </row>
    <row r="284" spans="1:31" x14ac:dyDescent="0.4">
      <c r="A284" s="8" t="s">
        <v>588</v>
      </c>
      <c r="B284" s="8">
        <v>3</v>
      </c>
      <c r="C284" s="65" t="s">
        <v>589</v>
      </c>
      <c r="D284" s="9">
        <v>405961</v>
      </c>
      <c r="E284" s="9">
        <v>9426068</v>
      </c>
      <c r="F284" s="9">
        <v>549152</v>
      </c>
      <c r="G284" s="9"/>
      <c r="H284" s="9">
        <v>716483</v>
      </c>
      <c r="I284" s="9">
        <v>349980</v>
      </c>
      <c r="J284" s="9">
        <v>189507</v>
      </c>
      <c r="K284" s="9">
        <v>63872</v>
      </c>
      <c r="L284" s="9">
        <v>222</v>
      </c>
      <c r="M284" s="9">
        <v>541</v>
      </c>
      <c r="N284" s="9"/>
      <c r="O284" s="9"/>
      <c r="P284" s="9"/>
      <c r="Q284" s="9"/>
      <c r="R284" s="9"/>
      <c r="S284" s="9">
        <f t="shared" si="12"/>
        <v>11701786</v>
      </c>
      <c r="T284" s="9">
        <v>2269101</v>
      </c>
      <c r="U284" s="9">
        <v>2477299</v>
      </c>
      <c r="V284" s="9">
        <v>194759</v>
      </c>
      <c r="W284" s="9">
        <v>207582</v>
      </c>
      <c r="X284" s="9"/>
      <c r="Y284" s="9">
        <v>1980036</v>
      </c>
      <c r="Z284" s="9">
        <v>195042</v>
      </c>
      <c r="AA284" s="9">
        <v>17292</v>
      </c>
      <c r="AB284" s="9"/>
      <c r="AC284" s="9">
        <v>79006</v>
      </c>
      <c r="AD284" s="9">
        <f t="shared" si="13"/>
        <v>7420117</v>
      </c>
      <c r="AE284" s="9">
        <f t="shared" si="14"/>
        <v>19121903</v>
      </c>
    </row>
    <row r="285" spans="1:31" x14ac:dyDescent="0.4">
      <c r="A285" s="8" t="s">
        <v>590</v>
      </c>
      <c r="B285" s="8">
        <v>4</v>
      </c>
      <c r="C285" s="65" t="s">
        <v>591</v>
      </c>
      <c r="D285" s="9">
        <v>130086</v>
      </c>
      <c r="E285" s="9">
        <v>1285907</v>
      </c>
      <c r="F285" s="9">
        <v>168306</v>
      </c>
      <c r="G285" s="9"/>
      <c r="H285" s="9">
        <v>95530</v>
      </c>
      <c r="I285" s="9">
        <v>72974</v>
      </c>
      <c r="J285" s="9">
        <v>1093</v>
      </c>
      <c r="K285" s="9">
        <v>1604</v>
      </c>
      <c r="L285" s="9"/>
      <c r="M285" s="9"/>
      <c r="N285" s="9"/>
      <c r="O285" s="9"/>
      <c r="P285" s="9"/>
      <c r="Q285" s="9"/>
      <c r="R285" s="9"/>
      <c r="S285" s="9">
        <f t="shared" si="12"/>
        <v>1755500</v>
      </c>
      <c r="T285" s="9">
        <v>215664</v>
      </c>
      <c r="U285" s="9">
        <v>501577</v>
      </c>
      <c r="V285" s="9">
        <v>8351</v>
      </c>
      <c r="W285" s="9">
        <v>7495</v>
      </c>
      <c r="X285" s="9"/>
      <c r="Y285" s="9">
        <v>343271</v>
      </c>
      <c r="Z285" s="9">
        <v>20165</v>
      </c>
      <c r="AA285" s="9"/>
      <c r="AB285" s="9"/>
      <c r="AC285" s="9">
        <v>71625</v>
      </c>
      <c r="AD285" s="9">
        <f t="shared" si="13"/>
        <v>1168148</v>
      </c>
      <c r="AE285" s="9">
        <f t="shared" si="14"/>
        <v>2923648</v>
      </c>
    </row>
    <row r="286" spans="1:31" x14ac:dyDescent="0.4">
      <c r="A286" s="8" t="s">
        <v>592</v>
      </c>
      <c r="B286" s="8">
        <v>4</v>
      </c>
      <c r="C286" s="65" t="s">
        <v>593</v>
      </c>
      <c r="D286" s="9">
        <v>99807</v>
      </c>
      <c r="E286" s="9">
        <v>213531</v>
      </c>
      <c r="F286" s="9">
        <v>29967</v>
      </c>
      <c r="G286" s="9"/>
      <c r="H286" s="9">
        <v>2236</v>
      </c>
      <c r="I286" s="9">
        <v>23579</v>
      </c>
      <c r="J286" s="9">
        <v>1340</v>
      </c>
      <c r="K286" s="9"/>
      <c r="L286" s="9"/>
      <c r="M286" s="9"/>
      <c r="N286" s="9"/>
      <c r="O286" s="9"/>
      <c r="P286" s="9"/>
      <c r="Q286" s="9"/>
      <c r="R286" s="9"/>
      <c r="S286" s="9">
        <f t="shared" si="12"/>
        <v>370460</v>
      </c>
      <c r="T286" s="9">
        <v>99611</v>
      </c>
      <c r="U286" s="9">
        <v>203999</v>
      </c>
      <c r="V286" s="9">
        <v>10896</v>
      </c>
      <c r="W286" s="9">
        <v>3170</v>
      </c>
      <c r="X286" s="9"/>
      <c r="Y286" s="9">
        <v>80982</v>
      </c>
      <c r="Z286" s="9">
        <v>4704</v>
      </c>
      <c r="AA286" s="9"/>
      <c r="AB286" s="9"/>
      <c r="AC286" s="9">
        <v>619</v>
      </c>
      <c r="AD286" s="9">
        <f t="shared" si="13"/>
        <v>403981</v>
      </c>
      <c r="AE286" s="9">
        <f t="shared" si="14"/>
        <v>774441</v>
      </c>
    </row>
    <row r="287" spans="1:31" x14ac:dyDescent="0.4">
      <c r="A287" s="8" t="s">
        <v>594</v>
      </c>
      <c r="B287" s="8">
        <v>3</v>
      </c>
      <c r="C287" s="65" t="s">
        <v>595</v>
      </c>
      <c r="D287" s="9">
        <v>41939</v>
      </c>
      <c r="E287" s="9">
        <v>517119</v>
      </c>
      <c r="F287" s="9">
        <v>1147694</v>
      </c>
      <c r="G287" s="9"/>
      <c r="H287" s="9">
        <v>6490</v>
      </c>
      <c r="I287" s="9">
        <v>330</v>
      </c>
      <c r="J287" s="9"/>
      <c r="K287" s="9">
        <v>108614</v>
      </c>
      <c r="L287" s="9"/>
      <c r="M287" s="9">
        <v>2107190</v>
      </c>
      <c r="N287" s="9"/>
      <c r="O287" s="9"/>
      <c r="P287" s="9"/>
      <c r="Q287" s="9"/>
      <c r="R287" s="9"/>
      <c r="S287" s="9">
        <f t="shared" si="12"/>
        <v>3929376</v>
      </c>
      <c r="T287" s="9">
        <v>2364</v>
      </c>
      <c r="U287" s="9">
        <v>510254</v>
      </c>
      <c r="V287" s="9">
        <v>304</v>
      </c>
      <c r="W287" s="9">
        <v>45162</v>
      </c>
      <c r="X287" s="9">
        <v>4237</v>
      </c>
      <c r="Y287" s="9">
        <v>7979</v>
      </c>
      <c r="Z287" s="9">
        <v>18964</v>
      </c>
      <c r="AA287" s="9"/>
      <c r="AB287" s="9"/>
      <c r="AC287" s="9">
        <v>24256</v>
      </c>
      <c r="AD287" s="9">
        <f t="shared" si="13"/>
        <v>613520</v>
      </c>
      <c r="AE287" s="9">
        <f t="shared" si="14"/>
        <v>4542896</v>
      </c>
    </row>
    <row r="288" spans="1:31" x14ac:dyDescent="0.4">
      <c r="A288" s="8" t="s">
        <v>596</v>
      </c>
      <c r="B288" s="8">
        <v>3</v>
      </c>
      <c r="C288" s="65" t="s">
        <v>597</v>
      </c>
      <c r="D288" s="9">
        <v>107448</v>
      </c>
      <c r="E288" s="9">
        <v>12366246</v>
      </c>
      <c r="F288" s="9">
        <v>2691870</v>
      </c>
      <c r="G288" s="9"/>
      <c r="H288" s="9">
        <v>1429337</v>
      </c>
      <c r="I288" s="9">
        <v>32318</v>
      </c>
      <c r="J288" s="9"/>
      <c r="K288" s="9">
        <v>1250</v>
      </c>
      <c r="L288" s="9"/>
      <c r="M288" s="9">
        <v>9015</v>
      </c>
      <c r="N288" s="9"/>
      <c r="O288" s="9"/>
      <c r="P288" s="9"/>
      <c r="Q288" s="9"/>
      <c r="R288" s="9"/>
      <c r="S288" s="9">
        <f t="shared" si="12"/>
        <v>16637484</v>
      </c>
      <c r="T288" s="9">
        <v>67299</v>
      </c>
      <c r="U288" s="9">
        <v>3135996</v>
      </c>
      <c r="V288" s="9">
        <v>18271</v>
      </c>
      <c r="W288" s="9">
        <v>170086</v>
      </c>
      <c r="X288" s="9"/>
      <c r="Y288" s="9">
        <v>9704</v>
      </c>
      <c r="Z288" s="9">
        <v>91570</v>
      </c>
      <c r="AA288" s="9"/>
      <c r="AB288" s="9"/>
      <c r="AC288" s="9">
        <v>2972</v>
      </c>
      <c r="AD288" s="9">
        <f t="shared" si="13"/>
        <v>3495898</v>
      </c>
      <c r="AE288" s="9">
        <f t="shared" si="14"/>
        <v>20133382</v>
      </c>
    </row>
    <row r="289" spans="1:31" x14ac:dyDescent="0.4">
      <c r="A289" s="8" t="s">
        <v>598</v>
      </c>
      <c r="B289" s="8">
        <v>4</v>
      </c>
      <c r="C289" s="65" t="s">
        <v>599</v>
      </c>
      <c r="D289" s="9">
        <v>14583</v>
      </c>
      <c r="E289" s="9">
        <v>1533519</v>
      </c>
      <c r="F289" s="9">
        <v>2016206</v>
      </c>
      <c r="G289" s="9"/>
      <c r="H289" s="9">
        <v>1417676</v>
      </c>
      <c r="I289" s="9">
        <v>23209</v>
      </c>
      <c r="J289" s="9"/>
      <c r="K289" s="9"/>
      <c r="L289" s="9"/>
      <c r="M289" s="9">
        <v>8633</v>
      </c>
      <c r="N289" s="9"/>
      <c r="O289" s="9"/>
      <c r="P289" s="9"/>
      <c r="Q289" s="9"/>
      <c r="R289" s="9"/>
      <c r="S289" s="9">
        <f t="shared" si="12"/>
        <v>5013826</v>
      </c>
      <c r="T289" s="9">
        <v>33641</v>
      </c>
      <c r="U289" s="9">
        <v>44255</v>
      </c>
      <c r="V289" s="9">
        <v>6239</v>
      </c>
      <c r="W289" s="9">
        <v>12314</v>
      </c>
      <c r="X289" s="9"/>
      <c r="Y289" s="9">
        <v>4828</v>
      </c>
      <c r="Z289" s="9">
        <v>18229</v>
      </c>
      <c r="AA289" s="9"/>
      <c r="AB289" s="9"/>
      <c r="AC289" s="9">
        <v>1361</v>
      </c>
      <c r="AD289" s="9">
        <f t="shared" si="13"/>
        <v>120867</v>
      </c>
      <c r="AE289" s="9">
        <f t="shared" si="14"/>
        <v>5134693</v>
      </c>
    </row>
    <row r="290" spans="1:31" x14ac:dyDescent="0.4">
      <c r="A290" s="8" t="s">
        <v>600</v>
      </c>
      <c r="B290" s="8">
        <v>4</v>
      </c>
      <c r="C290" s="65" t="s">
        <v>601</v>
      </c>
      <c r="D290" s="9">
        <v>92865</v>
      </c>
      <c r="E290" s="9">
        <v>10832727</v>
      </c>
      <c r="F290" s="9">
        <v>675664</v>
      </c>
      <c r="G290" s="9"/>
      <c r="H290" s="9">
        <v>11661</v>
      </c>
      <c r="I290" s="9">
        <v>9109</v>
      </c>
      <c r="J290" s="9"/>
      <c r="K290" s="9">
        <v>1250</v>
      </c>
      <c r="L290" s="9"/>
      <c r="M290" s="9">
        <v>382</v>
      </c>
      <c r="N290" s="9"/>
      <c r="O290" s="9"/>
      <c r="P290" s="9"/>
      <c r="Q290" s="9"/>
      <c r="R290" s="9"/>
      <c r="S290" s="9">
        <f t="shared" si="12"/>
        <v>11623658</v>
      </c>
      <c r="T290" s="9">
        <v>33658</v>
      </c>
      <c r="U290" s="9">
        <v>3091741</v>
      </c>
      <c r="V290" s="9">
        <v>12032</v>
      </c>
      <c r="W290" s="9">
        <v>157772</v>
      </c>
      <c r="X290" s="9"/>
      <c r="Y290" s="9">
        <v>4876</v>
      </c>
      <c r="Z290" s="9">
        <v>73341</v>
      </c>
      <c r="AA290" s="9"/>
      <c r="AB290" s="9"/>
      <c r="AC290" s="9">
        <v>1611</v>
      </c>
      <c r="AD290" s="9">
        <f t="shared" si="13"/>
        <v>3375031</v>
      </c>
      <c r="AE290" s="9">
        <f t="shared" si="14"/>
        <v>14998689</v>
      </c>
    </row>
    <row r="291" spans="1:31" x14ac:dyDescent="0.4">
      <c r="A291" s="8" t="s">
        <v>602</v>
      </c>
      <c r="B291" s="8">
        <v>3</v>
      </c>
      <c r="C291" s="65" t="s">
        <v>603</v>
      </c>
      <c r="D291" s="9">
        <v>20273</v>
      </c>
      <c r="E291" s="9">
        <v>272138</v>
      </c>
      <c r="F291" s="9">
        <v>2521</v>
      </c>
      <c r="G291" s="9"/>
      <c r="H291" s="9">
        <v>10628</v>
      </c>
      <c r="I291" s="9">
        <v>85797</v>
      </c>
      <c r="J291" s="9"/>
      <c r="K291" s="9"/>
      <c r="L291" s="9"/>
      <c r="M291" s="9"/>
      <c r="N291" s="9"/>
      <c r="O291" s="9"/>
      <c r="P291" s="9"/>
      <c r="Q291" s="9"/>
      <c r="R291" s="9"/>
      <c r="S291" s="9">
        <f t="shared" si="12"/>
        <v>391357</v>
      </c>
      <c r="T291" s="9">
        <v>3026</v>
      </c>
      <c r="U291" s="9">
        <v>617376</v>
      </c>
      <c r="V291" s="9">
        <v>5402</v>
      </c>
      <c r="W291" s="9">
        <v>123725</v>
      </c>
      <c r="X291" s="9"/>
      <c r="Y291" s="9">
        <v>5058</v>
      </c>
      <c r="Z291" s="9">
        <v>31800</v>
      </c>
      <c r="AA291" s="9">
        <v>1564</v>
      </c>
      <c r="AB291" s="9"/>
      <c r="AC291" s="9">
        <v>449</v>
      </c>
      <c r="AD291" s="9">
        <f t="shared" si="13"/>
        <v>788400</v>
      </c>
      <c r="AE291" s="9">
        <f t="shared" si="14"/>
        <v>1179757</v>
      </c>
    </row>
    <row r="292" spans="1:31" x14ac:dyDescent="0.4">
      <c r="A292" s="8" t="s">
        <v>604</v>
      </c>
      <c r="B292" s="8">
        <v>4</v>
      </c>
      <c r="C292" s="65" t="s">
        <v>605</v>
      </c>
      <c r="D292" s="9">
        <v>9643</v>
      </c>
      <c r="E292" s="9">
        <v>31943</v>
      </c>
      <c r="F292" s="9">
        <v>262</v>
      </c>
      <c r="G292" s="9"/>
      <c r="H292" s="9">
        <v>311</v>
      </c>
      <c r="I292" s="9">
        <v>13177</v>
      </c>
      <c r="J292" s="9"/>
      <c r="K292" s="9"/>
      <c r="L292" s="9"/>
      <c r="M292" s="9"/>
      <c r="N292" s="9"/>
      <c r="O292" s="9"/>
      <c r="P292" s="9"/>
      <c r="Q292" s="9"/>
      <c r="R292" s="9"/>
      <c r="S292" s="9">
        <f t="shared" si="12"/>
        <v>55336</v>
      </c>
      <c r="T292" s="9"/>
      <c r="U292" s="9">
        <v>24865</v>
      </c>
      <c r="V292" s="9">
        <v>1866</v>
      </c>
      <c r="W292" s="9">
        <v>563</v>
      </c>
      <c r="X292" s="9"/>
      <c r="Y292" s="9">
        <v>535</v>
      </c>
      <c r="Z292" s="9">
        <v>5820</v>
      </c>
      <c r="AA292" s="9">
        <v>1349</v>
      </c>
      <c r="AB292" s="9"/>
      <c r="AC292" s="9"/>
      <c r="AD292" s="9">
        <f t="shared" si="13"/>
        <v>34998</v>
      </c>
      <c r="AE292" s="9">
        <f t="shared" si="14"/>
        <v>90334</v>
      </c>
    </row>
    <row r="293" spans="1:31" x14ac:dyDescent="0.4">
      <c r="A293" s="8" t="s">
        <v>606</v>
      </c>
      <c r="B293" s="8">
        <v>4</v>
      </c>
      <c r="C293" s="65" t="s">
        <v>607</v>
      </c>
      <c r="D293" s="9">
        <v>9497</v>
      </c>
      <c r="E293" s="9">
        <v>230806</v>
      </c>
      <c r="F293" s="9">
        <v>2259</v>
      </c>
      <c r="G293" s="9"/>
      <c r="H293" s="9">
        <v>9250</v>
      </c>
      <c r="I293" s="9">
        <v>72620</v>
      </c>
      <c r="J293" s="9"/>
      <c r="K293" s="9"/>
      <c r="L293" s="9"/>
      <c r="M293" s="9"/>
      <c r="N293" s="9"/>
      <c r="O293" s="9"/>
      <c r="P293" s="9"/>
      <c r="Q293" s="9"/>
      <c r="R293" s="9"/>
      <c r="S293" s="9">
        <f t="shared" si="12"/>
        <v>324432</v>
      </c>
      <c r="T293" s="9">
        <v>3026</v>
      </c>
      <c r="U293" s="9">
        <v>592511</v>
      </c>
      <c r="V293" s="9">
        <v>3536</v>
      </c>
      <c r="W293" s="9">
        <v>122673</v>
      </c>
      <c r="X293" s="9"/>
      <c r="Y293" s="9">
        <v>4523</v>
      </c>
      <c r="Z293" s="9">
        <v>24689</v>
      </c>
      <c r="AA293" s="9">
        <v>215</v>
      </c>
      <c r="AB293" s="9"/>
      <c r="AC293" s="9">
        <v>449</v>
      </c>
      <c r="AD293" s="9">
        <f t="shared" si="13"/>
        <v>751622</v>
      </c>
      <c r="AE293" s="9">
        <f t="shared" si="14"/>
        <v>1076054</v>
      </c>
    </row>
    <row r="294" spans="1:31" x14ac:dyDescent="0.4">
      <c r="A294" s="8" t="s">
        <v>608</v>
      </c>
      <c r="B294" s="8">
        <v>3</v>
      </c>
      <c r="C294" s="65" t="s">
        <v>609</v>
      </c>
      <c r="D294" s="9">
        <v>337518</v>
      </c>
      <c r="E294" s="9">
        <v>3675808</v>
      </c>
      <c r="F294" s="9">
        <v>257640</v>
      </c>
      <c r="G294" s="9"/>
      <c r="H294" s="9">
        <v>4645500</v>
      </c>
      <c r="I294" s="9">
        <v>47961</v>
      </c>
      <c r="J294" s="9">
        <v>956</v>
      </c>
      <c r="K294" s="9"/>
      <c r="L294" s="9"/>
      <c r="M294" s="9">
        <v>627</v>
      </c>
      <c r="N294" s="9"/>
      <c r="O294" s="9"/>
      <c r="P294" s="9"/>
      <c r="Q294" s="9"/>
      <c r="R294" s="9"/>
      <c r="S294" s="9">
        <f t="shared" si="12"/>
        <v>8966010</v>
      </c>
      <c r="T294" s="9">
        <v>111330</v>
      </c>
      <c r="U294" s="9">
        <v>1067746</v>
      </c>
      <c r="V294" s="9">
        <v>10784</v>
      </c>
      <c r="W294" s="9">
        <v>183568</v>
      </c>
      <c r="X294" s="9"/>
      <c r="Y294" s="9">
        <v>3079777</v>
      </c>
      <c r="Z294" s="9">
        <v>633912</v>
      </c>
      <c r="AA294" s="9"/>
      <c r="AB294" s="9"/>
      <c r="AC294" s="9"/>
      <c r="AD294" s="9">
        <f t="shared" si="13"/>
        <v>5087117</v>
      </c>
      <c r="AE294" s="9">
        <f t="shared" si="14"/>
        <v>14053127</v>
      </c>
    </row>
    <row r="295" spans="1:31" x14ac:dyDescent="0.4">
      <c r="A295" s="8" t="s">
        <v>610</v>
      </c>
      <c r="B295" s="8">
        <v>3</v>
      </c>
      <c r="C295" s="65" t="s">
        <v>611</v>
      </c>
      <c r="D295" s="9">
        <v>812389</v>
      </c>
      <c r="E295" s="9">
        <v>12975651</v>
      </c>
      <c r="F295" s="9">
        <v>495147</v>
      </c>
      <c r="G295" s="9"/>
      <c r="H295" s="9">
        <v>518401</v>
      </c>
      <c r="I295" s="9">
        <v>273877</v>
      </c>
      <c r="J295" s="9">
        <v>17349</v>
      </c>
      <c r="K295" s="9"/>
      <c r="L295" s="9"/>
      <c r="M295" s="9">
        <v>484</v>
      </c>
      <c r="N295" s="9"/>
      <c r="O295" s="9"/>
      <c r="P295" s="9"/>
      <c r="Q295" s="9"/>
      <c r="R295" s="9"/>
      <c r="S295" s="9">
        <f t="shared" si="12"/>
        <v>15093298</v>
      </c>
      <c r="T295" s="9">
        <v>84432</v>
      </c>
      <c r="U295" s="9">
        <v>1010414</v>
      </c>
      <c r="V295" s="9">
        <v>605706</v>
      </c>
      <c r="W295" s="9">
        <v>46139</v>
      </c>
      <c r="X295" s="9"/>
      <c r="Y295" s="9">
        <v>45500</v>
      </c>
      <c r="Z295" s="9">
        <v>172387</v>
      </c>
      <c r="AA295" s="9">
        <v>211</v>
      </c>
      <c r="AB295" s="9"/>
      <c r="AC295" s="9">
        <v>4987</v>
      </c>
      <c r="AD295" s="9">
        <f t="shared" si="13"/>
        <v>1969776</v>
      </c>
      <c r="AE295" s="9">
        <f t="shared" si="14"/>
        <v>17063074</v>
      </c>
    </row>
    <row r="296" spans="1:31" x14ac:dyDescent="0.4">
      <c r="A296" s="8" t="s">
        <v>612</v>
      </c>
      <c r="B296" s="8">
        <v>3</v>
      </c>
      <c r="C296" s="65" t="s">
        <v>613</v>
      </c>
      <c r="D296" s="9">
        <v>7561548</v>
      </c>
      <c r="E296" s="9">
        <v>3451613</v>
      </c>
      <c r="F296" s="9">
        <v>3479987</v>
      </c>
      <c r="G296" s="9"/>
      <c r="H296" s="9">
        <v>1186735</v>
      </c>
      <c r="I296" s="9">
        <v>514646</v>
      </c>
      <c r="J296" s="9">
        <v>4792</v>
      </c>
      <c r="K296" s="9">
        <v>4791</v>
      </c>
      <c r="L296" s="9"/>
      <c r="M296" s="9">
        <v>417</v>
      </c>
      <c r="N296" s="9"/>
      <c r="O296" s="9">
        <v>12890</v>
      </c>
      <c r="P296" s="9"/>
      <c r="Q296" s="9"/>
      <c r="R296" s="9"/>
      <c r="S296" s="9">
        <f t="shared" si="12"/>
        <v>16217419</v>
      </c>
      <c r="T296" s="9">
        <v>837970</v>
      </c>
      <c r="U296" s="9">
        <v>304423</v>
      </c>
      <c r="V296" s="9">
        <v>6273576</v>
      </c>
      <c r="W296" s="9">
        <v>912391</v>
      </c>
      <c r="X296" s="9"/>
      <c r="Y296" s="9">
        <v>56902</v>
      </c>
      <c r="Z296" s="9">
        <v>182104</v>
      </c>
      <c r="AA296" s="9">
        <v>18926</v>
      </c>
      <c r="AB296" s="9"/>
      <c r="AC296" s="9">
        <v>6055</v>
      </c>
      <c r="AD296" s="9">
        <f t="shared" si="13"/>
        <v>8592347</v>
      </c>
      <c r="AE296" s="9">
        <f t="shared" si="14"/>
        <v>24809766</v>
      </c>
    </row>
    <row r="297" spans="1:31" x14ac:dyDescent="0.4">
      <c r="A297" s="8" t="s">
        <v>614</v>
      </c>
      <c r="B297" s="8">
        <v>4</v>
      </c>
      <c r="C297" s="65" t="s">
        <v>615</v>
      </c>
      <c r="D297" s="9"/>
      <c r="E297" s="9">
        <v>59854</v>
      </c>
      <c r="F297" s="9">
        <v>15057</v>
      </c>
      <c r="G297" s="9"/>
      <c r="H297" s="9">
        <v>14660</v>
      </c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>
        <f t="shared" si="12"/>
        <v>89571</v>
      </c>
      <c r="T297" s="9">
        <v>525</v>
      </c>
      <c r="U297" s="9">
        <v>13868</v>
      </c>
      <c r="V297" s="9"/>
      <c r="W297" s="9">
        <v>3235</v>
      </c>
      <c r="X297" s="9"/>
      <c r="Y297" s="9">
        <v>3350</v>
      </c>
      <c r="Z297" s="9">
        <v>5635</v>
      </c>
      <c r="AA297" s="9">
        <v>687</v>
      </c>
      <c r="AB297" s="9"/>
      <c r="AC297" s="9"/>
      <c r="AD297" s="9">
        <f t="shared" si="13"/>
        <v>27300</v>
      </c>
      <c r="AE297" s="9">
        <f t="shared" si="14"/>
        <v>116871</v>
      </c>
    </row>
    <row r="298" spans="1:31" x14ac:dyDescent="0.4">
      <c r="A298" s="8" t="s">
        <v>616</v>
      </c>
      <c r="B298" s="8">
        <v>4</v>
      </c>
      <c r="C298" s="65" t="s">
        <v>617</v>
      </c>
      <c r="D298" s="9"/>
      <c r="E298" s="9">
        <v>9475</v>
      </c>
      <c r="F298" s="9">
        <v>65950</v>
      </c>
      <c r="G298" s="9"/>
      <c r="H298" s="9">
        <v>27386</v>
      </c>
      <c r="I298" s="9">
        <v>3619</v>
      </c>
      <c r="J298" s="9"/>
      <c r="K298" s="9">
        <v>4521</v>
      </c>
      <c r="L298" s="9"/>
      <c r="M298" s="9"/>
      <c r="N298" s="9"/>
      <c r="O298" s="9"/>
      <c r="P298" s="9"/>
      <c r="Q298" s="9"/>
      <c r="R298" s="9"/>
      <c r="S298" s="9">
        <f t="shared" si="12"/>
        <v>110951</v>
      </c>
      <c r="T298" s="9">
        <v>5171</v>
      </c>
      <c r="U298" s="9">
        <v>19338</v>
      </c>
      <c r="V298" s="9">
        <v>571</v>
      </c>
      <c r="W298" s="9"/>
      <c r="X298" s="9"/>
      <c r="Y298" s="9">
        <v>1210</v>
      </c>
      <c r="Z298" s="9">
        <v>8547</v>
      </c>
      <c r="AA298" s="9">
        <v>1456</v>
      </c>
      <c r="AB298" s="9"/>
      <c r="AC298" s="9">
        <v>375</v>
      </c>
      <c r="AD298" s="9">
        <f t="shared" si="13"/>
        <v>36668</v>
      </c>
      <c r="AE298" s="9">
        <f t="shared" si="14"/>
        <v>147619</v>
      </c>
    </row>
    <row r="299" spans="1:31" x14ac:dyDescent="0.4">
      <c r="A299" s="8" t="s">
        <v>618</v>
      </c>
      <c r="B299" s="8">
        <v>4</v>
      </c>
      <c r="C299" s="65" t="s">
        <v>619</v>
      </c>
      <c r="D299" s="9"/>
      <c r="E299" s="9">
        <v>794</v>
      </c>
      <c r="F299" s="9">
        <v>57597</v>
      </c>
      <c r="G299" s="9"/>
      <c r="H299" s="9">
        <v>24350</v>
      </c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>
        <f t="shared" si="12"/>
        <v>82741</v>
      </c>
      <c r="T299" s="9"/>
      <c r="U299" s="9"/>
      <c r="V299" s="9">
        <v>286</v>
      </c>
      <c r="W299" s="9"/>
      <c r="X299" s="9"/>
      <c r="Y299" s="9"/>
      <c r="Z299" s="9">
        <v>4601</v>
      </c>
      <c r="AA299" s="9"/>
      <c r="AB299" s="9"/>
      <c r="AC299" s="9"/>
      <c r="AD299" s="9">
        <f t="shared" si="13"/>
        <v>4887</v>
      </c>
      <c r="AE299" s="9">
        <f t="shared" si="14"/>
        <v>87628</v>
      </c>
    </row>
    <row r="300" spans="1:31" x14ac:dyDescent="0.4">
      <c r="A300" s="8" t="s">
        <v>620</v>
      </c>
      <c r="B300" s="8">
        <v>4</v>
      </c>
      <c r="C300" s="65" t="s">
        <v>621</v>
      </c>
      <c r="D300" s="9"/>
      <c r="E300" s="9"/>
      <c r="F300" s="9"/>
      <c r="G300" s="9"/>
      <c r="H300" s="9">
        <v>1710</v>
      </c>
      <c r="I300" s="9">
        <v>1733</v>
      </c>
      <c r="J300" s="9"/>
      <c r="K300" s="9"/>
      <c r="L300" s="9"/>
      <c r="M300" s="9"/>
      <c r="N300" s="9"/>
      <c r="O300" s="9"/>
      <c r="P300" s="9"/>
      <c r="Q300" s="9"/>
      <c r="R300" s="9"/>
      <c r="S300" s="9">
        <f t="shared" si="12"/>
        <v>3443</v>
      </c>
      <c r="T300" s="9"/>
      <c r="U300" s="9">
        <v>2223</v>
      </c>
      <c r="V300" s="9"/>
      <c r="W300" s="9">
        <v>364</v>
      </c>
      <c r="X300" s="9"/>
      <c r="Y300" s="9">
        <v>1589</v>
      </c>
      <c r="Z300" s="9"/>
      <c r="AA300" s="9"/>
      <c r="AB300" s="9"/>
      <c r="AC300" s="9"/>
      <c r="AD300" s="9">
        <f t="shared" si="13"/>
        <v>4176</v>
      </c>
      <c r="AE300" s="9">
        <f t="shared" si="14"/>
        <v>7619</v>
      </c>
    </row>
    <row r="301" spans="1:31" x14ac:dyDescent="0.4">
      <c r="A301" s="8" t="s">
        <v>622</v>
      </c>
      <c r="B301" s="8">
        <v>3</v>
      </c>
      <c r="C301" s="65" t="s">
        <v>623</v>
      </c>
      <c r="D301" s="9">
        <v>802566</v>
      </c>
      <c r="E301" s="9">
        <v>20134544</v>
      </c>
      <c r="F301" s="9">
        <v>2526557</v>
      </c>
      <c r="G301" s="9">
        <v>321</v>
      </c>
      <c r="H301" s="9">
        <v>914305</v>
      </c>
      <c r="I301" s="9">
        <v>118065</v>
      </c>
      <c r="J301" s="9">
        <v>2312</v>
      </c>
      <c r="K301" s="9">
        <v>115188</v>
      </c>
      <c r="L301" s="9"/>
      <c r="M301" s="9">
        <v>1481</v>
      </c>
      <c r="N301" s="9"/>
      <c r="O301" s="9"/>
      <c r="P301" s="9"/>
      <c r="Q301" s="9"/>
      <c r="R301" s="9"/>
      <c r="S301" s="9">
        <f t="shared" si="12"/>
        <v>24615339</v>
      </c>
      <c r="T301" s="9">
        <v>55910</v>
      </c>
      <c r="U301" s="9">
        <v>3458034</v>
      </c>
      <c r="V301" s="9">
        <v>1020607</v>
      </c>
      <c r="W301" s="9">
        <v>334456</v>
      </c>
      <c r="X301" s="9">
        <v>2956</v>
      </c>
      <c r="Y301" s="9">
        <v>14453</v>
      </c>
      <c r="Z301" s="9">
        <v>33840</v>
      </c>
      <c r="AA301" s="9"/>
      <c r="AB301" s="9"/>
      <c r="AC301" s="9"/>
      <c r="AD301" s="9">
        <f t="shared" si="13"/>
        <v>4920256</v>
      </c>
      <c r="AE301" s="9">
        <f t="shared" si="14"/>
        <v>29535595</v>
      </c>
    </row>
    <row r="302" spans="1:31" x14ac:dyDescent="0.4">
      <c r="A302" s="8" t="s">
        <v>624</v>
      </c>
      <c r="B302" s="8">
        <v>3</v>
      </c>
      <c r="C302" s="65" t="s">
        <v>625</v>
      </c>
      <c r="D302" s="9">
        <v>20675</v>
      </c>
      <c r="E302" s="9">
        <v>154288</v>
      </c>
      <c r="F302" s="9">
        <v>29444</v>
      </c>
      <c r="G302" s="9"/>
      <c r="H302" s="9">
        <v>4562</v>
      </c>
      <c r="I302" s="9">
        <v>28656</v>
      </c>
      <c r="J302" s="9">
        <v>28628</v>
      </c>
      <c r="K302" s="9">
        <v>256</v>
      </c>
      <c r="L302" s="9"/>
      <c r="M302" s="9"/>
      <c r="N302" s="9"/>
      <c r="O302" s="9"/>
      <c r="P302" s="9"/>
      <c r="Q302" s="9"/>
      <c r="R302" s="9"/>
      <c r="S302" s="9">
        <f t="shared" si="12"/>
        <v>266509</v>
      </c>
      <c r="T302" s="9">
        <v>51124</v>
      </c>
      <c r="U302" s="9">
        <v>46845</v>
      </c>
      <c r="V302" s="9">
        <v>1437</v>
      </c>
      <c r="W302" s="9">
        <v>17913</v>
      </c>
      <c r="X302" s="9"/>
      <c r="Y302" s="9">
        <v>19206</v>
      </c>
      <c r="Z302" s="9">
        <v>24503</v>
      </c>
      <c r="AA302" s="9"/>
      <c r="AB302" s="9"/>
      <c r="AC302" s="9"/>
      <c r="AD302" s="9">
        <f t="shared" si="13"/>
        <v>161028</v>
      </c>
      <c r="AE302" s="9">
        <f t="shared" si="14"/>
        <v>427537</v>
      </c>
    </row>
    <row r="303" spans="1:31" x14ac:dyDescent="0.4">
      <c r="A303" s="8" t="s">
        <v>626</v>
      </c>
      <c r="B303" s="8">
        <v>3</v>
      </c>
      <c r="C303" s="65" t="s">
        <v>627</v>
      </c>
      <c r="D303" s="9">
        <v>3837213</v>
      </c>
      <c r="E303" s="9">
        <v>48180528</v>
      </c>
      <c r="F303" s="9">
        <v>10392611</v>
      </c>
      <c r="G303" s="9"/>
      <c r="H303" s="9">
        <v>48322634</v>
      </c>
      <c r="I303" s="9">
        <v>2314678</v>
      </c>
      <c r="J303" s="9">
        <v>5598</v>
      </c>
      <c r="K303" s="9"/>
      <c r="L303" s="9"/>
      <c r="M303" s="9">
        <v>221</v>
      </c>
      <c r="N303" s="9"/>
      <c r="O303" s="9"/>
      <c r="P303" s="9">
        <v>747</v>
      </c>
      <c r="Q303" s="9"/>
      <c r="R303" s="9"/>
      <c r="S303" s="9">
        <f t="shared" si="12"/>
        <v>113054230</v>
      </c>
      <c r="T303" s="9">
        <v>15991034</v>
      </c>
      <c r="U303" s="9">
        <v>5886992</v>
      </c>
      <c r="V303" s="9">
        <v>1163546</v>
      </c>
      <c r="W303" s="9">
        <v>46502445</v>
      </c>
      <c r="X303" s="9"/>
      <c r="Y303" s="9">
        <v>11624007</v>
      </c>
      <c r="Z303" s="9">
        <v>2167083</v>
      </c>
      <c r="AA303" s="9"/>
      <c r="AB303" s="9"/>
      <c r="AC303" s="9"/>
      <c r="AD303" s="9">
        <f t="shared" si="13"/>
        <v>83335107</v>
      </c>
      <c r="AE303" s="9">
        <f t="shared" si="14"/>
        <v>196389337</v>
      </c>
    </row>
    <row r="304" spans="1:31" x14ac:dyDescent="0.4">
      <c r="A304" s="8" t="s">
        <v>628</v>
      </c>
      <c r="B304" s="8">
        <v>4</v>
      </c>
      <c r="C304" s="65" t="s">
        <v>629</v>
      </c>
      <c r="D304" s="9">
        <v>6496</v>
      </c>
      <c r="E304" s="9">
        <v>5563</v>
      </c>
      <c r="F304" s="9">
        <v>5972</v>
      </c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>
        <f t="shared" si="12"/>
        <v>18031</v>
      </c>
      <c r="T304" s="9">
        <v>407</v>
      </c>
      <c r="U304" s="9">
        <v>874</v>
      </c>
      <c r="V304" s="9">
        <v>39335</v>
      </c>
      <c r="W304" s="9">
        <v>29704</v>
      </c>
      <c r="X304" s="9"/>
      <c r="Y304" s="9"/>
      <c r="Z304" s="9">
        <v>754</v>
      </c>
      <c r="AA304" s="9"/>
      <c r="AB304" s="9"/>
      <c r="AC304" s="9"/>
      <c r="AD304" s="9">
        <f t="shared" si="13"/>
        <v>71074</v>
      </c>
      <c r="AE304" s="9">
        <f t="shared" si="14"/>
        <v>89105</v>
      </c>
    </row>
    <row r="305" spans="1:31" x14ac:dyDescent="0.4">
      <c r="A305" s="8" t="s">
        <v>630</v>
      </c>
      <c r="B305" s="8">
        <v>4</v>
      </c>
      <c r="C305" s="65" t="s">
        <v>631</v>
      </c>
      <c r="D305" s="9">
        <v>283738</v>
      </c>
      <c r="E305" s="9">
        <v>9653042</v>
      </c>
      <c r="F305" s="9">
        <v>337668</v>
      </c>
      <c r="G305" s="9"/>
      <c r="H305" s="9">
        <v>44904727</v>
      </c>
      <c r="I305" s="9">
        <v>321581</v>
      </c>
      <c r="J305" s="9">
        <v>5052</v>
      </c>
      <c r="K305" s="9"/>
      <c r="L305" s="9"/>
      <c r="M305" s="9">
        <v>221</v>
      </c>
      <c r="N305" s="9"/>
      <c r="O305" s="9"/>
      <c r="P305" s="9">
        <v>747</v>
      </c>
      <c r="Q305" s="9"/>
      <c r="R305" s="9"/>
      <c r="S305" s="9">
        <f t="shared" si="12"/>
        <v>55506776</v>
      </c>
      <c r="T305" s="9">
        <v>302087</v>
      </c>
      <c r="U305" s="9">
        <v>2113681</v>
      </c>
      <c r="V305" s="9">
        <v>297923</v>
      </c>
      <c r="W305" s="9">
        <v>4354105</v>
      </c>
      <c r="X305" s="9"/>
      <c r="Y305" s="9">
        <v>4357428</v>
      </c>
      <c r="Z305" s="9">
        <v>202476</v>
      </c>
      <c r="AA305" s="9"/>
      <c r="AB305" s="9"/>
      <c r="AC305" s="9"/>
      <c r="AD305" s="9">
        <f t="shared" si="13"/>
        <v>11627700</v>
      </c>
      <c r="AE305" s="9">
        <f t="shared" si="14"/>
        <v>67134476</v>
      </c>
    </row>
    <row r="306" spans="1:31" x14ac:dyDescent="0.4">
      <c r="A306" s="8" t="s">
        <v>632</v>
      </c>
      <c r="B306" s="8">
        <v>4</v>
      </c>
      <c r="C306" s="65" t="s">
        <v>633</v>
      </c>
      <c r="D306" s="9">
        <v>749232</v>
      </c>
      <c r="E306" s="9">
        <v>23316654</v>
      </c>
      <c r="F306" s="9">
        <v>3932225</v>
      </c>
      <c r="G306" s="9"/>
      <c r="H306" s="9">
        <v>1849124</v>
      </c>
      <c r="I306" s="9">
        <v>1978787</v>
      </c>
      <c r="J306" s="9">
        <v>546</v>
      </c>
      <c r="K306" s="9"/>
      <c r="L306" s="9"/>
      <c r="M306" s="9"/>
      <c r="N306" s="9"/>
      <c r="O306" s="9"/>
      <c r="P306" s="9"/>
      <c r="Q306" s="9"/>
      <c r="R306" s="9"/>
      <c r="S306" s="9">
        <f t="shared" si="12"/>
        <v>31826568</v>
      </c>
      <c r="T306" s="9">
        <v>161205</v>
      </c>
      <c r="U306" s="9">
        <v>3134149</v>
      </c>
      <c r="V306" s="9">
        <v>801573</v>
      </c>
      <c r="W306" s="9">
        <v>3664324</v>
      </c>
      <c r="X306" s="9"/>
      <c r="Y306" s="9">
        <v>3490103</v>
      </c>
      <c r="Z306" s="9">
        <v>1844234</v>
      </c>
      <c r="AA306" s="9"/>
      <c r="AB306" s="9"/>
      <c r="AC306" s="9"/>
      <c r="AD306" s="9">
        <f t="shared" si="13"/>
        <v>13095588</v>
      </c>
      <c r="AE306" s="9">
        <f t="shared" si="14"/>
        <v>44922156</v>
      </c>
    </row>
    <row r="307" spans="1:31" x14ac:dyDescent="0.4">
      <c r="A307" s="8" t="s">
        <v>634</v>
      </c>
      <c r="B307" s="8">
        <v>3</v>
      </c>
      <c r="C307" s="65" t="s">
        <v>635</v>
      </c>
      <c r="D307" s="9">
        <v>6731665</v>
      </c>
      <c r="E307" s="9">
        <v>31281452</v>
      </c>
      <c r="F307" s="9">
        <v>2044896</v>
      </c>
      <c r="G307" s="9">
        <v>27915</v>
      </c>
      <c r="H307" s="9">
        <v>365218</v>
      </c>
      <c r="I307" s="9">
        <v>2517195</v>
      </c>
      <c r="J307" s="9">
        <v>169472</v>
      </c>
      <c r="K307" s="9">
        <v>77439</v>
      </c>
      <c r="L307" s="9">
        <v>443</v>
      </c>
      <c r="M307" s="9">
        <v>6433</v>
      </c>
      <c r="N307" s="9">
        <v>207</v>
      </c>
      <c r="O307" s="9"/>
      <c r="P307" s="9">
        <v>2159</v>
      </c>
      <c r="Q307" s="9">
        <v>1598</v>
      </c>
      <c r="R307" s="9">
        <v>471</v>
      </c>
      <c r="S307" s="9">
        <f t="shared" si="12"/>
        <v>43226563</v>
      </c>
      <c r="T307" s="9">
        <v>617013</v>
      </c>
      <c r="U307" s="9">
        <v>17714043</v>
      </c>
      <c r="V307" s="9">
        <v>1166719</v>
      </c>
      <c r="W307" s="9">
        <v>1522481</v>
      </c>
      <c r="X307" s="9">
        <v>337219</v>
      </c>
      <c r="Y307" s="9">
        <v>359130</v>
      </c>
      <c r="Z307" s="9">
        <v>4041430</v>
      </c>
      <c r="AA307" s="9">
        <v>264</v>
      </c>
      <c r="AB307" s="9"/>
      <c r="AC307" s="9">
        <v>215418</v>
      </c>
      <c r="AD307" s="9">
        <f t="shared" si="13"/>
        <v>25973717</v>
      </c>
      <c r="AE307" s="9">
        <f t="shared" si="14"/>
        <v>69200280</v>
      </c>
    </row>
    <row r="308" spans="1:31" x14ac:dyDescent="0.4">
      <c r="A308" s="8" t="s">
        <v>636</v>
      </c>
      <c r="B308" s="8">
        <v>3</v>
      </c>
      <c r="C308" s="65" t="s">
        <v>637</v>
      </c>
      <c r="D308" s="9">
        <v>8725127</v>
      </c>
      <c r="E308" s="9">
        <v>102387276</v>
      </c>
      <c r="F308" s="9">
        <v>6170378</v>
      </c>
      <c r="G308" s="9">
        <v>27961</v>
      </c>
      <c r="H308" s="9">
        <v>1091494</v>
      </c>
      <c r="I308" s="9">
        <v>11839713</v>
      </c>
      <c r="J308" s="9">
        <v>1255557</v>
      </c>
      <c r="K308" s="9">
        <v>5570</v>
      </c>
      <c r="L308" s="9">
        <v>270</v>
      </c>
      <c r="M308" s="9">
        <v>30073</v>
      </c>
      <c r="N308" s="9"/>
      <c r="O308" s="9">
        <v>2098</v>
      </c>
      <c r="P308" s="9"/>
      <c r="Q308" s="9"/>
      <c r="R308" s="9"/>
      <c r="S308" s="9">
        <f t="shared" si="12"/>
        <v>131535517</v>
      </c>
      <c r="T308" s="9">
        <v>4629325</v>
      </c>
      <c r="U308" s="9">
        <v>41593984</v>
      </c>
      <c r="V308" s="9">
        <v>324535</v>
      </c>
      <c r="W308" s="9">
        <v>4496006</v>
      </c>
      <c r="X308" s="9"/>
      <c r="Y308" s="9">
        <v>2770986</v>
      </c>
      <c r="Z308" s="9">
        <v>7243252</v>
      </c>
      <c r="AA308" s="9">
        <v>51784</v>
      </c>
      <c r="AB308" s="9">
        <v>7428</v>
      </c>
      <c r="AC308" s="9">
        <v>177633</v>
      </c>
      <c r="AD308" s="9">
        <f t="shared" si="13"/>
        <v>61294933</v>
      </c>
      <c r="AE308" s="9">
        <f t="shared" si="14"/>
        <v>192830450</v>
      </c>
    </row>
    <row r="309" spans="1:31" x14ac:dyDescent="0.4">
      <c r="A309" s="8" t="s">
        <v>638</v>
      </c>
      <c r="B309" s="8">
        <v>4</v>
      </c>
      <c r="C309" s="65" t="s">
        <v>639</v>
      </c>
      <c r="D309" s="9">
        <v>2435592</v>
      </c>
      <c r="E309" s="9">
        <v>35203268</v>
      </c>
      <c r="F309" s="9">
        <v>2133510</v>
      </c>
      <c r="G309" s="9">
        <v>932</v>
      </c>
      <c r="H309" s="9">
        <v>205390</v>
      </c>
      <c r="I309" s="9">
        <v>2211935</v>
      </c>
      <c r="J309" s="9">
        <v>911961</v>
      </c>
      <c r="K309" s="9">
        <v>2662</v>
      </c>
      <c r="L309" s="9">
        <v>270</v>
      </c>
      <c r="M309" s="9">
        <v>5396</v>
      </c>
      <c r="N309" s="9"/>
      <c r="O309" s="9">
        <v>1374</v>
      </c>
      <c r="P309" s="9"/>
      <c r="Q309" s="9"/>
      <c r="R309" s="9"/>
      <c r="S309" s="9">
        <f t="shared" si="12"/>
        <v>43112290</v>
      </c>
      <c r="T309" s="9">
        <v>1014074</v>
      </c>
      <c r="U309" s="9">
        <v>18878786</v>
      </c>
      <c r="V309" s="9">
        <v>16405</v>
      </c>
      <c r="W309" s="9">
        <v>1209032</v>
      </c>
      <c r="X309" s="9"/>
      <c r="Y309" s="9">
        <v>174802</v>
      </c>
      <c r="Z309" s="9">
        <v>1852708</v>
      </c>
      <c r="AA309" s="9">
        <v>902</v>
      </c>
      <c r="AB309" s="9"/>
      <c r="AC309" s="9">
        <v>34610</v>
      </c>
      <c r="AD309" s="9">
        <f t="shared" si="13"/>
        <v>23181319</v>
      </c>
      <c r="AE309" s="9">
        <f t="shared" si="14"/>
        <v>66293609</v>
      </c>
    </row>
    <row r="310" spans="1:31" x14ac:dyDescent="0.4">
      <c r="A310" s="8" t="s">
        <v>640</v>
      </c>
      <c r="B310" s="8">
        <v>3</v>
      </c>
      <c r="C310" s="65" t="s">
        <v>641</v>
      </c>
      <c r="D310" s="9">
        <v>832626</v>
      </c>
      <c r="E310" s="9">
        <v>7424650</v>
      </c>
      <c r="F310" s="9">
        <v>587268</v>
      </c>
      <c r="G310" s="9"/>
      <c r="H310" s="9">
        <v>10245881</v>
      </c>
      <c r="I310" s="9">
        <v>226922</v>
      </c>
      <c r="J310" s="9">
        <v>2035</v>
      </c>
      <c r="K310" s="9"/>
      <c r="L310" s="9"/>
      <c r="M310" s="9"/>
      <c r="N310" s="9"/>
      <c r="O310" s="9"/>
      <c r="P310" s="9"/>
      <c r="Q310" s="9"/>
      <c r="R310" s="9"/>
      <c r="S310" s="9">
        <f t="shared" si="12"/>
        <v>19319382</v>
      </c>
      <c r="T310" s="9">
        <v>193596</v>
      </c>
      <c r="U310" s="9">
        <v>1395868</v>
      </c>
      <c r="V310" s="9">
        <v>948275</v>
      </c>
      <c r="W310" s="9">
        <v>383524</v>
      </c>
      <c r="X310" s="9"/>
      <c r="Y310" s="9">
        <v>662380</v>
      </c>
      <c r="Z310" s="9">
        <v>191941</v>
      </c>
      <c r="AA310" s="9"/>
      <c r="AB310" s="9"/>
      <c r="AC310" s="9"/>
      <c r="AD310" s="9">
        <f t="shared" si="13"/>
        <v>3775584</v>
      </c>
      <c r="AE310" s="9">
        <f t="shared" si="14"/>
        <v>23094966</v>
      </c>
    </row>
    <row r="311" spans="1:31" x14ac:dyDescent="0.4">
      <c r="A311" s="8" t="s">
        <v>642</v>
      </c>
      <c r="B311" s="8">
        <v>3</v>
      </c>
      <c r="C311" s="65" t="s">
        <v>643</v>
      </c>
      <c r="D311" s="9">
        <v>1640788</v>
      </c>
      <c r="E311" s="9">
        <v>480771</v>
      </c>
      <c r="F311" s="9">
        <v>716306</v>
      </c>
      <c r="G311" s="9"/>
      <c r="H311" s="9">
        <v>153902</v>
      </c>
      <c r="I311" s="9">
        <v>41108</v>
      </c>
      <c r="J311" s="9"/>
      <c r="K311" s="9"/>
      <c r="L311" s="9"/>
      <c r="M311" s="9"/>
      <c r="N311" s="9"/>
      <c r="O311" s="9"/>
      <c r="P311" s="9"/>
      <c r="Q311" s="9"/>
      <c r="R311" s="9"/>
      <c r="S311" s="9">
        <f t="shared" si="12"/>
        <v>3032875</v>
      </c>
      <c r="T311" s="9">
        <v>19443</v>
      </c>
      <c r="U311" s="9">
        <v>302042</v>
      </c>
      <c r="V311" s="9">
        <v>9261</v>
      </c>
      <c r="W311" s="9">
        <v>120589</v>
      </c>
      <c r="X311" s="9"/>
      <c r="Y311" s="9">
        <v>196589</v>
      </c>
      <c r="Z311" s="9">
        <v>178437</v>
      </c>
      <c r="AA311" s="9"/>
      <c r="AB311" s="9"/>
      <c r="AC311" s="9"/>
      <c r="AD311" s="9">
        <f t="shared" si="13"/>
        <v>826361</v>
      </c>
      <c r="AE311" s="9">
        <f t="shared" si="14"/>
        <v>3859236</v>
      </c>
    </row>
    <row r="312" spans="1:31" x14ac:dyDescent="0.4">
      <c r="A312" s="8" t="s">
        <v>644</v>
      </c>
      <c r="B312" s="8">
        <v>4</v>
      </c>
      <c r="C312" s="65" t="s">
        <v>645</v>
      </c>
      <c r="D312" s="9">
        <v>1462455</v>
      </c>
      <c r="E312" s="9">
        <v>226124</v>
      </c>
      <c r="F312" s="9">
        <v>705680</v>
      </c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>
        <f t="shared" si="12"/>
        <v>2394259</v>
      </c>
      <c r="T312" s="9">
        <v>373</v>
      </c>
      <c r="U312" s="9">
        <v>7403</v>
      </c>
      <c r="V312" s="9"/>
      <c r="W312" s="9">
        <v>114351</v>
      </c>
      <c r="X312" s="9"/>
      <c r="Y312" s="9"/>
      <c r="Z312" s="9"/>
      <c r="AA312" s="9"/>
      <c r="AB312" s="9"/>
      <c r="AC312" s="9"/>
      <c r="AD312" s="9">
        <f t="shared" si="13"/>
        <v>122127</v>
      </c>
      <c r="AE312" s="9">
        <f t="shared" si="14"/>
        <v>2516386</v>
      </c>
    </row>
    <row r="313" spans="1:31" x14ac:dyDescent="0.4">
      <c r="A313" s="8" t="s">
        <v>646</v>
      </c>
      <c r="B313" s="8">
        <v>2</v>
      </c>
      <c r="C313" s="65" t="s">
        <v>647</v>
      </c>
      <c r="D313" s="9">
        <v>23933518</v>
      </c>
      <c r="E313" s="9">
        <v>695193271</v>
      </c>
      <c r="F313" s="9">
        <v>142796021</v>
      </c>
      <c r="G313" s="9">
        <v>9363113</v>
      </c>
      <c r="H313" s="9">
        <v>30977169</v>
      </c>
      <c r="I313" s="9">
        <v>13197447</v>
      </c>
      <c r="J313" s="9">
        <v>12305403</v>
      </c>
      <c r="K313" s="9">
        <v>3908228</v>
      </c>
      <c r="L313" s="9">
        <v>46601</v>
      </c>
      <c r="M313" s="9">
        <v>12012039</v>
      </c>
      <c r="N313" s="9">
        <v>186953</v>
      </c>
      <c r="O313" s="9">
        <v>294683</v>
      </c>
      <c r="P313" s="9">
        <v>2922759</v>
      </c>
      <c r="Q313" s="9">
        <v>369827</v>
      </c>
      <c r="R313" s="9">
        <v>222711</v>
      </c>
      <c r="S313" s="9">
        <f t="shared" si="12"/>
        <v>947729743</v>
      </c>
      <c r="T313" s="9">
        <v>25393950</v>
      </c>
      <c r="U313" s="9">
        <v>129280657</v>
      </c>
      <c r="V313" s="9">
        <v>24931168</v>
      </c>
      <c r="W313" s="9">
        <v>37182975</v>
      </c>
      <c r="X313" s="9">
        <v>2073815</v>
      </c>
      <c r="Y313" s="9">
        <v>38699232</v>
      </c>
      <c r="Z313" s="9">
        <v>44128049</v>
      </c>
      <c r="AA313" s="9">
        <v>397094</v>
      </c>
      <c r="AB313" s="9">
        <v>2525147</v>
      </c>
      <c r="AC313" s="9">
        <v>5199843</v>
      </c>
      <c r="AD313" s="9">
        <f t="shared" si="13"/>
        <v>309811930</v>
      </c>
      <c r="AE313" s="9">
        <f t="shared" si="14"/>
        <v>1257541673</v>
      </c>
    </row>
    <row r="314" spans="1:31" x14ac:dyDescent="0.4">
      <c r="A314" s="8" t="s">
        <v>648</v>
      </c>
      <c r="B314" s="8">
        <v>3</v>
      </c>
      <c r="C314" s="65" t="s">
        <v>649</v>
      </c>
      <c r="D314" s="9">
        <v>384887</v>
      </c>
      <c r="E314" s="9">
        <v>38284</v>
      </c>
      <c r="F314" s="9">
        <v>122076</v>
      </c>
      <c r="G314" s="9"/>
      <c r="H314" s="9"/>
      <c r="I314" s="9">
        <v>13366</v>
      </c>
      <c r="J314" s="9"/>
      <c r="K314" s="9"/>
      <c r="L314" s="9"/>
      <c r="M314" s="9"/>
      <c r="N314" s="9"/>
      <c r="O314" s="9"/>
      <c r="P314" s="9">
        <v>2650</v>
      </c>
      <c r="Q314" s="9"/>
      <c r="R314" s="9"/>
      <c r="S314" s="9">
        <f t="shared" si="12"/>
        <v>561263</v>
      </c>
      <c r="T314" s="9"/>
      <c r="U314" s="9"/>
      <c r="V314" s="9">
        <v>331760</v>
      </c>
      <c r="W314" s="9"/>
      <c r="X314" s="9"/>
      <c r="Y314" s="9">
        <v>13918</v>
      </c>
      <c r="Z314" s="9">
        <v>765</v>
      </c>
      <c r="AA314" s="9"/>
      <c r="AB314" s="9"/>
      <c r="AC314" s="9"/>
      <c r="AD314" s="9">
        <f t="shared" si="13"/>
        <v>346443</v>
      </c>
      <c r="AE314" s="9">
        <f t="shared" si="14"/>
        <v>907706</v>
      </c>
    </row>
    <row r="315" spans="1:31" x14ac:dyDescent="0.4">
      <c r="A315" s="8" t="s">
        <v>650</v>
      </c>
      <c r="B315" s="8">
        <v>4</v>
      </c>
      <c r="C315" s="65" t="s">
        <v>651</v>
      </c>
      <c r="D315" s="9">
        <v>384887</v>
      </c>
      <c r="E315" s="9">
        <v>38284</v>
      </c>
      <c r="F315" s="9">
        <v>82282</v>
      </c>
      <c r="G315" s="9"/>
      <c r="H315" s="9"/>
      <c r="I315" s="9">
        <v>13366</v>
      </c>
      <c r="J315" s="9"/>
      <c r="K315" s="9"/>
      <c r="L315" s="9"/>
      <c r="M315" s="9"/>
      <c r="N315" s="9"/>
      <c r="O315" s="9"/>
      <c r="P315" s="9"/>
      <c r="Q315" s="9"/>
      <c r="R315" s="9"/>
      <c r="S315" s="9">
        <f t="shared" si="12"/>
        <v>518819</v>
      </c>
      <c r="T315" s="9"/>
      <c r="U315" s="9"/>
      <c r="V315" s="9">
        <v>331760</v>
      </c>
      <c r="W315" s="9"/>
      <c r="X315" s="9"/>
      <c r="Y315" s="9">
        <v>13237</v>
      </c>
      <c r="Z315" s="9">
        <v>765</v>
      </c>
      <c r="AA315" s="9"/>
      <c r="AB315" s="9"/>
      <c r="AC315" s="9"/>
      <c r="AD315" s="9">
        <f t="shared" si="13"/>
        <v>345762</v>
      </c>
      <c r="AE315" s="9">
        <f t="shared" si="14"/>
        <v>864581</v>
      </c>
    </row>
    <row r="316" spans="1:31" x14ac:dyDescent="0.4">
      <c r="A316" s="8" t="s">
        <v>652</v>
      </c>
      <c r="B316" s="8">
        <v>4</v>
      </c>
      <c r="C316" s="65" t="s">
        <v>653</v>
      </c>
      <c r="D316" s="9"/>
      <c r="E316" s="9"/>
      <c r="F316" s="9">
        <v>39794</v>
      </c>
      <c r="G316" s="9"/>
      <c r="H316" s="9"/>
      <c r="I316" s="9"/>
      <c r="J316" s="9"/>
      <c r="K316" s="9"/>
      <c r="L316" s="9"/>
      <c r="M316" s="9"/>
      <c r="N316" s="9"/>
      <c r="O316" s="9"/>
      <c r="P316" s="9">
        <v>2650</v>
      </c>
      <c r="Q316" s="9"/>
      <c r="R316" s="9"/>
      <c r="S316" s="9">
        <f t="shared" si="12"/>
        <v>42444</v>
      </c>
      <c r="T316" s="9"/>
      <c r="U316" s="9"/>
      <c r="V316" s="9"/>
      <c r="W316" s="9"/>
      <c r="X316" s="9"/>
      <c r="Y316" s="9">
        <v>681</v>
      </c>
      <c r="Z316" s="9"/>
      <c r="AA316" s="9"/>
      <c r="AB316" s="9"/>
      <c r="AC316" s="9"/>
      <c r="AD316" s="9">
        <f t="shared" si="13"/>
        <v>681</v>
      </c>
      <c r="AE316" s="9">
        <f t="shared" si="14"/>
        <v>43125</v>
      </c>
    </row>
    <row r="317" spans="1:31" x14ac:dyDescent="0.4">
      <c r="A317" s="8" t="s">
        <v>654</v>
      </c>
      <c r="B317" s="8">
        <v>3</v>
      </c>
      <c r="C317" s="65" t="s">
        <v>655</v>
      </c>
      <c r="D317" s="9">
        <v>263710</v>
      </c>
      <c r="E317" s="9">
        <v>183742380</v>
      </c>
      <c r="F317" s="9">
        <v>121552577</v>
      </c>
      <c r="G317" s="9">
        <v>9161433</v>
      </c>
      <c r="H317" s="9">
        <v>29642096</v>
      </c>
      <c r="I317" s="9">
        <v>1796355</v>
      </c>
      <c r="J317" s="9">
        <v>5604244</v>
      </c>
      <c r="K317" s="9">
        <v>3617209</v>
      </c>
      <c r="L317" s="9">
        <v>45096</v>
      </c>
      <c r="M317" s="9">
        <v>11567789</v>
      </c>
      <c r="N317" s="9">
        <v>185295</v>
      </c>
      <c r="O317" s="9">
        <v>284249</v>
      </c>
      <c r="P317" s="9">
        <v>2801873</v>
      </c>
      <c r="Q317" s="9">
        <v>365584</v>
      </c>
      <c r="R317" s="9">
        <v>219210</v>
      </c>
      <c r="S317" s="9">
        <f t="shared" si="12"/>
        <v>370849100</v>
      </c>
      <c r="T317" s="9">
        <v>14167333</v>
      </c>
      <c r="U317" s="9">
        <v>44103489</v>
      </c>
      <c r="V317" s="9">
        <v>22762984</v>
      </c>
      <c r="W317" s="9">
        <v>22816796</v>
      </c>
      <c r="X317" s="9">
        <v>1945718</v>
      </c>
      <c r="Y317" s="9">
        <v>32991237</v>
      </c>
      <c r="Z317" s="9">
        <v>25031657</v>
      </c>
      <c r="AA317" s="9">
        <v>209724</v>
      </c>
      <c r="AB317" s="9">
        <v>2524722</v>
      </c>
      <c r="AC317" s="9">
        <v>4420119</v>
      </c>
      <c r="AD317" s="9">
        <f t="shared" si="13"/>
        <v>170973779</v>
      </c>
      <c r="AE317" s="9">
        <f t="shared" si="14"/>
        <v>541822879</v>
      </c>
    </row>
    <row r="318" spans="1:31" x14ac:dyDescent="0.4">
      <c r="A318" s="8" t="s">
        <v>656</v>
      </c>
      <c r="B318" s="8">
        <v>4</v>
      </c>
      <c r="C318" s="65" t="s">
        <v>657</v>
      </c>
      <c r="D318" s="9">
        <v>31033</v>
      </c>
      <c r="E318" s="9">
        <v>183660562</v>
      </c>
      <c r="F318" s="9">
        <v>119197963</v>
      </c>
      <c r="G318" s="9">
        <v>8522147</v>
      </c>
      <c r="H318" s="9">
        <v>25883250</v>
      </c>
      <c r="I318" s="9">
        <v>1733889</v>
      </c>
      <c r="J318" s="9">
        <v>4383106</v>
      </c>
      <c r="K318" s="9">
        <v>2984905</v>
      </c>
      <c r="L318" s="9">
        <v>35759</v>
      </c>
      <c r="M318" s="9">
        <v>9944405</v>
      </c>
      <c r="N318" s="9">
        <v>175568</v>
      </c>
      <c r="O318" s="9">
        <v>280629</v>
      </c>
      <c r="P318" s="9">
        <v>2112890</v>
      </c>
      <c r="Q318" s="9">
        <v>336382</v>
      </c>
      <c r="R318" s="9">
        <v>115475</v>
      </c>
      <c r="S318" s="9">
        <f t="shared" si="12"/>
        <v>359397963</v>
      </c>
      <c r="T318" s="9">
        <v>13673833</v>
      </c>
      <c r="U318" s="9">
        <v>21247281</v>
      </c>
      <c r="V318" s="9">
        <v>14418733</v>
      </c>
      <c r="W318" s="9">
        <v>21073474</v>
      </c>
      <c r="X318" s="9">
        <v>1884464</v>
      </c>
      <c r="Y318" s="9">
        <v>9850756</v>
      </c>
      <c r="Z318" s="9">
        <v>20669808</v>
      </c>
      <c r="AA318" s="9">
        <v>171784</v>
      </c>
      <c r="AB318" s="9">
        <v>1955456</v>
      </c>
      <c r="AC318" s="9">
        <v>1254745</v>
      </c>
      <c r="AD318" s="9">
        <f t="shared" si="13"/>
        <v>106200334</v>
      </c>
      <c r="AE318" s="9">
        <f t="shared" si="14"/>
        <v>465598297</v>
      </c>
    </row>
    <row r="319" spans="1:31" x14ac:dyDescent="0.4">
      <c r="A319" s="8" t="s">
        <v>658</v>
      </c>
      <c r="B319" s="8">
        <v>5</v>
      </c>
      <c r="C319" s="65" t="s">
        <v>659</v>
      </c>
      <c r="D319" s="9">
        <v>10979</v>
      </c>
      <c r="E319" s="9">
        <v>53715</v>
      </c>
      <c r="F319" s="9">
        <v>2821</v>
      </c>
      <c r="G319" s="9">
        <v>3881012</v>
      </c>
      <c r="H319" s="9">
        <v>4602353</v>
      </c>
      <c r="I319" s="9">
        <v>9253</v>
      </c>
      <c r="J319" s="9">
        <v>4156718</v>
      </c>
      <c r="K319" s="9">
        <v>2719001</v>
      </c>
      <c r="L319" s="9">
        <v>30578</v>
      </c>
      <c r="M319" s="9">
        <v>8928905</v>
      </c>
      <c r="N319" s="9">
        <v>162177</v>
      </c>
      <c r="O319" s="9">
        <v>276389</v>
      </c>
      <c r="P319" s="9"/>
      <c r="Q319" s="9"/>
      <c r="R319" s="9"/>
      <c r="S319" s="9">
        <f t="shared" si="12"/>
        <v>24833901</v>
      </c>
      <c r="T319" s="9"/>
      <c r="U319" s="9">
        <v>8304913</v>
      </c>
      <c r="V319" s="9">
        <v>2084970</v>
      </c>
      <c r="W319" s="9">
        <v>16213000</v>
      </c>
      <c r="X319" s="9">
        <v>46457</v>
      </c>
      <c r="Y319" s="9">
        <v>44768</v>
      </c>
      <c r="Z319" s="9">
        <v>277636</v>
      </c>
      <c r="AA319" s="9">
        <v>29778</v>
      </c>
      <c r="AB319" s="9"/>
      <c r="AC319" s="9">
        <v>976735</v>
      </c>
      <c r="AD319" s="9">
        <f t="shared" si="13"/>
        <v>27978257</v>
      </c>
      <c r="AE319" s="9">
        <f t="shared" si="14"/>
        <v>52812158</v>
      </c>
    </row>
    <row r="320" spans="1:31" x14ac:dyDescent="0.4">
      <c r="A320" s="8" t="s">
        <v>660</v>
      </c>
      <c r="B320" s="8">
        <v>4</v>
      </c>
      <c r="C320" s="65" t="s">
        <v>661</v>
      </c>
      <c r="D320" s="9">
        <v>232677</v>
      </c>
      <c r="E320" s="9">
        <v>81818</v>
      </c>
      <c r="F320" s="9">
        <v>2354031</v>
      </c>
      <c r="G320" s="9">
        <v>637687</v>
      </c>
      <c r="H320" s="9">
        <v>3755675</v>
      </c>
      <c r="I320" s="9">
        <v>62466</v>
      </c>
      <c r="J320" s="9">
        <v>1221138</v>
      </c>
      <c r="K320" s="9">
        <v>632304</v>
      </c>
      <c r="L320" s="9">
        <v>7622</v>
      </c>
      <c r="M320" s="9">
        <v>1618490</v>
      </c>
      <c r="N320" s="9">
        <v>9727</v>
      </c>
      <c r="O320" s="9">
        <v>3620</v>
      </c>
      <c r="P320" s="9">
        <v>688983</v>
      </c>
      <c r="Q320" s="9">
        <v>29202</v>
      </c>
      <c r="R320" s="9">
        <v>103735</v>
      </c>
      <c r="S320" s="9">
        <f t="shared" si="12"/>
        <v>11439175</v>
      </c>
      <c r="T320" s="9">
        <v>493500</v>
      </c>
      <c r="U320" s="9">
        <v>22847105</v>
      </c>
      <c r="V320" s="9">
        <v>8344251</v>
      </c>
      <c r="W320" s="9">
        <v>1646409</v>
      </c>
      <c r="X320" s="9">
        <v>61254</v>
      </c>
      <c r="Y320" s="9">
        <v>22979953</v>
      </c>
      <c r="Z320" s="9">
        <v>4361849</v>
      </c>
      <c r="AA320" s="9">
        <v>37940</v>
      </c>
      <c r="AB320" s="9">
        <v>569266</v>
      </c>
      <c r="AC320" s="9">
        <v>3163785</v>
      </c>
      <c r="AD320" s="9">
        <f t="shared" si="13"/>
        <v>64505312</v>
      </c>
      <c r="AE320" s="9">
        <f t="shared" si="14"/>
        <v>75944487</v>
      </c>
    </row>
    <row r="321" spans="1:31" x14ac:dyDescent="0.4">
      <c r="A321" s="8" t="s">
        <v>662</v>
      </c>
      <c r="B321" s="8">
        <v>5</v>
      </c>
      <c r="C321" s="65" t="s">
        <v>663</v>
      </c>
      <c r="D321" s="9">
        <v>118777</v>
      </c>
      <c r="E321" s="9">
        <v>65139</v>
      </c>
      <c r="F321" s="9">
        <v>2354031</v>
      </c>
      <c r="G321" s="9">
        <v>402747</v>
      </c>
      <c r="H321" s="9">
        <v>3732079</v>
      </c>
      <c r="I321" s="9"/>
      <c r="J321" s="9">
        <v>27624</v>
      </c>
      <c r="K321" s="9">
        <v>368418</v>
      </c>
      <c r="L321" s="9">
        <v>7622</v>
      </c>
      <c r="M321" s="9">
        <v>258083</v>
      </c>
      <c r="N321" s="9">
        <v>5581</v>
      </c>
      <c r="O321" s="9">
        <v>3620</v>
      </c>
      <c r="P321" s="9">
        <v>99380</v>
      </c>
      <c r="Q321" s="9"/>
      <c r="R321" s="9">
        <v>31884</v>
      </c>
      <c r="S321" s="9">
        <f t="shared" si="12"/>
        <v>7474985</v>
      </c>
      <c r="T321" s="9">
        <v>488761</v>
      </c>
      <c r="U321" s="9">
        <v>855452</v>
      </c>
      <c r="V321" s="9">
        <v>7991310</v>
      </c>
      <c r="W321" s="9">
        <v>1629912</v>
      </c>
      <c r="X321" s="9">
        <v>18482</v>
      </c>
      <c r="Y321" s="9">
        <v>1313413</v>
      </c>
      <c r="Z321" s="9">
        <v>154744</v>
      </c>
      <c r="AA321" s="9"/>
      <c r="AB321" s="9">
        <v>90393</v>
      </c>
      <c r="AC321" s="9">
        <v>1032725</v>
      </c>
      <c r="AD321" s="9">
        <f t="shared" si="13"/>
        <v>13575192</v>
      </c>
      <c r="AE321" s="9">
        <f t="shared" si="14"/>
        <v>21050177</v>
      </c>
    </row>
    <row r="322" spans="1:31" x14ac:dyDescent="0.4">
      <c r="A322" s="8" t="s">
        <v>664</v>
      </c>
      <c r="B322" s="8">
        <v>4</v>
      </c>
      <c r="C322" s="65" t="s">
        <v>665</v>
      </c>
      <c r="D322" s="9"/>
      <c r="E322" s="9"/>
      <c r="F322" s="9">
        <v>583</v>
      </c>
      <c r="G322" s="9"/>
      <c r="H322" s="9">
        <v>3171</v>
      </c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>
        <f t="shared" si="12"/>
        <v>3754</v>
      </c>
      <c r="T322" s="9"/>
      <c r="U322" s="9">
        <v>9103</v>
      </c>
      <c r="V322" s="9"/>
      <c r="W322" s="9">
        <v>93612</v>
      </c>
      <c r="X322" s="9"/>
      <c r="Y322" s="9">
        <v>120592</v>
      </c>
      <c r="Z322" s="9"/>
      <c r="AA322" s="9"/>
      <c r="AB322" s="9"/>
      <c r="AC322" s="9">
        <v>858</v>
      </c>
      <c r="AD322" s="9">
        <f t="shared" si="13"/>
        <v>224165</v>
      </c>
      <c r="AE322" s="9">
        <f t="shared" si="14"/>
        <v>227919</v>
      </c>
    </row>
    <row r="323" spans="1:31" x14ac:dyDescent="0.4">
      <c r="A323" s="8" t="s">
        <v>666</v>
      </c>
      <c r="B323" s="8">
        <v>5</v>
      </c>
      <c r="C323" s="65" t="s">
        <v>667</v>
      </c>
      <c r="D323" s="9"/>
      <c r="E323" s="9"/>
      <c r="F323" s="9">
        <v>583</v>
      </c>
      <c r="G323" s="9"/>
      <c r="H323" s="9">
        <v>3171</v>
      </c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>
        <f t="shared" si="12"/>
        <v>3754</v>
      </c>
      <c r="T323" s="9"/>
      <c r="U323" s="9">
        <v>9103</v>
      </c>
      <c r="V323" s="9"/>
      <c r="W323" s="9">
        <v>80499</v>
      </c>
      <c r="X323" s="9"/>
      <c r="Y323" s="9">
        <v>112605</v>
      </c>
      <c r="Z323" s="9"/>
      <c r="AA323" s="9"/>
      <c r="AB323" s="9"/>
      <c r="AC323" s="9">
        <v>858</v>
      </c>
      <c r="AD323" s="9">
        <f t="shared" si="13"/>
        <v>203065</v>
      </c>
      <c r="AE323" s="9">
        <f t="shared" si="14"/>
        <v>206819</v>
      </c>
    </row>
    <row r="324" spans="1:31" x14ac:dyDescent="0.4">
      <c r="A324" s="8" t="s">
        <v>668</v>
      </c>
      <c r="B324" s="8">
        <v>3</v>
      </c>
      <c r="C324" s="65" t="s">
        <v>669</v>
      </c>
      <c r="D324" s="9">
        <v>22106221</v>
      </c>
      <c r="E324" s="9">
        <v>508822060</v>
      </c>
      <c r="F324" s="9">
        <v>19797882</v>
      </c>
      <c r="G324" s="9">
        <v>200283</v>
      </c>
      <c r="H324" s="9">
        <v>1121272</v>
      </c>
      <c r="I324" s="9">
        <v>11208662</v>
      </c>
      <c r="J324" s="9">
        <v>6418252</v>
      </c>
      <c r="K324" s="9">
        <v>287778</v>
      </c>
      <c r="L324" s="9">
        <v>705</v>
      </c>
      <c r="M324" s="9">
        <v>96382</v>
      </c>
      <c r="N324" s="9">
        <v>1658</v>
      </c>
      <c r="O324" s="9">
        <v>4842</v>
      </c>
      <c r="P324" s="9">
        <v>9998</v>
      </c>
      <c r="Q324" s="9">
        <v>3767</v>
      </c>
      <c r="R324" s="9">
        <v>3501</v>
      </c>
      <c r="S324" s="9">
        <f t="shared" si="12"/>
        <v>570083263</v>
      </c>
      <c r="T324" s="9">
        <v>6813526</v>
      </c>
      <c r="U324" s="9">
        <v>83400025</v>
      </c>
      <c r="V324" s="9">
        <v>1102841</v>
      </c>
      <c r="W324" s="9">
        <v>14112545</v>
      </c>
      <c r="X324" s="9">
        <v>128097</v>
      </c>
      <c r="Y324" s="9">
        <v>5367896</v>
      </c>
      <c r="Z324" s="9">
        <v>18439774</v>
      </c>
      <c r="AA324" s="9">
        <v>61354</v>
      </c>
      <c r="AB324" s="9">
        <v>425</v>
      </c>
      <c r="AC324" s="9">
        <v>626020</v>
      </c>
      <c r="AD324" s="9">
        <f t="shared" si="13"/>
        <v>130052503</v>
      </c>
      <c r="AE324" s="9">
        <f t="shared" si="14"/>
        <v>700135766</v>
      </c>
    </row>
    <row r="325" spans="1:31" x14ac:dyDescent="0.4">
      <c r="A325" s="8" t="s">
        <v>670</v>
      </c>
      <c r="B325" s="8">
        <v>3</v>
      </c>
      <c r="C325" s="65" t="s">
        <v>671</v>
      </c>
      <c r="D325" s="9">
        <v>938632</v>
      </c>
      <c r="E325" s="9">
        <v>1492520</v>
      </c>
      <c r="F325" s="9">
        <v>917913</v>
      </c>
      <c r="G325" s="9">
        <v>1397</v>
      </c>
      <c r="H325" s="9">
        <v>96218</v>
      </c>
      <c r="I325" s="9">
        <v>113879</v>
      </c>
      <c r="J325" s="9">
        <v>280315</v>
      </c>
      <c r="K325" s="9"/>
      <c r="L325" s="9"/>
      <c r="M325" s="9">
        <v>1902</v>
      </c>
      <c r="N325" s="9"/>
      <c r="O325" s="9">
        <v>5592</v>
      </c>
      <c r="P325" s="9"/>
      <c r="Q325" s="9">
        <v>476</v>
      </c>
      <c r="R325" s="9"/>
      <c r="S325" s="9">
        <f t="shared" si="12"/>
        <v>3848844</v>
      </c>
      <c r="T325" s="9">
        <v>436489</v>
      </c>
      <c r="U325" s="9">
        <v>1656091</v>
      </c>
      <c r="V325" s="9">
        <v>5798</v>
      </c>
      <c r="W325" s="9">
        <v>81923</v>
      </c>
      <c r="X325" s="9"/>
      <c r="Y325" s="9">
        <v>151298</v>
      </c>
      <c r="Z325" s="9">
        <v>559479</v>
      </c>
      <c r="AA325" s="9">
        <v>33473</v>
      </c>
      <c r="AB325" s="9"/>
      <c r="AC325" s="9">
        <v>55689</v>
      </c>
      <c r="AD325" s="9">
        <f t="shared" si="13"/>
        <v>2980240</v>
      </c>
      <c r="AE325" s="9">
        <f t="shared" si="14"/>
        <v>6829084</v>
      </c>
    </row>
    <row r="326" spans="1:31" x14ac:dyDescent="0.4">
      <c r="A326" s="8" t="s">
        <v>672</v>
      </c>
      <c r="B326" s="8">
        <v>4</v>
      </c>
      <c r="C326" s="65" t="s">
        <v>673</v>
      </c>
      <c r="D326" s="9">
        <v>864092</v>
      </c>
      <c r="E326" s="9">
        <v>709320</v>
      </c>
      <c r="F326" s="9">
        <v>454970</v>
      </c>
      <c r="G326" s="9">
        <v>1397</v>
      </c>
      <c r="H326" s="9">
        <v>73938</v>
      </c>
      <c r="I326" s="9">
        <v>20874</v>
      </c>
      <c r="J326" s="9"/>
      <c r="K326" s="9"/>
      <c r="L326" s="9"/>
      <c r="M326" s="9">
        <v>1902</v>
      </c>
      <c r="N326" s="9"/>
      <c r="O326" s="9">
        <v>5302</v>
      </c>
      <c r="P326" s="9"/>
      <c r="Q326" s="9"/>
      <c r="R326" s="9"/>
      <c r="S326" s="9">
        <f t="shared" si="12"/>
        <v>2131795</v>
      </c>
      <c r="T326" s="9">
        <v>4198</v>
      </c>
      <c r="U326" s="9">
        <v>341192</v>
      </c>
      <c r="V326" s="9"/>
      <c r="W326" s="9">
        <v>18634</v>
      </c>
      <c r="X326" s="9"/>
      <c r="Y326" s="9">
        <v>131061</v>
      </c>
      <c r="Z326" s="9"/>
      <c r="AA326" s="9">
        <v>33473</v>
      </c>
      <c r="AB326" s="9"/>
      <c r="AC326" s="9">
        <v>55689</v>
      </c>
      <c r="AD326" s="9">
        <f t="shared" si="13"/>
        <v>584247</v>
      </c>
      <c r="AE326" s="9">
        <f t="shared" si="14"/>
        <v>2716042</v>
      </c>
    </row>
    <row r="327" spans="1:31" x14ac:dyDescent="0.4">
      <c r="A327" s="8" t="s">
        <v>674</v>
      </c>
      <c r="B327" s="8">
        <v>3</v>
      </c>
      <c r="C327" s="65" t="s">
        <v>675</v>
      </c>
      <c r="D327" s="9">
        <v>315</v>
      </c>
      <c r="E327" s="9">
        <v>99063</v>
      </c>
      <c r="F327" s="9">
        <v>1015</v>
      </c>
      <c r="G327" s="9"/>
      <c r="H327" s="9">
        <v>16828</v>
      </c>
      <c r="I327" s="9">
        <v>9224</v>
      </c>
      <c r="J327" s="9">
        <v>2592</v>
      </c>
      <c r="K327" s="9"/>
      <c r="L327" s="9"/>
      <c r="M327" s="9"/>
      <c r="N327" s="9"/>
      <c r="O327" s="9"/>
      <c r="P327" s="9">
        <v>108238</v>
      </c>
      <c r="Q327" s="9"/>
      <c r="R327" s="9"/>
      <c r="S327" s="9">
        <f t="shared" si="12"/>
        <v>237275</v>
      </c>
      <c r="T327" s="9">
        <v>250</v>
      </c>
      <c r="U327" s="9">
        <v>5974</v>
      </c>
      <c r="V327" s="9">
        <v>25098</v>
      </c>
      <c r="W327" s="9">
        <v>695</v>
      </c>
      <c r="X327" s="9"/>
      <c r="Y327" s="9">
        <v>77756</v>
      </c>
      <c r="Z327" s="9">
        <v>14934</v>
      </c>
      <c r="AA327" s="9">
        <v>82798</v>
      </c>
      <c r="AB327" s="9"/>
      <c r="AC327" s="9">
        <v>76497</v>
      </c>
      <c r="AD327" s="9">
        <f t="shared" si="13"/>
        <v>284002</v>
      </c>
      <c r="AE327" s="9">
        <f t="shared" si="14"/>
        <v>521277</v>
      </c>
    </row>
    <row r="328" spans="1:31" x14ac:dyDescent="0.4">
      <c r="A328" s="8" t="s">
        <v>676</v>
      </c>
      <c r="B328" s="8">
        <v>4</v>
      </c>
      <c r="C328" s="65" t="s">
        <v>677</v>
      </c>
      <c r="D328" s="9"/>
      <c r="E328" s="9">
        <v>5075</v>
      </c>
      <c r="F328" s="9"/>
      <c r="G328" s="9"/>
      <c r="H328" s="9"/>
      <c r="I328" s="9">
        <v>258</v>
      </c>
      <c r="J328" s="9">
        <v>2592</v>
      </c>
      <c r="K328" s="9"/>
      <c r="L328" s="9"/>
      <c r="M328" s="9"/>
      <c r="N328" s="9"/>
      <c r="O328" s="9"/>
      <c r="P328" s="9">
        <v>108238</v>
      </c>
      <c r="Q328" s="9"/>
      <c r="R328" s="9"/>
      <c r="S328" s="9">
        <f t="shared" si="12"/>
        <v>116163</v>
      </c>
      <c r="T328" s="9">
        <v>250</v>
      </c>
      <c r="U328" s="9">
        <v>4098</v>
      </c>
      <c r="V328" s="9">
        <v>7385</v>
      </c>
      <c r="W328" s="9">
        <v>336</v>
      </c>
      <c r="X328" s="9"/>
      <c r="Y328" s="9">
        <v>77756</v>
      </c>
      <c r="Z328" s="9"/>
      <c r="AA328" s="9">
        <v>82798</v>
      </c>
      <c r="AB328" s="9"/>
      <c r="AC328" s="9">
        <v>76497</v>
      </c>
      <c r="AD328" s="9">
        <f t="shared" si="13"/>
        <v>249120</v>
      </c>
      <c r="AE328" s="9">
        <f t="shared" si="14"/>
        <v>365283</v>
      </c>
    </row>
    <row r="329" spans="1:31" x14ac:dyDescent="0.4">
      <c r="A329" s="8" t="s">
        <v>678</v>
      </c>
      <c r="B329" s="8">
        <v>3</v>
      </c>
      <c r="C329" s="65" t="s">
        <v>679</v>
      </c>
      <c r="D329" s="9">
        <v>85413</v>
      </c>
      <c r="E329" s="9">
        <v>152787</v>
      </c>
      <c r="F329" s="9">
        <v>22275</v>
      </c>
      <c r="G329" s="9"/>
      <c r="H329" s="9">
        <v>12249</v>
      </c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>
        <f t="shared" ref="S329:S392" si="15">SUM(D329:R329)</f>
        <v>272724</v>
      </c>
      <c r="T329" s="9">
        <v>3871334</v>
      </c>
      <c r="U329" s="9">
        <v>736</v>
      </c>
      <c r="V329" s="9">
        <v>485086</v>
      </c>
      <c r="W329" s="9">
        <v>124181</v>
      </c>
      <c r="X329" s="9"/>
      <c r="Y329" s="9">
        <v>1161</v>
      </c>
      <c r="Z329" s="9">
        <v>2071</v>
      </c>
      <c r="AA329" s="9"/>
      <c r="AB329" s="9"/>
      <c r="AC329" s="9"/>
      <c r="AD329" s="9">
        <f t="shared" ref="AD329:AD392" si="16">SUM(T329:AC329)</f>
        <v>4484569</v>
      </c>
      <c r="AE329" s="9">
        <f t="shared" ref="AE329:AE392" si="17">S329+AD329</f>
        <v>4757293</v>
      </c>
    </row>
    <row r="330" spans="1:31" x14ac:dyDescent="0.4">
      <c r="A330" s="8" t="s">
        <v>680</v>
      </c>
      <c r="B330" s="8">
        <v>3</v>
      </c>
      <c r="C330" s="65" t="s">
        <v>681</v>
      </c>
      <c r="D330" s="9">
        <v>5085</v>
      </c>
      <c r="E330" s="9"/>
      <c r="F330" s="9"/>
      <c r="G330" s="9"/>
      <c r="H330" s="9">
        <v>21235</v>
      </c>
      <c r="I330" s="9"/>
      <c r="J330" s="9"/>
      <c r="K330" s="9"/>
      <c r="L330" s="9">
        <v>800</v>
      </c>
      <c r="M330" s="9">
        <v>291325</v>
      </c>
      <c r="N330" s="9"/>
      <c r="O330" s="9"/>
      <c r="P330" s="9"/>
      <c r="Q330" s="9"/>
      <c r="R330" s="9"/>
      <c r="S330" s="9">
        <f t="shared" si="15"/>
        <v>318445</v>
      </c>
      <c r="T330" s="9">
        <v>12065</v>
      </c>
      <c r="U330" s="9">
        <v>10206</v>
      </c>
      <c r="V330" s="9"/>
      <c r="W330" s="9"/>
      <c r="X330" s="9"/>
      <c r="Y330" s="9">
        <v>14751</v>
      </c>
      <c r="Z330" s="9"/>
      <c r="AA330" s="9"/>
      <c r="AB330" s="9"/>
      <c r="AC330" s="9"/>
      <c r="AD330" s="9">
        <f t="shared" si="16"/>
        <v>37022</v>
      </c>
      <c r="AE330" s="9">
        <f t="shared" si="17"/>
        <v>355467</v>
      </c>
    </row>
    <row r="331" spans="1:31" x14ac:dyDescent="0.4">
      <c r="A331" s="6" t="s">
        <v>682</v>
      </c>
      <c r="B331" s="6">
        <v>1</v>
      </c>
      <c r="C331" s="64" t="s">
        <v>683</v>
      </c>
      <c r="D331" s="7">
        <v>11483272</v>
      </c>
      <c r="E331" s="7">
        <v>104923570</v>
      </c>
      <c r="F331" s="7">
        <v>9277888</v>
      </c>
      <c r="G331" s="7">
        <v>42690</v>
      </c>
      <c r="H331" s="7">
        <v>13351500</v>
      </c>
      <c r="I331" s="7">
        <v>4733628</v>
      </c>
      <c r="J331" s="7">
        <v>492332</v>
      </c>
      <c r="K331" s="7">
        <v>261899</v>
      </c>
      <c r="L331" s="7">
        <v>790</v>
      </c>
      <c r="M331" s="7">
        <v>308692</v>
      </c>
      <c r="N331" s="7"/>
      <c r="O331" s="7">
        <v>456003</v>
      </c>
      <c r="P331" s="7">
        <v>17284</v>
      </c>
      <c r="Q331" s="7">
        <v>488</v>
      </c>
      <c r="R331" s="7"/>
      <c r="S331" s="7">
        <f t="shared" si="15"/>
        <v>145350036</v>
      </c>
      <c r="T331" s="7">
        <v>16239619</v>
      </c>
      <c r="U331" s="7">
        <v>15250656</v>
      </c>
      <c r="V331" s="7">
        <v>2891459</v>
      </c>
      <c r="W331" s="7">
        <v>4005373</v>
      </c>
      <c r="X331" s="7">
        <v>1793</v>
      </c>
      <c r="Y331" s="7">
        <v>14530376</v>
      </c>
      <c r="Z331" s="7">
        <v>4284918</v>
      </c>
      <c r="AA331" s="7">
        <v>78068</v>
      </c>
      <c r="AB331" s="7">
        <v>13330</v>
      </c>
      <c r="AC331" s="7">
        <v>815730</v>
      </c>
      <c r="AD331" s="7">
        <f t="shared" si="16"/>
        <v>58111322</v>
      </c>
      <c r="AE331" s="7">
        <f t="shared" si="17"/>
        <v>203461358</v>
      </c>
    </row>
    <row r="332" spans="1:31" x14ac:dyDescent="0.4">
      <c r="A332" s="8" t="s">
        <v>684</v>
      </c>
      <c r="B332" s="8">
        <v>2</v>
      </c>
      <c r="C332" s="65" t="s">
        <v>685</v>
      </c>
      <c r="D332" s="9">
        <v>36964</v>
      </c>
      <c r="E332" s="9">
        <v>112433</v>
      </c>
      <c r="F332" s="9">
        <v>44602</v>
      </c>
      <c r="G332" s="9"/>
      <c r="H332" s="9">
        <v>19788</v>
      </c>
      <c r="I332" s="9">
        <v>2832</v>
      </c>
      <c r="J332" s="9">
        <v>399</v>
      </c>
      <c r="K332" s="9"/>
      <c r="L332" s="9"/>
      <c r="M332" s="9">
        <v>3645</v>
      </c>
      <c r="N332" s="9"/>
      <c r="O332" s="9"/>
      <c r="P332" s="9"/>
      <c r="Q332" s="9"/>
      <c r="R332" s="9"/>
      <c r="S332" s="9">
        <f t="shared" si="15"/>
        <v>220663</v>
      </c>
      <c r="T332" s="9">
        <v>6062</v>
      </c>
      <c r="U332" s="9">
        <v>43678</v>
      </c>
      <c r="V332" s="9">
        <v>7456</v>
      </c>
      <c r="W332" s="9">
        <v>16711</v>
      </c>
      <c r="X332" s="9"/>
      <c r="Y332" s="9">
        <v>25385</v>
      </c>
      <c r="Z332" s="9">
        <v>3100</v>
      </c>
      <c r="AA332" s="9"/>
      <c r="AB332" s="9">
        <v>5028</v>
      </c>
      <c r="AC332" s="9"/>
      <c r="AD332" s="9">
        <f t="shared" si="16"/>
        <v>107420</v>
      </c>
      <c r="AE332" s="9">
        <f t="shared" si="17"/>
        <v>328083</v>
      </c>
    </row>
    <row r="333" spans="1:31" x14ac:dyDescent="0.4">
      <c r="A333" s="8" t="s">
        <v>686</v>
      </c>
      <c r="B333" s="8">
        <v>2</v>
      </c>
      <c r="C333" s="65" t="s">
        <v>687</v>
      </c>
      <c r="D333" s="9">
        <v>743173</v>
      </c>
      <c r="E333" s="9">
        <v>10957083</v>
      </c>
      <c r="F333" s="9">
        <v>1074206</v>
      </c>
      <c r="G333" s="9">
        <v>893</v>
      </c>
      <c r="H333" s="9">
        <v>363490</v>
      </c>
      <c r="I333" s="9">
        <v>945335</v>
      </c>
      <c r="J333" s="9">
        <v>56570</v>
      </c>
      <c r="K333" s="9">
        <v>4254</v>
      </c>
      <c r="L333" s="9"/>
      <c r="M333" s="9">
        <v>167577</v>
      </c>
      <c r="N333" s="9"/>
      <c r="O333" s="9">
        <v>880</v>
      </c>
      <c r="P333" s="9"/>
      <c r="Q333" s="9"/>
      <c r="R333" s="9"/>
      <c r="S333" s="9">
        <f t="shared" si="15"/>
        <v>14313461</v>
      </c>
      <c r="T333" s="9">
        <v>1020634</v>
      </c>
      <c r="U333" s="9">
        <v>2519817</v>
      </c>
      <c r="V333" s="9">
        <v>377305</v>
      </c>
      <c r="W333" s="9">
        <v>197020</v>
      </c>
      <c r="X333" s="9"/>
      <c r="Y333" s="9">
        <v>392943</v>
      </c>
      <c r="Z333" s="9">
        <v>887082</v>
      </c>
      <c r="AA333" s="9">
        <v>1613</v>
      </c>
      <c r="AB333" s="9"/>
      <c r="AC333" s="9">
        <v>1524</v>
      </c>
      <c r="AD333" s="9">
        <f t="shared" si="16"/>
        <v>5397938</v>
      </c>
      <c r="AE333" s="9">
        <f t="shared" si="17"/>
        <v>19711399</v>
      </c>
    </row>
    <row r="334" spans="1:31" x14ac:dyDescent="0.4">
      <c r="A334" s="8" t="s">
        <v>688</v>
      </c>
      <c r="B334" s="8">
        <v>3</v>
      </c>
      <c r="C334" s="65" t="s">
        <v>689</v>
      </c>
      <c r="D334" s="9">
        <v>743173</v>
      </c>
      <c r="E334" s="9">
        <v>10947395</v>
      </c>
      <c r="F334" s="9">
        <v>1073684</v>
      </c>
      <c r="G334" s="9">
        <v>893</v>
      </c>
      <c r="H334" s="9">
        <v>363490</v>
      </c>
      <c r="I334" s="9">
        <v>945335</v>
      </c>
      <c r="J334" s="9">
        <v>56570</v>
      </c>
      <c r="K334" s="9">
        <v>4254</v>
      </c>
      <c r="L334" s="9"/>
      <c r="M334" s="9">
        <v>155550</v>
      </c>
      <c r="N334" s="9"/>
      <c r="O334" s="9">
        <v>880</v>
      </c>
      <c r="P334" s="9"/>
      <c r="Q334" s="9"/>
      <c r="R334" s="9"/>
      <c r="S334" s="9">
        <f t="shared" si="15"/>
        <v>14291224</v>
      </c>
      <c r="T334" s="9">
        <v>1020634</v>
      </c>
      <c r="U334" s="9">
        <v>2517883</v>
      </c>
      <c r="V334" s="9">
        <v>377305</v>
      </c>
      <c r="W334" s="9">
        <v>197020</v>
      </c>
      <c r="X334" s="9"/>
      <c r="Y334" s="9">
        <v>391719</v>
      </c>
      <c r="Z334" s="9">
        <v>887082</v>
      </c>
      <c r="AA334" s="9">
        <v>412</v>
      </c>
      <c r="AB334" s="9"/>
      <c r="AC334" s="9">
        <v>1524</v>
      </c>
      <c r="AD334" s="9">
        <f t="shared" si="16"/>
        <v>5393579</v>
      </c>
      <c r="AE334" s="9">
        <f t="shared" si="17"/>
        <v>19684803</v>
      </c>
    </row>
    <row r="335" spans="1:31" x14ac:dyDescent="0.4">
      <c r="A335" s="8" t="s">
        <v>690</v>
      </c>
      <c r="B335" s="8">
        <v>2</v>
      </c>
      <c r="C335" s="65" t="s">
        <v>691</v>
      </c>
      <c r="D335" s="9">
        <v>27827</v>
      </c>
      <c r="E335" s="9">
        <v>7550</v>
      </c>
      <c r="F335" s="9">
        <v>1761</v>
      </c>
      <c r="G335" s="9"/>
      <c r="H335" s="9">
        <v>4457</v>
      </c>
      <c r="I335" s="9"/>
      <c r="J335" s="9">
        <v>477</v>
      </c>
      <c r="K335" s="9"/>
      <c r="L335" s="9"/>
      <c r="M335" s="9"/>
      <c r="N335" s="9"/>
      <c r="O335" s="9"/>
      <c r="P335" s="9"/>
      <c r="Q335" s="9"/>
      <c r="R335" s="9"/>
      <c r="S335" s="9">
        <f t="shared" si="15"/>
        <v>42072</v>
      </c>
      <c r="T335" s="9"/>
      <c r="U335" s="9">
        <v>1920</v>
      </c>
      <c r="V335" s="9">
        <v>387</v>
      </c>
      <c r="W335" s="9">
        <v>1629</v>
      </c>
      <c r="X335" s="9"/>
      <c r="Y335" s="9"/>
      <c r="Z335" s="9"/>
      <c r="AA335" s="9">
        <v>501</v>
      </c>
      <c r="AB335" s="9"/>
      <c r="AC335" s="9"/>
      <c r="AD335" s="9">
        <f t="shared" si="16"/>
        <v>4437</v>
      </c>
      <c r="AE335" s="9">
        <f t="shared" si="17"/>
        <v>46509</v>
      </c>
    </row>
    <row r="336" spans="1:31" x14ac:dyDescent="0.4">
      <c r="A336" s="8" t="s">
        <v>692</v>
      </c>
      <c r="B336" s="8">
        <v>2</v>
      </c>
      <c r="C336" s="65" t="s">
        <v>693</v>
      </c>
      <c r="D336" s="9">
        <v>10554</v>
      </c>
      <c r="E336" s="9">
        <v>135237</v>
      </c>
      <c r="F336" s="9">
        <v>135431</v>
      </c>
      <c r="G336" s="9">
        <v>592</v>
      </c>
      <c r="H336" s="9">
        <v>34812</v>
      </c>
      <c r="I336" s="9">
        <v>303</v>
      </c>
      <c r="J336" s="9">
        <v>924</v>
      </c>
      <c r="K336" s="9"/>
      <c r="L336" s="9"/>
      <c r="M336" s="9">
        <v>1194</v>
      </c>
      <c r="N336" s="9"/>
      <c r="O336" s="9">
        <v>25478</v>
      </c>
      <c r="P336" s="9"/>
      <c r="Q336" s="9"/>
      <c r="R336" s="9"/>
      <c r="S336" s="9">
        <f t="shared" si="15"/>
        <v>344525</v>
      </c>
      <c r="T336" s="9">
        <v>13858</v>
      </c>
      <c r="U336" s="9">
        <v>10042</v>
      </c>
      <c r="V336" s="9">
        <v>2797</v>
      </c>
      <c r="W336" s="9">
        <v>6982</v>
      </c>
      <c r="X336" s="9"/>
      <c r="Y336" s="9">
        <v>478</v>
      </c>
      <c r="Z336" s="9">
        <v>16250</v>
      </c>
      <c r="AA336" s="9">
        <v>1228</v>
      </c>
      <c r="AB336" s="9"/>
      <c r="AC336" s="9">
        <v>4825</v>
      </c>
      <c r="AD336" s="9">
        <f t="shared" si="16"/>
        <v>56460</v>
      </c>
      <c r="AE336" s="9">
        <f t="shared" si="17"/>
        <v>400985</v>
      </c>
    </row>
    <row r="337" spans="1:31" x14ac:dyDescent="0.4">
      <c r="A337" s="8" t="s">
        <v>694</v>
      </c>
      <c r="B337" s="8">
        <v>3</v>
      </c>
      <c r="C337" s="65" t="s">
        <v>695</v>
      </c>
      <c r="D337" s="9">
        <v>3022</v>
      </c>
      <c r="E337" s="9">
        <v>54747</v>
      </c>
      <c r="F337" s="9">
        <v>77791</v>
      </c>
      <c r="G337" s="9">
        <v>592</v>
      </c>
      <c r="H337" s="9">
        <v>9282</v>
      </c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>
        <f t="shared" si="15"/>
        <v>145434</v>
      </c>
      <c r="T337" s="9">
        <v>2632</v>
      </c>
      <c r="U337" s="9">
        <v>242</v>
      </c>
      <c r="V337" s="9"/>
      <c r="W337" s="9">
        <v>582</v>
      </c>
      <c r="X337" s="9"/>
      <c r="Y337" s="9"/>
      <c r="Z337" s="9"/>
      <c r="AA337" s="9"/>
      <c r="AB337" s="9"/>
      <c r="AC337" s="9"/>
      <c r="AD337" s="9">
        <f t="shared" si="16"/>
        <v>3456</v>
      </c>
      <c r="AE337" s="9">
        <f t="shared" si="17"/>
        <v>148890</v>
      </c>
    </row>
    <row r="338" spans="1:31" x14ac:dyDescent="0.4">
      <c r="A338" s="8" t="s">
        <v>696</v>
      </c>
      <c r="B338" s="8">
        <v>4</v>
      </c>
      <c r="C338" s="65" t="s">
        <v>697</v>
      </c>
      <c r="D338" s="9">
        <v>400</v>
      </c>
      <c r="E338" s="9"/>
      <c r="F338" s="9">
        <v>24935</v>
      </c>
      <c r="G338" s="9"/>
      <c r="H338" s="9">
        <v>2337</v>
      </c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>
        <f t="shared" si="15"/>
        <v>27672</v>
      </c>
      <c r="T338" s="9">
        <v>1854</v>
      </c>
      <c r="U338" s="9">
        <v>242</v>
      </c>
      <c r="V338" s="9"/>
      <c r="W338" s="9"/>
      <c r="X338" s="9"/>
      <c r="Y338" s="9"/>
      <c r="Z338" s="9"/>
      <c r="AA338" s="9"/>
      <c r="AB338" s="9"/>
      <c r="AC338" s="9"/>
      <c r="AD338" s="9">
        <f t="shared" si="16"/>
        <v>2096</v>
      </c>
      <c r="AE338" s="9">
        <f t="shared" si="17"/>
        <v>29768</v>
      </c>
    </row>
    <row r="339" spans="1:31" x14ac:dyDescent="0.4">
      <c r="A339" s="8" t="s">
        <v>698</v>
      </c>
      <c r="B339" s="8">
        <v>4</v>
      </c>
      <c r="C339" s="65" t="s">
        <v>699</v>
      </c>
      <c r="D339" s="9">
        <v>786</v>
      </c>
      <c r="E339" s="9">
        <v>53804</v>
      </c>
      <c r="F339" s="9">
        <v>35292</v>
      </c>
      <c r="G339" s="9"/>
      <c r="H339" s="9">
        <v>5735</v>
      </c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>
        <f t="shared" si="15"/>
        <v>95617</v>
      </c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>
        <f t="shared" si="16"/>
        <v>0</v>
      </c>
      <c r="AE339" s="9">
        <f t="shared" si="17"/>
        <v>95617</v>
      </c>
    </row>
    <row r="340" spans="1:31" x14ac:dyDescent="0.4">
      <c r="A340" s="8" t="s">
        <v>700</v>
      </c>
      <c r="B340" s="8">
        <v>3</v>
      </c>
      <c r="C340" s="65" t="s">
        <v>701</v>
      </c>
      <c r="D340" s="9">
        <v>346</v>
      </c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>
        <f t="shared" si="15"/>
        <v>346</v>
      </c>
      <c r="T340" s="9"/>
      <c r="U340" s="9">
        <v>387</v>
      </c>
      <c r="V340" s="9"/>
      <c r="W340" s="9"/>
      <c r="X340" s="9"/>
      <c r="Y340" s="9"/>
      <c r="Z340" s="9"/>
      <c r="AA340" s="9"/>
      <c r="AB340" s="9"/>
      <c r="AC340" s="9"/>
      <c r="AD340" s="9">
        <f t="shared" si="16"/>
        <v>387</v>
      </c>
      <c r="AE340" s="9">
        <f t="shared" si="17"/>
        <v>733</v>
      </c>
    </row>
    <row r="341" spans="1:31" x14ac:dyDescent="0.4">
      <c r="A341" s="8" t="s">
        <v>702</v>
      </c>
      <c r="B341" s="8">
        <v>3</v>
      </c>
      <c r="C341" s="65" t="s">
        <v>703</v>
      </c>
      <c r="D341" s="9"/>
      <c r="E341" s="9">
        <v>4525</v>
      </c>
      <c r="F341" s="9">
        <v>2619</v>
      </c>
      <c r="G341" s="9"/>
      <c r="H341" s="9">
        <v>1515</v>
      </c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>
        <f t="shared" si="15"/>
        <v>8659</v>
      </c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>
        <f t="shared" si="16"/>
        <v>0</v>
      </c>
      <c r="AE341" s="9">
        <f t="shared" si="17"/>
        <v>8659</v>
      </c>
    </row>
    <row r="342" spans="1:31" x14ac:dyDescent="0.4">
      <c r="A342" s="8" t="s">
        <v>704</v>
      </c>
      <c r="B342" s="8">
        <v>3</v>
      </c>
      <c r="C342" s="65" t="s">
        <v>705</v>
      </c>
      <c r="D342" s="9">
        <v>5770</v>
      </c>
      <c r="E342" s="9">
        <v>25535</v>
      </c>
      <c r="F342" s="9">
        <v>33816</v>
      </c>
      <c r="G342" s="9"/>
      <c r="H342" s="9">
        <v>13374</v>
      </c>
      <c r="I342" s="9"/>
      <c r="J342" s="9">
        <v>924</v>
      </c>
      <c r="K342" s="9"/>
      <c r="L342" s="9"/>
      <c r="M342" s="9">
        <v>246</v>
      </c>
      <c r="N342" s="9"/>
      <c r="O342" s="9">
        <v>24236</v>
      </c>
      <c r="P342" s="9"/>
      <c r="Q342" s="9"/>
      <c r="R342" s="9"/>
      <c r="S342" s="9">
        <f t="shared" si="15"/>
        <v>103901</v>
      </c>
      <c r="T342" s="9">
        <v>3401</v>
      </c>
      <c r="U342" s="9">
        <v>779</v>
      </c>
      <c r="V342" s="9">
        <v>1323</v>
      </c>
      <c r="W342" s="9">
        <v>6198</v>
      </c>
      <c r="X342" s="9"/>
      <c r="Y342" s="9"/>
      <c r="Z342" s="9">
        <v>12966</v>
      </c>
      <c r="AA342" s="9">
        <v>1228</v>
      </c>
      <c r="AB342" s="9"/>
      <c r="AC342" s="9">
        <v>3142</v>
      </c>
      <c r="AD342" s="9">
        <f t="shared" si="16"/>
        <v>29037</v>
      </c>
      <c r="AE342" s="9">
        <f t="shared" si="17"/>
        <v>132938</v>
      </c>
    </row>
    <row r="343" spans="1:31" x14ac:dyDescent="0.4">
      <c r="A343" s="8" t="s">
        <v>706</v>
      </c>
      <c r="B343" s="8">
        <v>4</v>
      </c>
      <c r="C343" s="65" t="s">
        <v>707</v>
      </c>
      <c r="D343" s="9">
        <v>343</v>
      </c>
      <c r="E343" s="9">
        <v>332</v>
      </c>
      <c r="F343" s="9"/>
      <c r="G343" s="9"/>
      <c r="H343" s="9">
        <v>980</v>
      </c>
      <c r="I343" s="9"/>
      <c r="J343" s="9">
        <v>924</v>
      </c>
      <c r="K343" s="9"/>
      <c r="L343" s="9"/>
      <c r="M343" s="9"/>
      <c r="N343" s="9"/>
      <c r="O343" s="9"/>
      <c r="P343" s="9"/>
      <c r="Q343" s="9"/>
      <c r="R343" s="9"/>
      <c r="S343" s="9">
        <f t="shared" si="15"/>
        <v>2579</v>
      </c>
      <c r="T343" s="9">
        <v>773</v>
      </c>
      <c r="U343" s="9">
        <v>779</v>
      </c>
      <c r="V343" s="9">
        <v>246</v>
      </c>
      <c r="W343" s="9">
        <v>5760</v>
      </c>
      <c r="X343" s="9"/>
      <c r="Y343" s="9"/>
      <c r="Z343" s="9">
        <v>11111</v>
      </c>
      <c r="AA343" s="9"/>
      <c r="AB343" s="9"/>
      <c r="AC343" s="9"/>
      <c r="AD343" s="9">
        <f t="shared" si="16"/>
        <v>18669</v>
      </c>
      <c r="AE343" s="9">
        <f t="shared" si="17"/>
        <v>21248</v>
      </c>
    </row>
    <row r="344" spans="1:31" x14ac:dyDescent="0.4">
      <c r="A344" s="8" t="s">
        <v>708</v>
      </c>
      <c r="B344" s="8">
        <v>4</v>
      </c>
      <c r="C344" s="65" t="s">
        <v>709</v>
      </c>
      <c r="D344" s="9">
        <v>1551</v>
      </c>
      <c r="E344" s="9">
        <v>216</v>
      </c>
      <c r="F344" s="9">
        <v>2596</v>
      </c>
      <c r="G344" s="9"/>
      <c r="H344" s="9">
        <v>229</v>
      </c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>
        <f t="shared" si="15"/>
        <v>4592</v>
      </c>
      <c r="T344" s="9"/>
      <c r="U344" s="9"/>
      <c r="V344" s="9">
        <v>315</v>
      </c>
      <c r="W344" s="9">
        <v>438</v>
      </c>
      <c r="X344" s="9"/>
      <c r="Y344" s="9"/>
      <c r="Z344" s="9"/>
      <c r="AA344" s="9"/>
      <c r="AB344" s="9"/>
      <c r="AC344" s="9"/>
      <c r="AD344" s="9">
        <f t="shared" si="16"/>
        <v>753</v>
      </c>
      <c r="AE344" s="9">
        <f t="shared" si="17"/>
        <v>5345</v>
      </c>
    </row>
    <row r="345" spans="1:31" x14ac:dyDescent="0.4">
      <c r="A345" s="8" t="s">
        <v>710</v>
      </c>
      <c r="B345" s="8">
        <v>4</v>
      </c>
      <c r="C345" s="65" t="s">
        <v>711</v>
      </c>
      <c r="D345" s="9">
        <v>380</v>
      </c>
      <c r="E345" s="9">
        <v>9146</v>
      </c>
      <c r="F345" s="9">
        <v>15843</v>
      </c>
      <c r="G345" s="9"/>
      <c r="H345" s="9">
        <v>7052</v>
      </c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>
        <f t="shared" si="15"/>
        <v>32421</v>
      </c>
      <c r="T345" s="9"/>
      <c r="U345" s="9"/>
      <c r="V345" s="9">
        <v>217</v>
      </c>
      <c r="W345" s="9"/>
      <c r="X345" s="9"/>
      <c r="Y345" s="9"/>
      <c r="Z345" s="9">
        <v>1855</v>
      </c>
      <c r="AA345" s="9"/>
      <c r="AB345" s="9"/>
      <c r="AC345" s="9"/>
      <c r="AD345" s="9">
        <f t="shared" si="16"/>
        <v>2072</v>
      </c>
      <c r="AE345" s="9">
        <f t="shared" si="17"/>
        <v>34493</v>
      </c>
    </row>
    <row r="346" spans="1:31" x14ac:dyDescent="0.4">
      <c r="A346" s="8" t="s">
        <v>712</v>
      </c>
      <c r="B346" s="8">
        <v>4</v>
      </c>
      <c r="C346" s="65" t="s">
        <v>713</v>
      </c>
      <c r="D346" s="9"/>
      <c r="E346" s="9"/>
      <c r="F346" s="9">
        <v>4690</v>
      </c>
      <c r="G346" s="9"/>
      <c r="H346" s="9">
        <v>1023</v>
      </c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>
        <f t="shared" si="15"/>
        <v>5713</v>
      </c>
      <c r="T346" s="9"/>
      <c r="U346" s="9"/>
      <c r="V346" s="9">
        <v>545</v>
      </c>
      <c r="W346" s="9"/>
      <c r="X346" s="9"/>
      <c r="Y346" s="9"/>
      <c r="Z346" s="9"/>
      <c r="AA346" s="9"/>
      <c r="AB346" s="9"/>
      <c r="AC346" s="9"/>
      <c r="AD346" s="9">
        <f t="shared" si="16"/>
        <v>545</v>
      </c>
      <c r="AE346" s="9">
        <f t="shared" si="17"/>
        <v>6258</v>
      </c>
    </row>
    <row r="347" spans="1:31" x14ac:dyDescent="0.4">
      <c r="A347" s="8" t="s">
        <v>714</v>
      </c>
      <c r="B347" s="8">
        <v>3</v>
      </c>
      <c r="C347" s="65" t="s">
        <v>715</v>
      </c>
      <c r="D347" s="9">
        <v>688</v>
      </c>
      <c r="E347" s="9">
        <v>1650</v>
      </c>
      <c r="F347" s="9">
        <v>1166</v>
      </c>
      <c r="G347" s="9"/>
      <c r="H347" s="9">
        <v>755</v>
      </c>
      <c r="I347" s="9">
        <v>303</v>
      </c>
      <c r="J347" s="9"/>
      <c r="K347" s="9"/>
      <c r="L347" s="9"/>
      <c r="M347" s="9"/>
      <c r="N347" s="9"/>
      <c r="O347" s="9">
        <v>1242</v>
      </c>
      <c r="P347" s="9"/>
      <c r="Q347" s="9"/>
      <c r="R347" s="9"/>
      <c r="S347" s="9">
        <f t="shared" si="15"/>
        <v>5804</v>
      </c>
      <c r="T347" s="9">
        <v>396</v>
      </c>
      <c r="U347" s="9"/>
      <c r="V347" s="9">
        <v>240</v>
      </c>
      <c r="W347" s="9"/>
      <c r="X347" s="9"/>
      <c r="Y347" s="9">
        <v>219</v>
      </c>
      <c r="Z347" s="9">
        <v>557</v>
      </c>
      <c r="AA347" s="9"/>
      <c r="AB347" s="9"/>
      <c r="AC347" s="9"/>
      <c r="AD347" s="9">
        <f t="shared" si="16"/>
        <v>1412</v>
      </c>
      <c r="AE347" s="9">
        <f t="shared" si="17"/>
        <v>7216</v>
      </c>
    </row>
    <row r="348" spans="1:31" x14ac:dyDescent="0.4">
      <c r="A348" s="8" t="s">
        <v>716</v>
      </c>
      <c r="B348" s="8">
        <v>2</v>
      </c>
      <c r="C348" s="65" t="s">
        <v>717</v>
      </c>
      <c r="D348" s="9">
        <v>3034</v>
      </c>
      <c r="E348" s="9">
        <v>5793</v>
      </c>
      <c r="F348" s="9">
        <v>10837</v>
      </c>
      <c r="G348" s="9"/>
      <c r="H348" s="9">
        <v>96270</v>
      </c>
      <c r="I348" s="9">
        <v>664</v>
      </c>
      <c r="J348" s="9">
        <v>608</v>
      </c>
      <c r="K348" s="9"/>
      <c r="L348" s="9"/>
      <c r="M348" s="9"/>
      <c r="N348" s="9"/>
      <c r="O348" s="9"/>
      <c r="P348" s="9"/>
      <c r="Q348" s="9"/>
      <c r="R348" s="9"/>
      <c r="S348" s="9">
        <f t="shared" si="15"/>
        <v>117206</v>
      </c>
      <c r="T348" s="9">
        <v>4888</v>
      </c>
      <c r="U348" s="9">
        <v>2970</v>
      </c>
      <c r="V348" s="9"/>
      <c r="W348" s="9">
        <v>1426</v>
      </c>
      <c r="X348" s="9"/>
      <c r="Y348" s="9">
        <v>1819</v>
      </c>
      <c r="Z348" s="9"/>
      <c r="AA348" s="9"/>
      <c r="AB348" s="9"/>
      <c r="AC348" s="9"/>
      <c r="AD348" s="9">
        <f t="shared" si="16"/>
        <v>11103</v>
      </c>
      <c r="AE348" s="9">
        <f t="shared" si="17"/>
        <v>128309</v>
      </c>
    </row>
    <row r="349" spans="1:31" x14ac:dyDescent="0.4">
      <c r="A349" s="8" t="s">
        <v>718</v>
      </c>
      <c r="B349" s="8">
        <v>2</v>
      </c>
      <c r="C349" s="65" t="s">
        <v>719</v>
      </c>
      <c r="D349" s="9">
        <v>3140128</v>
      </c>
      <c r="E349" s="9">
        <v>56616183</v>
      </c>
      <c r="F349" s="9">
        <v>3147239</v>
      </c>
      <c r="G349" s="9">
        <v>1393</v>
      </c>
      <c r="H349" s="9">
        <v>7922186</v>
      </c>
      <c r="I349" s="9">
        <v>1981880</v>
      </c>
      <c r="J349" s="9">
        <v>72704</v>
      </c>
      <c r="K349" s="9">
        <v>78680</v>
      </c>
      <c r="L349" s="9"/>
      <c r="M349" s="9">
        <v>23963</v>
      </c>
      <c r="N349" s="9"/>
      <c r="O349" s="9">
        <v>14579</v>
      </c>
      <c r="P349" s="9">
        <v>17284</v>
      </c>
      <c r="Q349" s="9">
        <v>226</v>
      </c>
      <c r="R349" s="9"/>
      <c r="S349" s="9">
        <f t="shared" si="15"/>
        <v>73016445</v>
      </c>
      <c r="T349" s="9">
        <v>2902337</v>
      </c>
      <c r="U349" s="9">
        <v>7705126</v>
      </c>
      <c r="V349" s="9">
        <v>428021</v>
      </c>
      <c r="W349" s="9">
        <v>1154196</v>
      </c>
      <c r="X349" s="9">
        <v>1564</v>
      </c>
      <c r="Y349" s="9">
        <v>7984498</v>
      </c>
      <c r="Z349" s="9">
        <v>1475909</v>
      </c>
      <c r="AA349" s="9">
        <v>17346</v>
      </c>
      <c r="AB349" s="9">
        <v>337</v>
      </c>
      <c r="AC349" s="9">
        <v>697169</v>
      </c>
      <c r="AD349" s="9">
        <f t="shared" si="16"/>
        <v>22366503</v>
      </c>
      <c r="AE349" s="9">
        <f t="shared" si="17"/>
        <v>95382948</v>
      </c>
    </row>
    <row r="350" spans="1:31" x14ac:dyDescent="0.4">
      <c r="A350" s="8" t="s">
        <v>720</v>
      </c>
      <c r="B350" s="8">
        <v>3</v>
      </c>
      <c r="C350" s="65" t="s">
        <v>721</v>
      </c>
      <c r="D350" s="9">
        <v>3137035</v>
      </c>
      <c r="E350" s="9">
        <v>56426163</v>
      </c>
      <c r="F350" s="9">
        <v>3143883</v>
      </c>
      <c r="G350" s="9">
        <v>1393</v>
      </c>
      <c r="H350" s="9">
        <v>7875135</v>
      </c>
      <c r="I350" s="9">
        <v>1981880</v>
      </c>
      <c r="J350" s="9">
        <v>72704</v>
      </c>
      <c r="K350" s="9">
        <v>78680</v>
      </c>
      <c r="L350" s="9"/>
      <c r="M350" s="9">
        <v>22084</v>
      </c>
      <c r="N350" s="9"/>
      <c r="O350" s="9">
        <v>13401</v>
      </c>
      <c r="P350" s="9">
        <v>17284</v>
      </c>
      <c r="Q350" s="9">
        <v>226</v>
      </c>
      <c r="R350" s="9"/>
      <c r="S350" s="9">
        <f t="shared" si="15"/>
        <v>72769868</v>
      </c>
      <c r="T350" s="9">
        <v>2902117</v>
      </c>
      <c r="U350" s="9">
        <v>7641350</v>
      </c>
      <c r="V350" s="9">
        <v>424760</v>
      </c>
      <c r="W350" s="9">
        <v>996718</v>
      </c>
      <c r="X350" s="9">
        <v>1564</v>
      </c>
      <c r="Y350" s="9">
        <v>7984034</v>
      </c>
      <c r="Z350" s="9">
        <v>1473186</v>
      </c>
      <c r="AA350" s="9">
        <v>16768</v>
      </c>
      <c r="AB350" s="9">
        <v>337</v>
      </c>
      <c r="AC350" s="9">
        <v>697169</v>
      </c>
      <c r="AD350" s="9">
        <f t="shared" si="16"/>
        <v>22138003</v>
      </c>
      <c r="AE350" s="9">
        <f t="shared" si="17"/>
        <v>94907871</v>
      </c>
    </row>
    <row r="351" spans="1:31" x14ac:dyDescent="0.4">
      <c r="A351" s="8" t="s">
        <v>722</v>
      </c>
      <c r="B351" s="8">
        <v>4</v>
      </c>
      <c r="C351" s="65" t="s">
        <v>723</v>
      </c>
      <c r="D351" s="9">
        <v>16388</v>
      </c>
      <c r="E351" s="9">
        <v>195687</v>
      </c>
      <c r="F351" s="9">
        <v>36803</v>
      </c>
      <c r="G351" s="9"/>
      <c r="H351" s="9">
        <v>686764</v>
      </c>
      <c r="I351" s="9">
        <v>2354</v>
      </c>
      <c r="J351" s="9"/>
      <c r="K351" s="9"/>
      <c r="L351" s="9"/>
      <c r="M351" s="9"/>
      <c r="N351" s="9"/>
      <c r="O351" s="9"/>
      <c r="P351" s="9"/>
      <c r="Q351" s="9"/>
      <c r="R351" s="9"/>
      <c r="S351" s="9">
        <f t="shared" si="15"/>
        <v>937996</v>
      </c>
      <c r="T351" s="9">
        <v>17185</v>
      </c>
      <c r="U351" s="9">
        <v>676</v>
      </c>
      <c r="V351" s="9">
        <v>3658</v>
      </c>
      <c r="W351" s="9">
        <v>59217</v>
      </c>
      <c r="X351" s="9"/>
      <c r="Y351" s="9">
        <v>3529</v>
      </c>
      <c r="Z351" s="9">
        <v>31231</v>
      </c>
      <c r="AA351" s="9"/>
      <c r="AB351" s="9"/>
      <c r="AC351" s="9"/>
      <c r="AD351" s="9">
        <f t="shared" si="16"/>
        <v>115496</v>
      </c>
      <c r="AE351" s="9">
        <f t="shared" si="17"/>
        <v>1053492</v>
      </c>
    </row>
    <row r="352" spans="1:31" x14ac:dyDescent="0.4">
      <c r="A352" s="8" t="s">
        <v>724</v>
      </c>
      <c r="B352" s="8">
        <v>4</v>
      </c>
      <c r="C352" s="65" t="s">
        <v>725</v>
      </c>
      <c r="D352" s="9">
        <v>405352</v>
      </c>
      <c r="E352" s="9">
        <v>149368</v>
      </c>
      <c r="F352" s="9">
        <v>139094</v>
      </c>
      <c r="G352" s="9"/>
      <c r="H352" s="9">
        <v>593917</v>
      </c>
      <c r="I352" s="9"/>
      <c r="J352" s="9"/>
      <c r="K352" s="9">
        <v>250</v>
      </c>
      <c r="L352" s="9"/>
      <c r="M352" s="9"/>
      <c r="N352" s="9"/>
      <c r="O352" s="9">
        <v>11647</v>
      </c>
      <c r="P352" s="9"/>
      <c r="Q352" s="9"/>
      <c r="R352" s="9"/>
      <c r="S352" s="9">
        <f t="shared" si="15"/>
        <v>1299628</v>
      </c>
      <c r="T352" s="9">
        <v>1049</v>
      </c>
      <c r="U352" s="9">
        <v>11273</v>
      </c>
      <c r="V352" s="9">
        <v>21254</v>
      </c>
      <c r="W352" s="9">
        <v>16798</v>
      </c>
      <c r="X352" s="9"/>
      <c r="Y352" s="9">
        <v>302</v>
      </c>
      <c r="Z352" s="9">
        <v>2123</v>
      </c>
      <c r="AA352" s="9">
        <v>2035</v>
      </c>
      <c r="AB352" s="9">
        <v>337</v>
      </c>
      <c r="AC352" s="9"/>
      <c r="AD352" s="9">
        <f t="shared" si="16"/>
        <v>55171</v>
      </c>
      <c r="AE352" s="9">
        <f t="shared" si="17"/>
        <v>1354799</v>
      </c>
    </row>
    <row r="353" spans="1:31" x14ac:dyDescent="0.4">
      <c r="A353" s="8" t="s">
        <v>726</v>
      </c>
      <c r="B353" s="8">
        <v>4</v>
      </c>
      <c r="C353" s="65" t="s">
        <v>727</v>
      </c>
      <c r="D353" s="9"/>
      <c r="E353" s="9">
        <v>2398</v>
      </c>
      <c r="F353" s="9">
        <v>595</v>
      </c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>
        <f t="shared" si="15"/>
        <v>2993</v>
      </c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>
        <f t="shared" si="16"/>
        <v>0</v>
      </c>
      <c r="AE353" s="9">
        <f t="shared" si="17"/>
        <v>2993</v>
      </c>
    </row>
    <row r="354" spans="1:31" x14ac:dyDescent="0.4">
      <c r="A354" s="8" t="s">
        <v>728</v>
      </c>
      <c r="B354" s="8">
        <v>4</v>
      </c>
      <c r="C354" s="65" t="s">
        <v>729</v>
      </c>
      <c r="D354" s="9"/>
      <c r="E354" s="9">
        <v>61335</v>
      </c>
      <c r="F354" s="9"/>
      <c r="G354" s="9"/>
      <c r="H354" s="9"/>
      <c r="I354" s="9">
        <v>495</v>
      </c>
      <c r="J354" s="9"/>
      <c r="K354" s="9"/>
      <c r="L354" s="9"/>
      <c r="M354" s="9"/>
      <c r="N354" s="9"/>
      <c r="O354" s="9"/>
      <c r="P354" s="9"/>
      <c r="Q354" s="9"/>
      <c r="R354" s="9"/>
      <c r="S354" s="9">
        <f t="shared" si="15"/>
        <v>61830</v>
      </c>
      <c r="T354" s="9">
        <v>10481</v>
      </c>
      <c r="U354" s="9"/>
      <c r="V354" s="9"/>
      <c r="W354" s="9">
        <v>342</v>
      </c>
      <c r="X354" s="9"/>
      <c r="Y354" s="9">
        <v>2012</v>
      </c>
      <c r="Z354" s="9"/>
      <c r="AA354" s="9"/>
      <c r="AB354" s="9"/>
      <c r="AC354" s="9"/>
      <c r="AD354" s="9">
        <f t="shared" si="16"/>
        <v>12835</v>
      </c>
      <c r="AE354" s="9">
        <f t="shared" si="17"/>
        <v>74665</v>
      </c>
    </row>
    <row r="355" spans="1:31" x14ac:dyDescent="0.4">
      <c r="A355" s="8" t="s">
        <v>730</v>
      </c>
      <c r="B355" s="8">
        <v>4</v>
      </c>
      <c r="C355" s="65" t="s">
        <v>731</v>
      </c>
      <c r="D355" s="9">
        <v>589</v>
      </c>
      <c r="E355" s="9">
        <v>38062</v>
      </c>
      <c r="F355" s="9">
        <v>7542</v>
      </c>
      <c r="G355" s="9"/>
      <c r="H355" s="9">
        <v>68441</v>
      </c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>
        <f t="shared" si="15"/>
        <v>114634</v>
      </c>
      <c r="T355" s="9">
        <v>4275</v>
      </c>
      <c r="U355" s="9">
        <v>6548</v>
      </c>
      <c r="V355" s="9">
        <v>1818</v>
      </c>
      <c r="W355" s="9">
        <v>1747</v>
      </c>
      <c r="X355" s="9"/>
      <c r="Y355" s="9">
        <v>65667</v>
      </c>
      <c r="Z355" s="9">
        <v>2177</v>
      </c>
      <c r="AA355" s="9">
        <v>486</v>
      </c>
      <c r="AB355" s="9"/>
      <c r="AC355" s="9"/>
      <c r="AD355" s="9">
        <f t="shared" si="16"/>
        <v>82718</v>
      </c>
      <c r="AE355" s="9">
        <f t="shared" si="17"/>
        <v>197352</v>
      </c>
    </row>
    <row r="356" spans="1:31" x14ac:dyDescent="0.4">
      <c r="A356" s="8" t="s">
        <v>732</v>
      </c>
      <c r="B356" s="8">
        <v>5</v>
      </c>
      <c r="C356" s="65" t="s">
        <v>733</v>
      </c>
      <c r="D356" s="9"/>
      <c r="E356" s="9">
        <v>36543</v>
      </c>
      <c r="F356" s="9"/>
      <c r="G356" s="9"/>
      <c r="H356" s="9">
        <v>243</v>
      </c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>
        <f t="shared" si="15"/>
        <v>36786</v>
      </c>
      <c r="T356" s="9">
        <v>4275</v>
      </c>
      <c r="U356" s="9">
        <v>6548</v>
      </c>
      <c r="V356" s="9"/>
      <c r="W356" s="9">
        <v>1747</v>
      </c>
      <c r="X356" s="9"/>
      <c r="Y356" s="9">
        <v>4691</v>
      </c>
      <c r="Z356" s="9">
        <v>2177</v>
      </c>
      <c r="AA356" s="9">
        <v>486</v>
      </c>
      <c r="AB356" s="9"/>
      <c r="AC356" s="9"/>
      <c r="AD356" s="9">
        <f t="shared" si="16"/>
        <v>19924</v>
      </c>
      <c r="AE356" s="9">
        <f t="shared" si="17"/>
        <v>56710</v>
      </c>
    </row>
    <row r="357" spans="1:31" x14ac:dyDescent="0.4">
      <c r="A357" s="8" t="s">
        <v>734</v>
      </c>
      <c r="B357" s="8">
        <v>4</v>
      </c>
      <c r="C357" s="65" t="s">
        <v>735</v>
      </c>
      <c r="D357" s="9"/>
      <c r="E357" s="9">
        <v>8075</v>
      </c>
      <c r="F357" s="9">
        <v>1264</v>
      </c>
      <c r="G357" s="9"/>
      <c r="H357" s="9">
        <v>4606</v>
      </c>
      <c r="I357" s="9">
        <v>315</v>
      </c>
      <c r="J357" s="9"/>
      <c r="K357" s="9"/>
      <c r="L357" s="9"/>
      <c r="M357" s="9"/>
      <c r="N357" s="9"/>
      <c r="O357" s="9">
        <v>210</v>
      </c>
      <c r="P357" s="9"/>
      <c r="Q357" s="9"/>
      <c r="R357" s="9"/>
      <c r="S357" s="9">
        <f t="shared" si="15"/>
        <v>14470</v>
      </c>
      <c r="T357" s="9">
        <v>2186</v>
      </c>
      <c r="U357" s="9">
        <v>14131</v>
      </c>
      <c r="V357" s="9">
        <v>986</v>
      </c>
      <c r="W357" s="9">
        <v>732</v>
      </c>
      <c r="X357" s="9"/>
      <c r="Y357" s="9">
        <v>300</v>
      </c>
      <c r="Z357" s="9"/>
      <c r="AA357" s="9"/>
      <c r="AB357" s="9"/>
      <c r="AC357" s="9"/>
      <c r="AD357" s="9">
        <f t="shared" si="16"/>
        <v>18335</v>
      </c>
      <c r="AE357" s="9">
        <f t="shared" si="17"/>
        <v>32805</v>
      </c>
    </row>
    <row r="358" spans="1:31" x14ac:dyDescent="0.4">
      <c r="A358" s="8" t="s">
        <v>736</v>
      </c>
      <c r="B358" s="8">
        <v>5</v>
      </c>
      <c r="C358" s="65" t="s">
        <v>737</v>
      </c>
      <c r="D358" s="9"/>
      <c r="E358" s="9">
        <v>806</v>
      </c>
      <c r="F358" s="9">
        <v>1264</v>
      </c>
      <c r="G358" s="9"/>
      <c r="H358" s="9">
        <v>3272</v>
      </c>
      <c r="I358" s="9">
        <v>315</v>
      </c>
      <c r="J358" s="9"/>
      <c r="K358" s="9"/>
      <c r="L358" s="9"/>
      <c r="M358" s="9"/>
      <c r="N358" s="9"/>
      <c r="O358" s="9">
        <v>210</v>
      </c>
      <c r="P358" s="9"/>
      <c r="Q358" s="9"/>
      <c r="R358" s="9"/>
      <c r="S358" s="9">
        <f t="shared" si="15"/>
        <v>5867</v>
      </c>
      <c r="T358" s="9"/>
      <c r="U358" s="9">
        <v>1185</v>
      </c>
      <c r="V358" s="9">
        <v>986</v>
      </c>
      <c r="W358" s="9">
        <v>732</v>
      </c>
      <c r="X358" s="9"/>
      <c r="Y358" s="9">
        <v>300</v>
      </c>
      <c r="Z358" s="9"/>
      <c r="AA358" s="9"/>
      <c r="AB358" s="9"/>
      <c r="AC358" s="9"/>
      <c r="AD358" s="9">
        <f t="shared" si="16"/>
        <v>3203</v>
      </c>
      <c r="AE358" s="9">
        <f t="shared" si="17"/>
        <v>9070</v>
      </c>
    </row>
    <row r="359" spans="1:31" x14ac:dyDescent="0.4">
      <c r="A359" s="8" t="s">
        <v>738</v>
      </c>
      <c r="B359" s="8">
        <v>4</v>
      </c>
      <c r="C359" s="65" t="s">
        <v>739</v>
      </c>
      <c r="D359" s="9">
        <v>1645926</v>
      </c>
      <c r="E359" s="9">
        <v>17269658</v>
      </c>
      <c r="F359" s="9">
        <v>1331682</v>
      </c>
      <c r="G359" s="9"/>
      <c r="H359" s="9">
        <v>141259</v>
      </c>
      <c r="I359" s="9">
        <v>1819388</v>
      </c>
      <c r="J359" s="9">
        <v>65318</v>
      </c>
      <c r="K359" s="9">
        <v>2405</v>
      </c>
      <c r="L359" s="9"/>
      <c r="M359" s="9">
        <v>9635</v>
      </c>
      <c r="N359" s="9"/>
      <c r="O359" s="9">
        <v>358</v>
      </c>
      <c r="P359" s="9"/>
      <c r="Q359" s="9">
        <v>226</v>
      </c>
      <c r="R359" s="9"/>
      <c r="S359" s="9">
        <f t="shared" si="15"/>
        <v>22285855</v>
      </c>
      <c r="T359" s="9">
        <v>1785758</v>
      </c>
      <c r="U359" s="9">
        <v>7168164</v>
      </c>
      <c r="V359" s="9">
        <v>200337</v>
      </c>
      <c r="W359" s="9">
        <v>477785</v>
      </c>
      <c r="X359" s="9"/>
      <c r="Y359" s="9">
        <v>1010319</v>
      </c>
      <c r="Z359" s="9">
        <v>724741</v>
      </c>
      <c r="AA359" s="9">
        <v>4936</v>
      </c>
      <c r="AB359" s="9"/>
      <c r="AC359" s="9">
        <v>7825</v>
      </c>
      <c r="AD359" s="9">
        <f t="shared" si="16"/>
        <v>11379865</v>
      </c>
      <c r="AE359" s="9">
        <f t="shared" si="17"/>
        <v>33665720</v>
      </c>
    </row>
    <row r="360" spans="1:31" x14ac:dyDescent="0.4">
      <c r="A360" s="8" t="s">
        <v>740</v>
      </c>
      <c r="B360" s="8">
        <v>5</v>
      </c>
      <c r="C360" s="65" t="s">
        <v>741</v>
      </c>
      <c r="D360" s="9">
        <v>11663</v>
      </c>
      <c r="E360" s="9">
        <v>29815</v>
      </c>
      <c r="F360" s="9"/>
      <c r="G360" s="9"/>
      <c r="H360" s="9"/>
      <c r="I360" s="9">
        <v>11597</v>
      </c>
      <c r="J360" s="9"/>
      <c r="K360" s="9"/>
      <c r="L360" s="9"/>
      <c r="M360" s="9"/>
      <c r="N360" s="9"/>
      <c r="O360" s="9"/>
      <c r="P360" s="9"/>
      <c r="Q360" s="9"/>
      <c r="R360" s="9"/>
      <c r="S360" s="9">
        <f t="shared" si="15"/>
        <v>53075</v>
      </c>
      <c r="T360" s="9">
        <v>1458</v>
      </c>
      <c r="U360" s="9">
        <v>2525</v>
      </c>
      <c r="V360" s="9"/>
      <c r="W360" s="9"/>
      <c r="X360" s="9"/>
      <c r="Y360" s="9"/>
      <c r="Z360" s="9"/>
      <c r="AA360" s="9"/>
      <c r="AB360" s="9"/>
      <c r="AC360" s="9">
        <v>462</v>
      </c>
      <c r="AD360" s="9">
        <f t="shared" si="16"/>
        <v>4445</v>
      </c>
      <c r="AE360" s="9">
        <f t="shared" si="17"/>
        <v>57520</v>
      </c>
    </row>
    <row r="361" spans="1:31" x14ac:dyDescent="0.4">
      <c r="A361" s="8" t="s">
        <v>742</v>
      </c>
      <c r="B361" s="8">
        <v>3</v>
      </c>
      <c r="C361" s="65" t="s">
        <v>743</v>
      </c>
      <c r="D361" s="9">
        <v>3093</v>
      </c>
      <c r="E361" s="9">
        <v>190020</v>
      </c>
      <c r="F361" s="9">
        <v>3356</v>
      </c>
      <c r="G361" s="9"/>
      <c r="H361" s="9">
        <v>47051</v>
      </c>
      <c r="I361" s="9"/>
      <c r="J361" s="9"/>
      <c r="K361" s="9"/>
      <c r="L361" s="9"/>
      <c r="M361" s="9">
        <v>1879</v>
      </c>
      <c r="N361" s="9"/>
      <c r="O361" s="9">
        <v>1178</v>
      </c>
      <c r="P361" s="9"/>
      <c r="Q361" s="9"/>
      <c r="R361" s="9"/>
      <c r="S361" s="9">
        <f t="shared" si="15"/>
        <v>246577</v>
      </c>
      <c r="T361" s="9">
        <v>220</v>
      </c>
      <c r="U361" s="9">
        <v>63776</v>
      </c>
      <c r="V361" s="9">
        <v>3261</v>
      </c>
      <c r="W361" s="9">
        <v>157478</v>
      </c>
      <c r="X361" s="9"/>
      <c r="Y361" s="9">
        <v>464</v>
      </c>
      <c r="Z361" s="9">
        <v>2723</v>
      </c>
      <c r="AA361" s="9">
        <v>578</v>
      </c>
      <c r="AB361" s="9"/>
      <c r="AC361" s="9"/>
      <c r="AD361" s="9">
        <f t="shared" si="16"/>
        <v>228500</v>
      </c>
      <c r="AE361" s="9">
        <f t="shared" si="17"/>
        <v>475077</v>
      </c>
    </row>
    <row r="362" spans="1:31" x14ac:dyDescent="0.4">
      <c r="A362" s="8" t="s">
        <v>744</v>
      </c>
      <c r="B362" s="8">
        <v>4</v>
      </c>
      <c r="C362" s="65" t="s">
        <v>745</v>
      </c>
      <c r="D362" s="9">
        <v>3093</v>
      </c>
      <c r="E362" s="9">
        <v>1014</v>
      </c>
      <c r="F362" s="9">
        <v>794</v>
      </c>
      <c r="G362" s="9"/>
      <c r="H362" s="9">
        <v>9010</v>
      </c>
      <c r="I362" s="9"/>
      <c r="J362" s="9"/>
      <c r="K362" s="9"/>
      <c r="L362" s="9"/>
      <c r="M362" s="9"/>
      <c r="N362" s="9"/>
      <c r="O362" s="9">
        <v>1178</v>
      </c>
      <c r="P362" s="9"/>
      <c r="Q362" s="9"/>
      <c r="R362" s="9"/>
      <c r="S362" s="9">
        <f t="shared" si="15"/>
        <v>15089</v>
      </c>
      <c r="T362" s="9">
        <v>220</v>
      </c>
      <c r="U362" s="9">
        <v>231</v>
      </c>
      <c r="V362" s="9">
        <v>2849</v>
      </c>
      <c r="W362" s="9">
        <v>516</v>
      </c>
      <c r="X362" s="9"/>
      <c r="Y362" s="9">
        <v>248</v>
      </c>
      <c r="Z362" s="9"/>
      <c r="AA362" s="9"/>
      <c r="AB362" s="9"/>
      <c r="AC362" s="9"/>
      <c r="AD362" s="9">
        <f t="shared" si="16"/>
        <v>4064</v>
      </c>
      <c r="AE362" s="9">
        <f t="shared" si="17"/>
        <v>19153</v>
      </c>
    </row>
    <row r="363" spans="1:31" x14ac:dyDescent="0.4">
      <c r="A363" s="8" t="s">
        <v>746</v>
      </c>
      <c r="B363" s="8">
        <v>4</v>
      </c>
      <c r="C363" s="65" t="s">
        <v>747</v>
      </c>
      <c r="D363" s="9"/>
      <c r="E363" s="9">
        <v>184194</v>
      </c>
      <c r="F363" s="9"/>
      <c r="G363" s="9"/>
      <c r="H363" s="9">
        <v>37701</v>
      </c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>
        <f t="shared" si="15"/>
        <v>221895</v>
      </c>
      <c r="T363" s="9"/>
      <c r="U363" s="9">
        <v>60513</v>
      </c>
      <c r="V363" s="9"/>
      <c r="W363" s="9">
        <v>156448</v>
      </c>
      <c r="X363" s="9"/>
      <c r="Y363" s="9"/>
      <c r="Z363" s="9"/>
      <c r="AA363" s="9"/>
      <c r="AB363" s="9"/>
      <c r="AC363" s="9"/>
      <c r="AD363" s="9">
        <f t="shared" si="16"/>
        <v>216961</v>
      </c>
      <c r="AE363" s="9">
        <f t="shared" si="17"/>
        <v>438856</v>
      </c>
    </row>
    <row r="364" spans="1:31" x14ac:dyDescent="0.4">
      <c r="A364" s="8" t="s">
        <v>748</v>
      </c>
      <c r="B364" s="8">
        <v>2</v>
      </c>
      <c r="C364" s="65" t="s">
        <v>749</v>
      </c>
      <c r="D364" s="9">
        <v>7521592</v>
      </c>
      <c r="E364" s="9">
        <v>37089291</v>
      </c>
      <c r="F364" s="9">
        <v>4863812</v>
      </c>
      <c r="G364" s="9">
        <v>39812</v>
      </c>
      <c r="H364" s="9">
        <v>4910497</v>
      </c>
      <c r="I364" s="9">
        <v>1802614</v>
      </c>
      <c r="J364" s="9">
        <v>360650</v>
      </c>
      <c r="K364" s="9">
        <v>178965</v>
      </c>
      <c r="L364" s="9">
        <v>790</v>
      </c>
      <c r="M364" s="9">
        <v>112313</v>
      </c>
      <c r="N364" s="9"/>
      <c r="O364" s="9">
        <v>415066</v>
      </c>
      <c r="P364" s="9"/>
      <c r="Q364" s="9">
        <v>262</v>
      </c>
      <c r="R364" s="9"/>
      <c r="S364" s="9">
        <f t="shared" si="15"/>
        <v>57295664</v>
      </c>
      <c r="T364" s="9">
        <v>12291840</v>
      </c>
      <c r="U364" s="9">
        <v>4967103</v>
      </c>
      <c r="V364" s="9">
        <v>2075493</v>
      </c>
      <c r="W364" s="9">
        <v>2627409</v>
      </c>
      <c r="X364" s="9">
        <v>229</v>
      </c>
      <c r="Y364" s="9">
        <v>6125253</v>
      </c>
      <c r="Z364" s="9">
        <v>1902577</v>
      </c>
      <c r="AA364" s="9">
        <v>57380</v>
      </c>
      <c r="AB364" s="9">
        <v>7965</v>
      </c>
      <c r="AC364" s="9">
        <v>112212</v>
      </c>
      <c r="AD364" s="9">
        <f t="shared" si="16"/>
        <v>30167461</v>
      </c>
      <c r="AE364" s="9">
        <f t="shared" si="17"/>
        <v>87463125</v>
      </c>
    </row>
    <row r="365" spans="1:31" x14ac:dyDescent="0.4">
      <c r="A365" s="8" t="s">
        <v>750</v>
      </c>
      <c r="B365" s="8">
        <v>3</v>
      </c>
      <c r="C365" s="65" t="s">
        <v>751</v>
      </c>
      <c r="D365" s="9">
        <v>4147137</v>
      </c>
      <c r="E365" s="9">
        <v>9012935</v>
      </c>
      <c r="F365" s="9">
        <v>1072975</v>
      </c>
      <c r="G365" s="9"/>
      <c r="H365" s="9">
        <v>1117537</v>
      </c>
      <c r="I365" s="9">
        <v>112425</v>
      </c>
      <c r="J365" s="9">
        <v>3159</v>
      </c>
      <c r="K365" s="9">
        <v>2314</v>
      </c>
      <c r="L365" s="9"/>
      <c r="M365" s="9">
        <v>10347</v>
      </c>
      <c r="N365" s="9"/>
      <c r="O365" s="9"/>
      <c r="P365" s="9"/>
      <c r="Q365" s="9"/>
      <c r="R365" s="9"/>
      <c r="S365" s="9">
        <f t="shared" si="15"/>
        <v>15478829</v>
      </c>
      <c r="T365" s="9">
        <v>973944</v>
      </c>
      <c r="U365" s="9">
        <v>967811</v>
      </c>
      <c r="V365" s="9">
        <v>660139</v>
      </c>
      <c r="W365" s="9">
        <v>403588</v>
      </c>
      <c r="X365" s="9"/>
      <c r="Y365" s="9">
        <v>187217</v>
      </c>
      <c r="Z365" s="9">
        <v>269497</v>
      </c>
      <c r="AA365" s="9"/>
      <c r="AB365" s="9"/>
      <c r="AC365" s="9"/>
      <c r="AD365" s="9">
        <f t="shared" si="16"/>
        <v>3462196</v>
      </c>
      <c r="AE365" s="9">
        <f t="shared" si="17"/>
        <v>18941025</v>
      </c>
    </row>
    <row r="366" spans="1:31" x14ac:dyDescent="0.4">
      <c r="A366" s="8" t="s">
        <v>752</v>
      </c>
      <c r="B366" s="8">
        <v>4</v>
      </c>
      <c r="C366" s="65" t="s">
        <v>753</v>
      </c>
      <c r="D366" s="9"/>
      <c r="E366" s="9">
        <v>46313</v>
      </c>
      <c r="F366" s="9"/>
      <c r="G366" s="9"/>
      <c r="H366" s="9">
        <v>90075</v>
      </c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>
        <f t="shared" si="15"/>
        <v>136388</v>
      </c>
      <c r="T366" s="9"/>
      <c r="U366" s="9">
        <v>415322</v>
      </c>
      <c r="V366" s="9"/>
      <c r="W366" s="9"/>
      <c r="X366" s="9"/>
      <c r="Y366" s="9">
        <v>28863</v>
      </c>
      <c r="Z366" s="9"/>
      <c r="AA366" s="9"/>
      <c r="AB366" s="9"/>
      <c r="AC366" s="9"/>
      <c r="AD366" s="9">
        <f t="shared" si="16"/>
        <v>444185</v>
      </c>
      <c r="AE366" s="9">
        <f t="shared" si="17"/>
        <v>580573</v>
      </c>
    </row>
    <row r="367" spans="1:31" x14ac:dyDescent="0.4">
      <c r="A367" s="8" t="s">
        <v>754</v>
      </c>
      <c r="B367" s="8">
        <v>3</v>
      </c>
      <c r="C367" s="65" t="s">
        <v>755</v>
      </c>
      <c r="D367" s="9">
        <v>67508</v>
      </c>
      <c r="E367" s="9">
        <v>1437000</v>
      </c>
      <c r="F367" s="9">
        <v>201110</v>
      </c>
      <c r="G367" s="9">
        <v>17088</v>
      </c>
      <c r="H367" s="9">
        <v>75649</v>
      </c>
      <c r="I367" s="9">
        <v>61103</v>
      </c>
      <c r="J367" s="9">
        <v>727</v>
      </c>
      <c r="K367" s="9"/>
      <c r="L367" s="9"/>
      <c r="M367" s="9">
        <v>485</v>
      </c>
      <c r="N367" s="9"/>
      <c r="O367" s="9"/>
      <c r="P367" s="9"/>
      <c r="Q367" s="9"/>
      <c r="R367" s="9"/>
      <c r="S367" s="9">
        <f t="shared" si="15"/>
        <v>1860670</v>
      </c>
      <c r="T367" s="9">
        <v>66712</v>
      </c>
      <c r="U367" s="9">
        <v>132604</v>
      </c>
      <c r="V367" s="9">
        <v>43775</v>
      </c>
      <c r="W367" s="9">
        <v>26489</v>
      </c>
      <c r="X367" s="9"/>
      <c r="Y367" s="9">
        <v>28466</v>
      </c>
      <c r="Z367" s="9">
        <v>16666</v>
      </c>
      <c r="AA367" s="9"/>
      <c r="AB367" s="9"/>
      <c r="AC367" s="9">
        <v>2140</v>
      </c>
      <c r="AD367" s="9">
        <f t="shared" si="16"/>
        <v>316852</v>
      </c>
      <c r="AE367" s="9">
        <f t="shared" si="17"/>
        <v>2177522</v>
      </c>
    </row>
    <row r="368" spans="1:31" x14ac:dyDescent="0.4">
      <c r="A368" s="8" t="s">
        <v>756</v>
      </c>
      <c r="B368" s="8">
        <v>3</v>
      </c>
      <c r="C368" s="65" t="s">
        <v>757</v>
      </c>
      <c r="D368" s="9">
        <v>138069</v>
      </c>
      <c r="E368" s="9">
        <v>2178527</v>
      </c>
      <c r="F368" s="9">
        <v>64819</v>
      </c>
      <c r="G368" s="9"/>
      <c r="H368" s="9">
        <v>123557</v>
      </c>
      <c r="I368" s="9">
        <v>2645</v>
      </c>
      <c r="J368" s="9"/>
      <c r="K368" s="9">
        <v>291</v>
      </c>
      <c r="L368" s="9"/>
      <c r="M368" s="9"/>
      <c r="N368" s="9"/>
      <c r="O368" s="9">
        <v>16901</v>
      </c>
      <c r="P368" s="9"/>
      <c r="Q368" s="9"/>
      <c r="R368" s="9"/>
      <c r="S368" s="9">
        <f t="shared" si="15"/>
        <v>2524809</v>
      </c>
      <c r="T368" s="9">
        <v>177372</v>
      </c>
      <c r="U368" s="9">
        <v>37918</v>
      </c>
      <c r="V368" s="9">
        <v>37215</v>
      </c>
      <c r="W368" s="9">
        <v>69319</v>
      </c>
      <c r="X368" s="9"/>
      <c r="Y368" s="9">
        <v>6238</v>
      </c>
      <c r="Z368" s="9">
        <v>86255</v>
      </c>
      <c r="AA368" s="9"/>
      <c r="AB368" s="9"/>
      <c r="AC368" s="9"/>
      <c r="AD368" s="9">
        <f t="shared" si="16"/>
        <v>414317</v>
      </c>
      <c r="AE368" s="9">
        <f t="shared" si="17"/>
        <v>2939126</v>
      </c>
    </row>
    <row r="369" spans="1:31" x14ac:dyDescent="0.4">
      <c r="A369" s="8" t="s">
        <v>758</v>
      </c>
      <c r="B369" s="8">
        <v>3</v>
      </c>
      <c r="C369" s="65" t="s">
        <v>759</v>
      </c>
      <c r="D369" s="9">
        <v>739</v>
      </c>
      <c r="E369" s="9">
        <v>61643</v>
      </c>
      <c r="F369" s="9">
        <v>14126</v>
      </c>
      <c r="G369" s="9"/>
      <c r="H369" s="9">
        <v>20502</v>
      </c>
      <c r="I369" s="9">
        <v>1911</v>
      </c>
      <c r="J369" s="9">
        <v>233</v>
      </c>
      <c r="K369" s="9"/>
      <c r="L369" s="9"/>
      <c r="M369" s="9">
        <v>392</v>
      </c>
      <c r="N369" s="9"/>
      <c r="O369" s="9"/>
      <c r="P369" s="9"/>
      <c r="Q369" s="9"/>
      <c r="R369" s="9"/>
      <c r="S369" s="9">
        <f t="shared" si="15"/>
        <v>99546</v>
      </c>
      <c r="T369" s="9">
        <v>14585</v>
      </c>
      <c r="U369" s="9">
        <v>56229</v>
      </c>
      <c r="V369" s="9">
        <v>1722</v>
      </c>
      <c r="W369" s="9">
        <v>17266</v>
      </c>
      <c r="X369" s="9"/>
      <c r="Y369" s="9">
        <v>24491</v>
      </c>
      <c r="Z369" s="9">
        <v>61185</v>
      </c>
      <c r="AA369" s="9"/>
      <c r="AB369" s="9"/>
      <c r="AC369" s="9"/>
      <c r="AD369" s="9">
        <f t="shared" si="16"/>
        <v>175478</v>
      </c>
      <c r="AE369" s="9">
        <f t="shared" si="17"/>
        <v>275024</v>
      </c>
    </row>
    <row r="370" spans="1:31" x14ac:dyDescent="0.4">
      <c r="A370" s="8" t="s">
        <v>760</v>
      </c>
      <c r="B370" s="8">
        <v>3</v>
      </c>
      <c r="C370" s="65" t="s">
        <v>761</v>
      </c>
      <c r="D370" s="9"/>
      <c r="E370" s="9"/>
      <c r="F370" s="9"/>
      <c r="G370" s="9"/>
      <c r="H370" s="9">
        <v>230</v>
      </c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>
        <f t="shared" si="15"/>
        <v>230</v>
      </c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>
        <f t="shared" si="16"/>
        <v>0</v>
      </c>
      <c r="AE370" s="9">
        <f t="shared" si="17"/>
        <v>230</v>
      </c>
    </row>
    <row r="371" spans="1:31" x14ac:dyDescent="0.4">
      <c r="A371" s="8" t="s">
        <v>762</v>
      </c>
      <c r="B371" s="8">
        <v>3</v>
      </c>
      <c r="C371" s="65" t="s">
        <v>763</v>
      </c>
      <c r="D371" s="9">
        <v>1783785</v>
      </c>
      <c r="E371" s="9">
        <v>13042940</v>
      </c>
      <c r="F371" s="9">
        <v>2908077</v>
      </c>
      <c r="G371" s="9">
        <v>6502</v>
      </c>
      <c r="H371" s="9">
        <v>1512541</v>
      </c>
      <c r="I371" s="9">
        <v>1343459</v>
      </c>
      <c r="J371" s="9">
        <v>347664</v>
      </c>
      <c r="K371" s="9">
        <v>175377</v>
      </c>
      <c r="L371" s="9">
        <v>790</v>
      </c>
      <c r="M371" s="9">
        <v>58550</v>
      </c>
      <c r="N371" s="9"/>
      <c r="O371" s="9">
        <v>2576</v>
      </c>
      <c r="P371" s="9"/>
      <c r="Q371" s="9"/>
      <c r="R371" s="9"/>
      <c r="S371" s="9">
        <f t="shared" si="15"/>
        <v>21182261</v>
      </c>
      <c r="T371" s="9">
        <v>8720122</v>
      </c>
      <c r="U371" s="9">
        <v>2828571</v>
      </c>
      <c r="V371" s="9">
        <v>993436</v>
      </c>
      <c r="W371" s="9">
        <v>1474961</v>
      </c>
      <c r="X371" s="9"/>
      <c r="Y371" s="9">
        <v>5788380</v>
      </c>
      <c r="Z371" s="9">
        <v>851773</v>
      </c>
      <c r="AA371" s="9">
        <v>26834</v>
      </c>
      <c r="AB371" s="9">
        <v>6826</v>
      </c>
      <c r="AC371" s="9">
        <v>18071</v>
      </c>
      <c r="AD371" s="9">
        <f t="shared" si="16"/>
        <v>20708974</v>
      </c>
      <c r="AE371" s="9">
        <f t="shared" si="17"/>
        <v>41891235</v>
      </c>
    </row>
    <row r="372" spans="1:31" x14ac:dyDescent="0.4">
      <c r="A372" s="8" t="s">
        <v>764</v>
      </c>
      <c r="B372" s="8">
        <v>4</v>
      </c>
      <c r="C372" s="65" t="s">
        <v>765</v>
      </c>
      <c r="D372" s="9"/>
      <c r="E372" s="9">
        <v>177128</v>
      </c>
      <c r="F372" s="9">
        <v>10701</v>
      </c>
      <c r="G372" s="9"/>
      <c r="H372" s="9">
        <v>897</v>
      </c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>
        <f t="shared" si="15"/>
        <v>188726</v>
      </c>
      <c r="T372" s="9">
        <v>4786</v>
      </c>
      <c r="U372" s="9"/>
      <c r="V372" s="9"/>
      <c r="W372" s="9">
        <v>30864</v>
      </c>
      <c r="X372" s="9"/>
      <c r="Y372" s="9">
        <v>16063</v>
      </c>
      <c r="Z372" s="9"/>
      <c r="AA372" s="9"/>
      <c r="AB372" s="9"/>
      <c r="AC372" s="9"/>
      <c r="AD372" s="9">
        <f t="shared" si="16"/>
        <v>51713</v>
      </c>
      <c r="AE372" s="9">
        <f t="shared" si="17"/>
        <v>240439</v>
      </c>
    </row>
    <row r="373" spans="1:31" x14ac:dyDescent="0.4">
      <c r="A373" s="8" t="s">
        <v>766</v>
      </c>
      <c r="B373" s="8">
        <v>4</v>
      </c>
      <c r="C373" s="65" t="s">
        <v>767</v>
      </c>
      <c r="D373" s="9">
        <v>1016881</v>
      </c>
      <c r="E373" s="9">
        <v>1031966</v>
      </c>
      <c r="F373" s="9">
        <v>1541080</v>
      </c>
      <c r="G373" s="9"/>
      <c r="H373" s="9">
        <v>69235</v>
      </c>
      <c r="I373" s="9">
        <v>27178</v>
      </c>
      <c r="J373" s="9">
        <v>7556</v>
      </c>
      <c r="K373" s="9">
        <v>9975</v>
      </c>
      <c r="L373" s="9">
        <v>790</v>
      </c>
      <c r="M373" s="9">
        <v>1879</v>
      </c>
      <c r="N373" s="9"/>
      <c r="O373" s="9"/>
      <c r="P373" s="9"/>
      <c r="Q373" s="9"/>
      <c r="R373" s="9"/>
      <c r="S373" s="9">
        <f t="shared" si="15"/>
        <v>3706540</v>
      </c>
      <c r="T373" s="9">
        <v>219876</v>
      </c>
      <c r="U373" s="9">
        <v>424275</v>
      </c>
      <c r="V373" s="9">
        <v>593789</v>
      </c>
      <c r="W373" s="9">
        <v>273706</v>
      </c>
      <c r="X373" s="9"/>
      <c r="Y373" s="9">
        <v>348839</v>
      </c>
      <c r="Z373" s="9">
        <v>78563</v>
      </c>
      <c r="AA373" s="9">
        <v>1402</v>
      </c>
      <c r="AB373" s="9">
        <v>6826</v>
      </c>
      <c r="AC373" s="9">
        <v>325</v>
      </c>
      <c r="AD373" s="9">
        <f t="shared" si="16"/>
        <v>1947601</v>
      </c>
      <c r="AE373" s="9">
        <f t="shared" si="17"/>
        <v>5654141</v>
      </c>
    </row>
    <row r="374" spans="1:31" x14ac:dyDescent="0.4">
      <c r="A374" s="8" t="s">
        <v>768</v>
      </c>
      <c r="B374" s="8">
        <v>3</v>
      </c>
      <c r="C374" s="65" t="s">
        <v>769</v>
      </c>
      <c r="D374" s="9">
        <v>67555</v>
      </c>
      <c r="E374" s="9">
        <v>29219</v>
      </c>
      <c r="F374" s="9">
        <v>8913</v>
      </c>
      <c r="G374" s="9"/>
      <c r="H374" s="9">
        <v>36057</v>
      </c>
      <c r="I374" s="9"/>
      <c r="J374" s="9"/>
      <c r="K374" s="9"/>
      <c r="L374" s="9"/>
      <c r="M374" s="9"/>
      <c r="N374" s="9"/>
      <c r="O374" s="9">
        <v>375</v>
      </c>
      <c r="P374" s="9"/>
      <c r="Q374" s="9"/>
      <c r="R374" s="9"/>
      <c r="S374" s="9">
        <f t="shared" si="15"/>
        <v>142119</v>
      </c>
      <c r="T374" s="9">
        <v>7311</v>
      </c>
      <c r="U374" s="9">
        <v>5958</v>
      </c>
      <c r="V374" s="9">
        <v>7351</v>
      </c>
      <c r="W374" s="9">
        <v>21869</v>
      </c>
      <c r="X374" s="9">
        <v>229</v>
      </c>
      <c r="Y374" s="9">
        <v>5451</v>
      </c>
      <c r="Z374" s="9"/>
      <c r="AA374" s="9">
        <v>212</v>
      </c>
      <c r="AB374" s="9"/>
      <c r="AC374" s="9">
        <v>204</v>
      </c>
      <c r="AD374" s="9">
        <f t="shared" si="16"/>
        <v>48585</v>
      </c>
      <c r="AE374" s="9">
        <f t="shared" si="17"/>
        <v>190704</v>
      </c>
    </row>
    <row r="375" spans="1:31" x14ac:dyDescent="0.4">
      <c r="A375" s="8" t="s">
        <v>770</v>
      </c>
      <c r="B375" s="8">
        <v>3</v>
      </c>
      <c r="C375" s="65" t="s">
        <v>771</v>
      </c>
      <c r="D375" s="9">
        <v>125327</v>
      </c>
      <c r="E375" s="9">
        <v>13450</v>
      </c>
      <c r="F375" s="9">
        <v>31205</v>
      </c>
      <c r="G375" s="9"/>
      <c r="H375" s="9">
        <v>86460</v>
      </c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>
        <f t="shared" si="15"/>
        <v>256442</v>
      </c>
      <c r="T375" s="9">
        <v>402</v>
      </c>
      <c r="U375" s="9">
        <v>212</v>
      </c>
      <c r="V375" s="9">
        <v>5206</v>
      </c>
      <c r="W375" s="9"/>
      <c r="X375" s="9"/>
      <c r="Y375" s="9">
        <v>19586</v>
      </c>
      <c r="Z375" s="9">
        <v>7160</v>
      </c>
      <c r="AA375" s="9"/>
      <c r="AB375" s="9"/>
      <c r="AC375" s="9"/>
      <c r="AD375" s="9">
        <f t="shared" si="16"/>
        <v>32566</v>
      </c>
      <c r="AE375" s="9">
        <f t="shared" si="17"/>
        <v>289008</v>
      </c>
    </row>
    <row r="376" spans="1:31" x14ac:dyDescent="0.4">
      <c r="A376" s="8" t="s">
        <v>772</v>
      </c>
      <c r="B376" s="8">
        <v>3</v>
      </c>
      <c r="C376" s="65" t="s">
        <v>773</v>
      </c>
      <c r="D376" s="9">
        <v>810353</v>
      </c>
      <c r="E376" s="9">
        <v>52011</v>
      </c>
      <c r="F376" s="9">
        <v>55648</v>
      </c>
      <c r="G376" s="9"/>
      <c r="H376" s="9">
        <v>217769</v>
      </c>
      <c r="I376" s="9">
        <v>3381</v>
      </c>
      <c r="J376" s="9"/>
      <c r="K376" s="9">
        <v>377</v>
      </c>
      <c r="L376" s="9"/>
      <c r="M376" s="9"/>
      <c r="N376" s="9"/>
      <c r="O376" s="9"/>
      <c r="P376" s="9"/>
      <c r="Q376" s="9"/>
      <c r="R376" s="9"/>
      <c r="S376" s="9">
        <f t="shared" si="15"/>
        <v>1139539</v>
      </c>
      <c r="T376" s="9">
        <v>227964</v>
      </c>
      <c r="U376" s="9">
        <v>25033</v>
      </c>
      <c r="V376" s="9">
        <v>8752</v>
      </c>
      <c r="W376" s="9">
        <v>23529</v>
      </c>
      <c r="X376" s="9"/>
      <c r="Y376" s="9"/>
      <c r="Z376" s="9">
        <v>52685</v>
      </c>
      <c r="AA376" s="9">
        <v>275</v>
      </c>
      <c r="AB376" s="9"/>
      <c r="AC376" s="9"/>
      <c r="AD376" s="9">
        <f t="shared" si="16"/>
        <v>338238</v>
      </c>
      <c r="AE376" s="9">
        <f t="shared" si="17"/>
        <v>1477777</v>
      </c>
    </row>
    <row r="377" spans="1:31" x14ac:dyDescent="0.4">
      <c r="A377" s="8" t="s">
        <v>774</v>
      </c>
      <c r="B377" s="8">
        <v>4</v>
      </c>
      <c r="C377" s="65" t="s">
        <v>775</v>
      </c>
      <c r="D377" s="9">
        <v>102773</v>
      </c>
      <c r="E377" s="9">
        <v>19391</v>
      </c>
      <c r="F377" s="9">
        <v>9670</v>
      </c>
      <c r="G377" s="9"/>
      <c r="H377" s="9">
        <v>841</v>
      </c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>
        <f t="shared" si="15"/>
        <v>132675</v>
      </c>
      <c r="T377" s="9">
        <v>67140</v>
      </c>
      <c r="U377" s="9">
        <v>10703</v>
      </c>
      <c r="V377" s="9">
        <v>4500</v>
      </c>
      <c r="W377" s="9">
        <v>2428</v>
      </c>
      <c r="X377" s="9"/>
      <c r="Y377" s="9"/>
      <c r="Z377" s="9">
        <v>52685</v>
      </c>
      <c r="AA377" s="9"/>
      <c r="AB377" s="9"/>
      <c r="AC377" s="9"/>
      <c r="AD377" s="9">
        <f t="shared" si="16"/>
        <v>137456</v>
      </c>
      <c r="AE377" s="9">
        <f t="shared" si="17"/>
        <v>270131</v>
      </c>
    </row>
    <row r="378" spans="1:31" x14ac:dyDescent="0.4">
      <c r="A378" s="8" t="s">
        <v>776</v>
      </c>
      <c r="B378" s="8">
        <v>5</v>
      </c>
      <c r="C378" s="65" t="s">
        <v>777</v>
      </c>
      <c r="D378" s="9">
        <v>1432</v>
      </c>
      <c r="E378" s="9">
        <v>5791</v>
      </c>
      <c r="F378" s="9">
        <v>539</v>
      </c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>
        <f t="shared" si="15"/>
        <v>7762</v>
      </c>
      <c r="T378" s="9"/>
      <c r="U378" s="9"/>
      <c r="V378" s="9">
        <v>252</v>
      </c>
      <c r="W378" s="9">
        <v>2428</v>
      </c>
      <c r="X378" s="9"/>
      <c r="Y378" s="9"/>
      <c r="Z378" s="9"/>
      <c r="AA378" s="9"/>
      <c r="AB378" s="9"/>
      <c r="AC378" s="9"/>
      <c r="AD378" s="9">
        <f t="shared" si="16"/>
        <v>2680</v>
      </c>
      <c r="AE378" s="9">
        <f t="shared" si="17"/>
        <v>10442</v>
      </c>
    </row>
    <row r="379" spans="1:31" x14ac:dyDescent="0.4">
      <c r="A379" s="8" t="s">
        <v>778</v>
      </c>
      <c r="B379" s="8">
        <v>3</v>
      </c>
      <c r="C379" s="65" t="s">
        <v>779</v>
      </c>
      <c r="D379" s="9">
        <v>151413</v>
      </c>
      <c r="E379" s="9">
        <v>3775373</v>
      </c>
      <c r="F379" s="9">
        <v>52534</v>
      </c>
      <c r="G379" s="9"/>
      <c r="H379" s="9">
        <v>388294</v>
      </c>
      <c r="I379" s="9">
        <v>154397</v>
      </c>
      <c r="J379" s="9">
        <v>3818</v>
      </c>
      <c r="K379" s="9"/>
      <c r="L379" s="9"/>
      <c r="M379" s="9">
        <v>785</v>
      </c>
      <c r="N379" s="9"/>
      <c r="O379" s="9">
        <v>552</v>
      </c>
      <c r="P379" s="9"/>
      <c r="Q379" s="9"/>
      <c r="R379" s="9"/>
      <c r="S379" s="9">
        <f t="shared" si="15"/>
        <v>4527166</v>
      </c>
      <c r="T379" s="9">
        <v>180083</v>
      </c>
      <c r="U379" s="9">
        <v>115498</v>
      </c>
      <c r="V379" s="9">
        <v>40731</v>
      </c>
      <c r="W379" s="9">
        <v>430629</v>
      </c>
      <c r="X379" s="9"/>
      <c r="Y379" s="9">
        <v>13833</v>
      </c>
      <c r="Z379" s="9">
        <v>171470</v>
      </c>
      <c r="AA379" s="9">
        <v>1688</v>
      </c>
      <c r="AB379" s="9"/>
      <c r="AC379" s="9">
        <v>2766</v>
      </c>
      <c r="AD379" s="9">
        <f t="shared" si="16"/>
        <v>956698</v>
      </c>
      <c r="AE379" s="9">
        <f t="shared" si="17"/>
        <v>5483864</v>
      </c>
    </row>
    <row r="380" spans="1:31" x14ac:dyDescent="0.4">
      <c r="A380" s="8" t="s">
        <v>780</v>
      </c>
      <c r="B380" s="8">
        <v>4</v>
      </c>
      <c r="C380" s="65" t="s">
        <v>781</v>
      </c>
      <c r="D380" s="9">
        <v>93815</v>
      </c>
      <c r="E380" s="9">
        <v>3338452</v>
      </c>
      <c r="F380" s="9">
        <v>35476</v>
      </c>
      <c r="G380" s="9"/>
      <c r="H380" s="9">
        <v>266855</v>
      </c>
      <c r="I380" s="9">
        <v>93989</v>
      </c>
      <c r="J380" s="9">
        <v>3818</v>
      </c>
      <c r="K380" s="9"/>
      <c r="L380" s="9"/>
      <c r="M380" s="9"/>
      <c r="N380" s="9"/>
      <c r="O380" s="9">
        <v>552</v>
      </c>
      <c r="P380" s="9"/>
      <c r="Q380" s="9"/>
      <c r="R380" s="9"/>
      <c r="S380" s="9">
        <f t="shared" si="15"/>
        <v>3832957</v>
      </c>
      <c r="T380" s="9">
        <v>123665</v>
      </c>
      <c r="U380" s="9">
        <v>40289</v>
      </c>
      <c r="V380" s="9">
        <v>700</v>
      </c>
      <c r="W380" s="9">
        <v>360827</v>
      </c>
      <c r="X380" s="9"/>
      <c r="Y380" s="9">
        <v>1797</v>
      </c>
      <c r="Z380" s="9">
        <v>36462</v>
      </c>
      <c r="AA380" s="9"/>
      <c r="AB380" s="9"/>
      <c r="AC380" s="9"/>
      <c r="AD380" s="9">
        <f t="shared" si="16"/>
        <v>563740</v>
      </c>
      <c r="AE380" s="9">
        <f t="shared" si="17"/>
        <v>4396697</v>
      </c>
    </row>
    <row r="381" spans="1:31" x14ac:dyDescent="0.4">
      <c r="A381" s="8" t="s">
        <v>782</v>
      </c>
      <c r="B381" s="8">
        <v>5</v>
      </c>
      <c r="C381" s="65" t="s">
        <v>783</v>
      </c>
      <c r="D381" s="9"/>
      <c r="E381" s="9">
        <v>78731</v>
      </c>
      <c r="F381" s="9"/>
      <c r="G381" s="9"/>
      <c r="H381" s="9">
        <v>13139</v>
      </c>
      <c r="I381" s="9">
        <v>722</v>
      </c>
      <c r="J381" s="9"/>
      <c r="K381" s="9"/>
      <c r="L381" s="9"/>
      <c r="M381" s="9"/>
      <c r="N381" s="9"/>
      <c r="O381" s="9"/>
      <c r="P381" s="9"/>
      <c r="Q381" s="9"/>
      <c r="R381" s="9"/>
      <c r="S381" s="9">
        <f t="shared" si="15"/>
        <v>92592</v>
      </c>
      <c r="T381" s="9">
        <v>7987</v>
      </c>
      <c r="U381" s="9">
        <v>1122</v>
      </c>
      <c r="V381" s="9"/>
      <c r="W381" s="9">
        <v>2999</v>
      </c>
      <c r="X381" s="9"/>
      <c r="Y381" s="9">
        <v>1065</v>
      </c>
      <c r="Z381" s="9">
        <v>220</v>
      </c>
      <c r="AA381" s="9"/>
      <c r="AB381" s="9"/>
      <c r="AC381" s="9"/>
      <c r="AD381" s="9">
        <f t="shared" si="16"/>
        <v>13393</v>
      </c>
      <c r="AE381" s="9">
        <f t="shared" si="17"/>
        <v>105985</v>
      </c>
    </row>
    <row r="382" spans="1:31" x14ac:dyDescent="0.4">
      <c r="A382" s="8" t="s">
        <v>784</v>
      </c>
      <c r="B382" s="8">
        <v>3</v>
      </c>
      <c r="C382" s="65" t="s">
        <v>785</v>
      </c>
      <c r="D382" s="9">
        <v>1165</v>
      </c>
      <c r="E382" s="9">
        <v>1073024</v>
      </c>
      <c r="F382" s="9">
        <v>5948</v>
      </c>
      <c r="G382" s="9"/>
      <c r="H382" s="9">
        <v>68560</v>
      </c>
      <c r="I382" s="9"/>
      <c r="J382" s="9"/>
      <c r="K382" s="9"/>
      <c r="L382" s="9"/>
      <c r="M382" s="9"/>
      <c r="N382" s="9"/>
      <c r="O382" s="9">
        <v>1153</v>
      </c>
      <c r="P382" s="9"/>
      <c r="Q382" s="9"/>
      <c r="R382" s="9"/>
      <c r="S382" s="9">
        <f t="shared" si="15"/>
        <v>1149850</v>
      </c>
      <c r="T382" s="9">
        <v>95967</v>
      </c>
      <c r="U382" s="9">
        <v>593950</v>
      </c>
      <c r="V382" s="9">
        <v>3992</v>
      </c>
      <c r="W382" s="9">
        <v>372</v>
      </c>
      <c r="X382" s="9"/>
      <c r="Y382" s="9">
        <v>1319</v>
      </c>
      <c r="Z382" s="9">
        <v>2966</v>
      </c>
      <c r="AA382" s="9"/>
      <c r="AB382" s="9"/>
      <c r="AC382" s="9"/>
      <c r="AD382" s="9">
        <f t="shared" si="16"/>
        <v>698566</v>
      </c>
      <c r="AE382" s="9">
        <f t="shared" si="17"/>
        <v>1848416</v>
      </c>
    </row>
    <row r="383" spans="1:31" x14ac:dyDescent="0.4">
      <c r="A383" s="8" t="s">
        <v>786</v>
      </c>
      <c r="B383" s="8">
        <v>4</v>
      </c>
      <c r="C383" s="65" t="s">
        <v>787</v>
      </c>
      <c r="D383" s="9"/>
      <c r="E383" s="9">
        <v>2236</v>
      </c>
      <c r="F383" s="9">
        <v>3244</v>
      </c>
      <c r="G383" s="9"/>
      <c r="H383" s="9">
        <v>20739</v>
      </c>
      <c r="I383" s="9"/>
      <c r="J383" s="9"/>
      <c r="K383" s="9"/>
      <c r="L383" s="9"/>
      <c r="M383" s="9"/>
      <c r="N383" s="9"/>
      <c r="O383" s="9">
        <v>834</v>
      </c>
      <c r="P383" s="9"/>
      <c r="Q383" s="9"/>
      <c r="R383" s="9"/>
      <c r="S383" s="9">
        <f t="shared" si="15"/>
        <v>27053</v>
      </c>
      <c r="T383" s="9"/>
      <c r="U383" s="9"/>
      <c r="V383" s="9">
        <v>1832</v>
      </c>
      <c r="W383" s="9"/>
      <c r="X383" s="9"/>
      <c r="Y383" s="9"/>
      <c r="Z383" s="9">
        <v>337</v>
      </c>
      <c r="AA383" s="9"/>
      <c r="AB383" s="9"/>
      <c r="AC383" s="9"/>
      <c r="AD383" s="9">
        <f t="shared" si="16"/>
        <v>2169</v>
      </c>
      <c r="AE383" s="9">
        <f t="shared" si="17"/>
        <v>29222</v>
      </c>
    </row>
    <row r="384" spans="1:31" x14ac:dyDescent="0.4">
      <c r="A384" s="8" t="s">
        <v>788</v>
      </c>
      <c r="B384" s="8">
        <v>3</v>
      </c>
      <c r="C384" s="65" t="s">
        <v>789</v>
      </c>
      <c r="D384" s="9"/>
      <c r="E384" s="9">
        <v>607</v>
      </c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>
        <f t="shared" si="15"/>
        <v>607</v>
      </c>
      <c r="T384" s="9"/>
      <c r="U384" s="9">
        <v>16522</v>
      </c>
      <c r="V384" s="9">
        <v>1007</v>
      </c>
      <c r="W384" s="9">
        <v>295</v>
      </c>
      <c r="X384" s="9"/>
      <c r="Y384" s="9"/>
      <c r="Z384" s="9"/>
      <c r="AA384" s="9"/>
      <c r="AB384" s="9"/>
      <c r="AC384" s="9"/>
      <c r="AD384" s="9">
        <f t="shared" si="16"/>
        <v>17824</v>
      </c>
      <c r="AE384" s="9">
        <f t="shared" si="17"/>
        <v>18431</v>
      </c>
    </row>
    <row r="385" spans="1:31" x14ac:dyDescent="0.4">
      <c r="A385" s="8" t="s">
        <v>790</v>
      </c>
      <c r="B385" s="8">
        <v>4</v>
      </c>
      <c r="C385" s="65" t="s">
        <v>791</v>
      </c>
      <c r="D385" s="9"/>
      <c r="E385" s="9">
        <v>607</v>
      </c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>
        <f t="shared" si="15"/>
        <v>607</v>
      </c>
      <c r="T385" s="9"/>
      <c r="U385" s="9">
        <v>16522</v>
      </c>
      <c r="V385" s="9"/>
      <c r="W385" s="9"/>
      <c r="X385" s="9"/>
      <c r="Y385" s="9"/>
      <c r="Z385" s="9"/>
      <c r="AA385" s="9"/>
      <c r="AB385" s="9"/>
      <c r="AC385" s="9"/>
      <c r="AD385" s="9">
        <f t="shared" si="16"/>
        <v>16522</v>
      </c>
      <c r="AE385" s="9">
        <f t="shared" si="17"/>
        <v>17129</v>
      </c>
    </row>
    <row r="386" spans="1:31" x14ac:dyDescent="0.4">
      <c r="A386" s="8" t="s">
        <v>792</v>
      </c>
      <c r="B386" s="8">
        <v>3</v>
      </c>
      <c r="C386" s="65" t="s">
        <v>793</v>
      </c>
      <c r="D386" s="9">
        <v>454</v>
      </c>
      <c r="E386" s="9">
        <v>12602</v>
      </c>
      <c r="F386" s="9">
        <v>4761</v>
      </c>
      <c r="G386" s="9"/>
      <c r="H386" s="9">
        <v>636</v>
      </c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>
        <f t="shared" si="15"/>
        <v>18453</v>
      </c>
      <c r="T386" s="9"/>
      <c r="U386" s="9">
        <v>1731</v>
      </c>
      <c r="V386" s="9"/>
      <c r="W386" s="9"/>
      <c r="X386" s="9"/>
      <c r="Y386" s="9"/>
      <c r="Z386" s="9"/>
      <c r="AA386" s="9"/>
      <c r="AB386" s="9"/>
      <c r="AC386" s="9">
        <v>1447</v>
      </c>
      <c r="AD386" s="9">
        <f t="shared" si="16"/>
        <v>3178</v>
      </c>
      <c r="AE386" s="9">
        <f t="shared" si="17"/>
        <v>21631</v>
      </c>
    </row>
    <row r="387" spans="1:31" x14ac:dyDescent="0.4">
      <c r="A387" s="8" t="s">
        <v>794</v>
      </c>
      <c r="B387" s="8">
        <v>3</v>
      </c>
      <c r="C387" s="65" t="s">
        <v>795</v>
      </c>
      <c r="D387" s="9">
        <v>608</v>
      </c>
      <c r="E387" s="9">
        <v>325709</v>
      </c>
      <c r="F387" s="9">
        <v>700</v>
      </c>
      <c r="G387" s="9">
        <v>519</v>
      </c>
      <c r="H387" s="9">
        <v>4991</v>
      </c>
      <c r="I387" s="9">
        <v>7955</v>
      </c>
      <c r="J387" s="9"/>
      <c r="K387" s="9"/>
      <c r="L387" s="9"/>
      <c r="M387" s="9">
        <v>39011</v>
      </c>
      <c r="N387" s="9"/>
      <c r="O387" s="9"/>
      <c r="P387" s="9"/>
      <c r="Q387" s="9"/>
      <c r="R387" s="9"/>
      <c r="S387" s="9">
        <f t="shared" si="15"/>
        <v>379493</v>
      </c>
      <c r="T387" s="9">
        <v>356819</v>
      </c>
      <c r="U387" s="9">
        <v>5863</v>
      </c>
      <c r="V387" s="9">
        <v>2107</v>
      </c>
      <c r="W387" s="9"/>
      <c r="X387" s="9"/>
      <c r="Y387" s="9">
        <v>3694</v>
      </c>
      <c r="Z387" s="9">
        <v>6970</v>
      </c>
      <c r="AA387" s="9">
        <v>19704</v>
      </c>
      <c r="AB387" s="9">
        <v>1139</v>
      </c>
      <c r="AC387" s="9">
        <v>86470</v>
      </c>
      <c r="AD387" s="9">
        <f t="shared" si="16"/>
        <v>482766</v>
      </c>
      <c r="AE387" s="9">
        <f t="shared" si="17"/>
        <v>862259</v>
      </c>
    </row>
    <row r="388" spans="1:31" x14ac:dyDescent="0.4">
      <c r="A388" s="8" t="s">
        <v>796</v>
      </c>
      <c r="B388" s="8">
        <v>4</v>
      </c>
      <c r="C388" s="65" t="s">
        <v>797</v>
      </c>
      <c r="D388" s="9"/>
      <c r="E388" s="9">
        <v>164975</v>
      </c>
      <c r="F388" s="9"/>
      <c r="G388" s="9"/>
      <c r="H388" s="9">
        <v>4380</v>
      </c>
      <c r="I388" s="9">
        <v>6786</v>
      </c>
      <c r="J388" s="9"/>
      <c r="K388" s="9"/>
      <c r="L388" s="9"/>
      <c r="M388" s="9">
        <v>11234</v>
      </c>
      <c r="N388" s="9"/>
      <c r="O388" s="9"/>
      <c r="P388" s="9"/>
      <c r="Q388" s="9"/>
      <c r="R388" s="9"/>
      <c r="S388" s="9">
        <f t="shared" si="15"/>
        <v>187375</v>
      </c>
      <c r="T388" s="9">
        <v>173418</v>
      </c>
      <c r="U388" s="9">
        <v>4965</v>
      </c>
      <c r="V388" s="9"/>
      <c r="W388" s="9"/>
      <c r="X388" s="9"/>
      <c r="Y388" s="9">
        <v>3478</v>
      </c>
      <c r="Z388" s="9">
        <v>928</v>
      </c>
      <c r="AA388" s="9">
        <v>10086</v>
      </c>
      <c r="AB388" s="9">
        <v>769</v>
      </c>
      <c r="AC388" s="9">
        <v>54266</v>
      </c>
      <c r="AD388" s="9">
        <f t="shared" si="16"/>
        <v>247910</v>
      </c>
      <c r="AE388" s="9">
        <f t="shared" si="17"/>
        <v>435285</v>
      </c>
    </row>
    <row r="389" spans="1:31" x14ac:dyDescent="0.4">
      <c r="A389" s="8" t="s">
        <v>798</v>
      </c>
      <c r="B389" s="8">
        <v>4</v>
      </c>
      <c r="C389" s="65" t="s">
        <v>799</v>
      </c>
      <c r="D389" s="9">
        <v>608</v>
      </c>
      <c r="E389" s="9">
        <v>160734</v>
      </c>
      <c r="F389" s="9">
        <v>700</v>
      </c>
      <c r="G389" s="9">
        <v>519</v>
      </c>
      <c r="H389" s="9">
        <v>611</v>
      </c>
      <c r="I389" s="9">
        <v>1169</v>
      </c>
      <c r="J389" s="9"/>
      <c r="K389" s="9"/>
      <c r="L389" s="9"/>
      <c r="M389" s="9">
        <v>27777</v>
      </c>
      <c r="N389" s="9"/>
      <c r="O389" s="9"/>
      <c r="P389" s="9"/>
      <c r="Q389" s="9"/>
      <c r="R389" s="9"/>
      <c r="S389" s="9">
        <f t="shared" si="15"/>
        <v>192118</v>
      </c>
      <c r="T389" s="9">
        <v>183401</v>
      </c>
      <c r="U389" s="9">
        <v>898</v>
      </c>
      <c r="V389" s="9">
        <v>2107</v>
      </c>
      <c r="W389" s="9"/>
      <c r="X389" s="9"/>
      <c r="Y389" s="9">
        <v>216</v>
      </c>
      <c r="Z389" s="9">
        <v>6042</v>
      </c>
      <c r="AA389" s="9">
        <v>9618</v>
      </c>
      <c r="AB389" s="9">
        <v>370</v>
      </c>
      <c r="AC389" s="9">
        <v>32204</v>
      </c>
      <c r="AD389" s="9">
        <f t="shared" si="16"/>
        <v>234856</v>
      </c>
      <c r="AE389" s="9">
        <f t="shared" si="17"/>
        <v>426974</v>
      </c>
    </row>
    <row r="390" spans="1:31" x14ac:dyDescent="0.4">
      <c r="A390" s="8" t="s">
        <v>800</v>
      </c>
      <c r="B390" s="8">
        <v>3</v>
      </c>
      <c r="C390" s="65" t="s">
        <v>801</v>
      </c>
      <c r="D390" s="9">
        <v>20876</v>
      </c>
      <c r="E390" s="9">
        <v>8588</v>
      </c>
      <c r="F390" s="9">
        <v>370</v>
      </c>
      <c r="G390" s="9"/>
      <c r="H390" s="9">
        <v>1360</v>
      </c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>
        <f t="shared" si="15"/>
        <v>31194</v>
      </c>
      <c r="T390" s="9"/>
      <c r="U390" s="9">
        <v>2973</v>
      </c>
      <c r="V390" s="9"/>
      <c r="W390" s="9"/>
      <c r="X390" s="9"/>
      <c r="Y390" s="9"/>
      <c r="Z390" s="9"/>
      <c r="AA390" s="9"/>
      <c r="AB390" s="9"/>
      <c r="AC390" s="9"/>
      <c r="AD390" s="9">
        <f t="shared" si="16"/>
        <v>2973</v>
      </c>
      <c r="AE390" s="9">
        <f t="shared" si="17"/>
        <v>34167</v>
      </c>
    </row>
    <row r="391" spans="1:31" x14ac:dyDescent="0.4">
      <c r="A391" s="6" t="s">
        <v>802</v>
      </c>
      <c r="B391" s="6">
        <v>1</v>
      </c>
      <c r="C391" s="64" t="s">
        <v>803</v>
      </c>
      <c r="D391" s="7">
        <v>9684729</v>
      </c>
      <c r="E391" s="7">
        <v>42728231</v>
      </c>
      <c r="F391" s="7">
        <v>8563198</v>
      </c>
      <c r="G391" s="7">
        <v>146461</v>
      </c>
      <c r="H391" s="7">
        <v>17642197</v>
      </c>
      <c r="I391" s="7">
        <v>2839506</v>
      </c>
      <c r="J391" s="7">
        <v>668864</v>
      </c>
      <c r="K391" s="7">
        <v>297295</v>
      </c>
      <c r="L391" s="7">
        <v>10389</v>
      </c>
      <c r="M391" s="7">
        <v>603740</v>
      </c>
      <c r="N391" s="7">
        <v>2754</v>
      </c>
      <c r="O391" s="7">
        <v>61862</v>
      </c>
      <c r="P391" s="7">
        <v>16376</v>
      </c>
      <c r="Q391" s="7">
        <v>2886</v>
      </c>
      <c r="R391" s="7">
        <v>2271</v>
      </c>
      <c r="S391" s="7">
        <f t="shared" si="15"/>
        <v>83270759</v>
      </c>
      <c r="T391" s="7">
        <v>11167791</v>
      </c>
      <c r="U391" s="7">
        <v>15835482</v>
      </c>
      <c r="V391" s="7">
        <v>8544499</v>
      </c>
      <c r="W391" s="7">
        <v>11085650</v>
      </c>
      <c r="X391" s="7">
        <v>12206</v>
      </c>
      <c r="Y391" s="7">
        <v>8331670</v>
      </c>
      <c r="Z391" s="7">
        <v>4962497</v>
      </c>
      <c r="AA391" s="7">
        <v>385949</v>
      </c>
      <c r="AB391" s="7">
        <v>1237</v>
      </c>
      <c r="AC391" s="7">
        <v>286428</v>
      </c>
      <c r="AD391" s="7">
        <f t="shared" si="16"/>
        <v>60613409</v>
      </c>
      <c r="AE391" s="7">
        <f t="shared" si="17"/>
        <v>143884168</v>
      </c>
    </row>
    <row r="392" spans="1:31" x14ac:dyDescent="0.4">
      <c r="A392" s="8" t="s">
        <v>804</v>
      </c>
      <c r="B392" s="8">
        <v>2</v>
      </c>
      <c r="C392" s="65" t="s">
        <v>805</v>
      </c>
      <c r="D392" s="9">
        <v>9659788</v>
      </c>
      <c r="E392" s="9">
        <v>42698626</v>
      </c>
      <c r="F392" s="9">
        <v>8548936</v>
      </c>
      <c r="G392" s="9">
        <v>146461</v>
      </c>
      <c r="H392" s="9">
        <v>17636448</v>
      </c>
      <c r="I392" s="9">
        <v>2839506</v>
      </c>
      <c r="J392" s="9">
        <v>668864</v>
      </c>
      <c r="K392" s="9">
        <v>297295</v>
      </c>
      <c r="L392" s="9">
        <v>10389</v>
      </c>
      <c r="M392" s="9">
        <v>603740</v>
      </c>
      <c r="N392" s="9">
        <v>2754</v>
      </c>
      <c r="O392" s="9">
        <v>61862</v>
      </c>
      <c r="P392" s="9">
        <v>16376</v>
      </c>
      <c r="Q392" s="9">
        <v>2886</v>
      </c>
      <c r="R392" s="9">
        <v>2271</v>
      </c>
      <c r="S392" s="9">
        <f t="shared" si="15"/>
        <v>83196202</v>
      </c>
      <c r="T392" s="9">
        <v>11167573</v>
      </c>
      <c r="U392" s="9">
        <v>15835482</v>
      </c>
      <c r="V392" s="9">
        <v>8543343</v>
      </c>
      <c r="W392" s="9">
        <v>11085650</v>
      </c>
      <c r="X392" s="9">
        <v>12206</v>
      </c>
      <c r="Y392" s="9">
        <v>8331670</v>
      </c>
      <c r="Z392" s="9">
        <v>3204588</v>
      </c>
      <c r="AA392" s="9">
        <v>385949</v>
      </c>
      <c r="AB392" s="9">
        <v>1237</v>
      </c>
      <c r="AC392" s="9">
        <v>286428</v>
      </c>
      <c r="AD392" s="9">
        <f t="shared" si="16"/>
        <v>58854126</v>
      </c>
      <c r="AE392" s="9">
        <f t="shared" si="17"/>
        <v>142050328</v>
      </c>
    </row>
    <row r="393" spans="1:31" x14ac:dyDescent="0.4">
      <c r="A393" s="8" t="s">
        <v>806</v>
      </c>
      <c r="B393" s="8">
        <v>2</v>
      </c>
      <c r="C393" s="65" t="s">
        <v>807</v>
      </c>
      <c r="D393" s="9">
        <v>24941</v>
      </c>
      <c r="E393" s="9">
        <v>29605</v>
      </c>
      <c r="F393" s="9">
        <v>14262</v>
      </c>
      <c r="G393" s="9"/>
      <c r="H393" s="9">
        <v>5749</v>
      </c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>
        <f t="shared" ref="S393" si="18">SUM(D393:R393)</f>
        <v>74557</v>
      </c>
      <c r="T393" s="9">
        <v>218</v>
      </c>
      <c r="U393" s="9"/>
      <c r="V393" s="9">
        <v>1156</v>
      </c>
      <c r="W393" s="9"/>
      <c r="X393" s="9"/>
      <c r="Y393" s="9"/>
      <c r="Z393" s="9">
        <v>1757909</v>
      </c>
      <c r="AA393" s="9"/>
      <c r="AB393" s="9"/>
      <c r="AC393" s="9"/>
      <c r="AD393" s="9">
        <f t="shared" ref="AD393" si="19">SUM(T393:AC393)</f>
        <v>1759283</v>
      </c>
      <c r="AE393" s="9">
        <f t="shared" ref="AE393" si="20">S393+AD393</f>
        <v>1833840</v>
      </c>
    </row>
    <row r="394" spans="1:31" x14ac:dyDescent="0.4">
      <c r="A394" s="74" t="s">
        <v>808</v>
      </c>
      <c r="B394" s="75"/>
      <c r="C394" s="76"/>
      <c r="D394" s="10">
        <f t="shared" ref="D394:AC394" si="21">D7+D32+D36+D55+D64+D68+D104+D224+D331+D391</f>
        <v>311473984</v>
      </c>
      <c r="E394" s="10">
        <f t="shared" si="21"/>
        <v>2467123481</v>
      </c>
      <c r="F394" s="10">
        <f t="shared" si="21"/>
        <v>421938774</v>
      </c>
      <c r="G394" s="10">
        <f t="shared" si="21"/>
        <v>10112199</v>
      </c>
      <c r="H394" s="10">
        <f t="shared" si="21"/>
        <v>215065239</v>
      </c>
      <c r="I394" s="10">
        <f t="shared" si="21"/>
        <v>159025781</v>
      </c>
      <c r="J394" s="10">
        <f t="shared" si="21"/>
        <v>27540987</v>
      </c>
      <c r="K394" s="10">
        <f t="shared" si="21"/>
        <v>7048650</v>
      </c>
      <c r="L394" s="10">
        <f t="shared" si="21"/>
        <v>169335</v>
      </c>
      <c r="M394" s="10">
        <f t="shared" si="21"/>
        <v>26241501</v>
      </c>
      <c r="N394" s="10">
        <f t="shared" si="21"/>
        <v>197500</v>
      </c>
      <c r="O394" s="10">
        <f t="shared" si="21"/>
        <v>1101141</v>
      </c>
      <c r="P394" s="10">
        <f t="shared" si="21"/>
        <v>3413581</v>
      </c>
      <c r="Q394" s="10">
        <f t="shared" si="21"/>
        <v>772628</v>
      </c>
      <c r="R394" s="10">
        <f t="shared" si="21"/>
        <v>233841</v>
      </c>
      <c r="S394" s="10">
        <f>SUM(D394:R394)</f>
        <v>3651458622</v>
      </c>
      <c r="T394" s="10">
        <f t="shared" si="21"/>
        <v>212680241</v>
      </c>
      <c r="U394" s="10">
        <f t="shared" si="21"/>
        <v>605274545</v>
      </c>
      <c r="V394" s="10">
        <f t="shared" si="21"/>
        <v>104491515</v>
      </c>
      <c r="W394" s="10">
        <f t="shared" si="21"/>
        <v>187884852</v>
      </c>
      <c r="X394" s="10">
        <f t="shared" si="21"/>
        <v>2681394</v>
      </c>
      <c r="Y394" s="10">
        <f t="shared" si="21"/>
        <v>146811636</v>
      </c>
      <c r="Z394" s="10">
        <f t="shared" si="21"/>
        <v>166889287</v>
      </c>
      <c r="AA394" s="10">
        <f>AA7+AA32+AA36+AA55+AA64+AA68+AA104+AA224+AA331+AA391</f>
        <v>2859056</v>
      </c>
      <c r="AB394" s="10">
        <f t="shared" si="21"/>
        <v>2638776</v>
      </c>
      <c r="AC394" s="10">
        <f t="shared" si="21"/>
        <v>9531201</v>
      </c>
      <c r="AD394" s="10">
        <f>SUM(T394:AC394)</f>
        <v>1441742503</v>
      </c>
      <c r="AE394" s="10">
        <f>S394+AD394</f>
        <v>5093201125</v>
      </c>
    </row>
  </sheetData>
  <mergeCells count="8">
    <mergeCell ref="T4:AD4"/>
    <mergeCell ref="AE4:AE6"/>
    <mergeCell ref="S5:S6"/>
    <mergeCell ref="A394:C394"/>
    <mergeCell ref="A4:A6"/>
    <mergeCell ref="B4:B6"/>
    <mergeCell ref="C4:C6"/>
    <mergeCell ref="D4:S4"/>
  </mergeCells>
  <phoneticPr fontId="4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6"/>
  <sheetViews>
    <sheetView workbookViewId="0"/>
  </sheetViews>
  <sheetFormatPr defaultRowHeight="18.75" x14ac:dyDescent="0.4"/>
  <cols>
    <col min="1" max="1" width="10.625" style="1" customWidth="1"/>
    <col min="2" max="2" width="9" style="1"/>
    <col min="3" max="3" width="40.125" bestFit="1" customWidth="1"/>
    <col min="4" max="4" width="15.5" bestFit="1" customWidth="1"/>
    <col min="5" max="6" width="14.375" customWidth="1"/>
    <col min="7" max="7" width="13.75" bestFit="1" customWidth="1"/>
    <col min="8" max="8" width="9.5" bestFit="1" customWidth="1"/>
    <col min="9" max="9" width="14.875" customWidth="1"/>
    <col min="10" max="10" width="9.125" bestFit="1" customWidth="1"/>
    <col min="11" max="12" width="9.5" bestFit="1" customWidth="1"/>
    <col min="13" max="14" width="11.25" bestFit="1" customWidth="1"/>
    <col min="15" max="17" width="9.5" bestFit="1" customWidth="1"/>
    <col min="18" max="18" width="16" customWidth="1"/>
    <col min="19" max="19" width="11.25" bestFit="1" customWidth="1"/>
    <col min="20" max="20" width="12.5" bestFit="1" customWidth="1"/>
    <col min="21" max="21" width="9.5" bestFit="1" customWidth="1"/>
    <col min="22" max="23" width="9.125" bestFit="1" customWidth="1"/>
    <col min="24" max="24" width="10.25" customWidth="1"/>
    <col min="25" max="25" width="14.625" customWidth="1"/>
    <col min="26" max="26" width="9.5" bestFit="1" customWidth="1"/>
    <col min="27" max="27" width="15.5" bestFit="1" customWidth="1"/>
  </cols>
  <sheetData>
    <row r="1" spans="1:27" x14ac:dyDescent="0.4">
      <c r="A1" s="42" t="s">
        <v>1027</v>
      </c>
      <c r="B1" s="36"/>
      <c r="C1" s="37"/>
    </row>
    <row r="2" spans="1:27" x14ac:dyDescent="0.4">
      <c r="A2" s="36" t="s">
        <v>925</v>
      </c>
      <c r="B2" s="36"/>
      <c r="C2" s="37"/>
    </row>
    <row r="3" spans="1:27" x14ac:dyDescent="0.4">
      <c r="A3" s="38" t="s">
        <v>926</v>
      </c>
      <c r="B3" s="38"/>
      <c r="AA3" s="39" t="s">
        <v>927</v>
      </c>
    </row>
    <row r="4" spans="1:27" s="40" customFormat="1" x14ac:dyDescent="0.4">
      <c r="A4" s="77" t="s">
        <v>928</v>
      </c>
      <c r="B4" s="77" t="s">
        <v>4</v>
      </c>
      <c r="C4" s="77" t="s">
        <v>5</v>
      </c>
      <c r="D4" s="83" t="s">
        <v>1021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</row>
    <row r="5" spans="1:27" s="40" customFormat="1" x14ac:dyDescent="0.4">
      <c r="A5" s="72"/>
      <c r="B5" s="72"/>
      <c r="C5" s="72"/>
      <c r="D5" s="26">
        <v>601</v>
      </c>
      <c r="E5" s="26">
        <v>602</v>
      </c>
      <c r="F5" s="26">
        <v>605</v>
      </c>
      <c r="G5" s="26">
        <v>606</v>
      </c>
      <c r="H5" s="26">
        <v>607</v>
      </c>
      <c r="I5" s="26">
        <v>608</v>
      </c>
      <c r="J5" s="26">
        <v>609</v>
      </c>
      <c r="K5" s="26">
        <v>610</v>
      </c>
      <c r="L5" s="26">
        <v>611</v>
      </c>
      <c r="M5" s="26">
        <v>612</v>
      </c>
      <c r="N5" s="26">
        <v>613</v>
      </c>
      <c r="O5" s="26">
        <v>614</v>
      </c>
      <c r="P5" s="26">
        <v>615</v>
      </c>
      <c r="Q5" s="26">
        <v>617</v>
      </c>
      <c r="R5" s="26">
        <v>618</v>
      </c>
      <c r="S5" s="26">
        <v>619</v>
      </c>
      <c r="T5" s="26">
        <v>620</v>
      </c>
      <c r="U5" s="26">
        <v>621</v>
      </c>
      <c r="V5" s="26">
        <v>624</v>
      </c>
      <c r="W5" s="26">
        <v>625</v>
      </c>
      <c r="X5" s="26">
        <v>626</v>
      </c>
      <c r="Y5" s="26">
        <v>627</v>
      </c>
      <c r="Z5" s="26">
        <v>628</v>
      </c>
      <c r="AA5" s="27" t="s">
        <v>809</v>
      </c>
    </row>
    <row r="6" spans="1:27" s="40" customFormat="1" ht="33.75" x14ac:dyDescent="0.4">
      <c r="A6" s="73"/>
      <c r="B6" s="73"/>
      <c r="C6" s="73"/>
      <c r="D6" s="3" t="s">
        <v>929</v>
      </c>
      <c r="E6" s="58" t="s">
        <v>930</v>
      </c>
      <c r="F6" s="51" t="s">
        <v>931</v>
      </c>
      <c r="G6" s="50" t="s">
        <v>932</v>
      </c>
      <c r="H6" s="3" t="s">
        <v>933</v>
      </c>
      <c r="I6" s="51" t="s">
        <v>934</v>
      </c>
      <c r="J6" s="3" t="s">
        <v>935</v>
      </c>
      <c r="K6" s="3" t="s">
        <v>936</v>
      </c>
      <c r="L6" s="3" t="s">
        <v>937</v>
      </c>
      <c r="M6" s="3" t="s">
        <v>938</v>
      </c>
      <c r="N6" s="3" t="s">
        <v>939</v>
      </c>
      <c r="O6" s="3" t="s">
        <v>940</v>
      </c>
      <c r="P6" s="3" t="s">
        <v>941</v>
      </c>
      <c r="Q6" s="3" t="s">
        <v>942</v>
      </c>
      <c r="R6" s="50" t="s">
        <v>943</v>
      </c>
      <c r="S6" s="58" t="s">
        <v>944</v>
      </c>
      <c r="T6" s="3" t="s">
        <v>945</v>
      </c>
      <c r="U6" s="3" t="s">
        <v>946</v>
      </c>
      <c r="V6" s="3" t="s">
        <v>947</v>
      </c>
      <c r="W6" s="50" t="s">
        <v>948</v>
      </c>
      <c r="X6" s="50" t="s">
        <v>949</v>
      </c>
      <c r="Y6" s="50" t="s">
        <v>950</v>
      </c>
      <c r="Z6" s="3" t="s">
        <v>951</v>
      </c>
      <c r="AA6" s="41"/>
    </row>
    <row r="7" spans="1:27" x14ac:dyDescent="0.4">
      <c r="A7" s="6" t="s">
        <v>35</v>
      </c>
      <c r="B7" s="6">
        <v>1</v>
      </c>
      <c r="C7" s="14" t="s">
        <v>36</v>
      </c>
      <c r="D7" s="7">
        <v>327952</v>
      </c>
      <c r="E7" s="7"/>
      <c r="F7" s="7"/>
      <c r="G7" s="7">
        <v>109955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v>8056</v>
      </c>
      <c r="U7" s="7"/>
      <c r="V7" s="7"/>
      <c r="W7" s="7"/>
      <c r="X7" s="7"/>
      <c r="Y7" s="7">
        <v>1842</v>
      </c>
      <c r="Z7" s="7"/>
      <c r="AA7" s="7">
        <f>SUM(D7:Z7)</f>
        <v>447805</v>
      </c>
    </row>
    <row r="8" spans="1:27" x14ac:dyDescent="0.4">
      <c r="A8" s="8" t="s">
        <v>37</v>
      </c>
      <c r="B8" s="8">
        <v>2</v>
      </c>
      <c r="C8" s="16" t="s">
        <v>38</v>
      </c>
      <c r="D8" s="9">
        <v>344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48">
        <f t="shared" ref="AA8:AA71" si="0">SUM(D8:Z8)</f>
        <v>344</v>
      </c>
    </row>
    <row r="9" spans="1:27" x14ac:dyDescent="0.4">
      <c r="A9" s="8" t="s">
        <v>39</v>
      </c>
      <c r="B9" s="8">
        <v>2</v>
      </c>
      <c r="C9" s="16" t="s">
        <v>40</v>
      </c>
      <c r="D9" s="9"/>
      <c r="E9" s="9"/>
      <c r="F9" s="9"/>
      <c r="G9" s="9">
        <v>5829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48">
        <f t="shared" si="0"/>
        <v>5829</v>
      </c>
    </row>
    <row r="10" spans="1:27" x14ac:dyDescent="0.4">
      <c r="A10" s="8" t="s">
        <v>43</v>
      </c>
      <c r="B10" s="8">
        <v>2</v>
      </c>
      <c r="C10" s="16" t="s">
        <v>44</v>
      </c>
      <c r="D10" s="9">
        <v>86021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48">
        <f t="shared" si="0"/>
        <v>86021</v>
      </c>
    </row>
    <row r="11" spans="1:27" x14ac:dyDescent="0.4">
      <c r="A11" s="8" t="s">
        <v>45</v>
      </c>
      <c r="B11" s="8">
        <v>3</v>
      </c>
      <c r="C11" s="16" t="s">
        <v>46</v>
      </c>
      <c r="D11" s="9">
        <v>39445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48">
        <f t="shared" si="0"/>
        <v>39445</v>
      </c>
    </row>
    <row r="12" spans="1:27" x14ac:dyDescent="0.4">
      <c r="A12" s="8" t="s">
        <v>47</v>
      </c>
      <c r="B12" s="8">
        <v>4</v>
      </c>
      <c r="C12" s="16" t="s">
        <v>48</v>
      </c>
      <c r="D12" s="9">
        <v>952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48">
        <f t="shared" si="0"/>
        <v>952</v>
      </c>
    </row>
    <row r="13" spans="1:27" x14ac:dyDescent="0.4">
      <c r="A13" s="8" t="s">
        <v>51</v>
      </c>
      <c r="B13" s="8">
        <v>4</v>
      </c>
      <c r="C13" s="16" t="s">
        <v>52</v>
      </c>
      <c r="D13" s="9">
        <v>38142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48">
        <f t="shared" si="0"/>
        <v>38142</v>
      </c>
    </row>
    <row r="14" spans="1:27" x14ac:dyDescent="0.4">
      <c r="A14" s="8" t="s">
        <v>55</v>
      </c>
      <c r="B14" s="8">
        <v>3</v>
      </c>
      <c r="C14" s="16" t="s">
        <v>56</v>
      </c>
      <c r="D14" s="9">
        <v>46576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48">
        <f t="shared" si="0"/>
        <v>46576</v>
      </c>
    </row>
    <row r="15" spans="1:27" x14ac:dyDescent="0.4">
      <c r="A15" s="8" t="s">
        <v>57</v>
      </c>
      <c r="B15" s="8">
        <v>2</v>
      </c>
      <c r="C15" s="16" t="s">
        <v>58</v>
      </c>
      <c r="D15" s="9">
        <v>70827</v>
      </c>
      <c r="E15" s="9"/>
      <c r="F15" s="9"/>
      <c r="G15" s="9">
        <v>907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v>7092</v>
      </c>
      <c r="U15" s="9"/>
      <c r="V15" s="9"/>
      <c r="W15" s="9"/>
      <c r="X15" s="9"/>
      <c r="Y15" s="9">
        <v>1083</v>
      </c>
      <c r="Z15" s="9"/>
      <c r="AA15" s="48">
        <f t="shared" si="0"/>
        <v>79909</v>
      </c>
    </row>
    <row r="16" spans="1:27" x14ac:dyDescent="0.4">
      <c r="A16" s="8" t="s">
        <v>63</v>
      </c>
      <c r="B16" s="8">
        <v>2</v>
      </c>
      <c r="C16" s="16" t="s">
        <v>64</v>
      </c>
      <c r="D16" s="9">
        <v>9789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48">
        <f t="shared" si="0"/>
        <v>9789</v>
      </c>
    </row>
    <row r="17" spans="1:27" x14ac:dyDescent="0.4">
      <c r="A17" s="8" t="s">
        <v>65</v>
      </c>
      <c r="B17" s="8">
        <v>3</v>
      </c>
      <c r="C17" s="16" t="s">
        <v>66</v>
      </c>
      <c r="D17" s="9">
        <v>1302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48">
        <f t="shared" si="0"/>
        <v>1302</v>
      </c>
    </row>
    <row r="18" spans="1:27" x14ac:dyDescent="0.4">
      <c r="A18" s="8" t="s">
        <v>69</v>
      </c>
      <c r="B18" s="8">
        <v>3</v>
      </c>
      <c r="C18" s="16" t="s">
        <v>70</v>
      </c>
      <c r="D18" s="9">
        <v>8487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48">
        <f t="shared" si="0"/>
        <v>8487</v>
      </c>
    </row>
    <row r="19" spans="1:27" x14ac:dyDescent="0.4">
      <c r="A19" s="8" t="s">
        <v>73</v>
      </c>
      <c r="B19" s="8">
        <v>2</v>
      </c>
      <c r="C19" s="16" t="s">
        <v>74</v>
      </c>
      <c r="D19" s="9">
        <v>8899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48">
        <f t="shared" si="0"/>
        <v>8899</v>
      </c>
    </row>
    <row r="20" spans="1:27" x14ac:dyDescent="0.4">
      <c r="A20" s="8" t="s">
        <v>75</v>
      </c>
      <c r="B20" s="8">
        <v>2</v>
      </c>
      <c r="C20" s="16" t="s">
        <v>76</v>
      </c>
      <c r="D20" s="9">
        <v>48372</v>
      </c>
      <c r="E20" s="9"/>
      <c r="F20" s="9"/>
      <c r="G20" s="9">
        <v>2106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48">
        <f t="shared" si="0"/>
        <v>50478</v>
      </c>
    </row>
    <row r="21" spans="1:27" x14ac:dyDescent="0.4">
      <c r="A21" s="8" t="s">
        <v>77</v>
      </c>
      <c r="B21" s="8">
        <v>3</v>
      </c>
      <c r="C21" s="16" t="s">
        <v>78</v>
      </c>
      <c r="D21" s="9">
        <v>36508</v>
      </c>
      <c r="E21" s="9"/>
      <c r="F21" s="9"/>
      <c r="G21" s="9">
        <v>1891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48">
        <f t="shared" si="0"/>
        <v>38399</v>
      </c>
    </row>
    <row r="22" spans="1:27" x14ac:dyDescent="0.4">
      <c r="A22" s="8" t="s">
        <v>79</v>
      </c>
      <c r="B22" s="8">
        <v>2</v>
      </c>
      <c r="C22" s="16" t="s">
        <v>80</v>
      </c>
      <c r="D22" s="9">
        <v>15562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48">
        <f t="shared" si="0"/>
        <v>15562</v>
      </c>
    </row>
    <row r="23" spans="1:27" x14ac:dyDescent="0.4">
      <c r="A23" s="8" t="s">
        <v>81</v>
      </c>
      <c r="B23" s="8">
        <v>3</v>
      </c>
      <c r="C23" s="16" t="s">
        <v>82</v>
      </c>
      <c r="D23" s="9">
        <v>8464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48">
        <f t="shared" si="0"/>
        <v>8464</v>
      </c>
    </row>
    <row r="24" spans="1:27" x14ac:dyDescent="0.4">
      <c r="A24" s="8" t="s">
        <v>83</v>
      </c>
      <c r="B24" s="8">
        <v>2</v>
      </c>
      <c r="C24" s="16" t="s">
        <v>84</v>
      </c>
      <c r="D24" s="9">
        <v>88138</v>
      </c>
      <c r="E24" s="9"/>
      <c r="F24" s="9"/>
      <c r="G24" s="9">
        <v>101113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v>964</v>
      </c>
      <c r="U24" s="9"/>
      <c r="V24" s="9"/>
      <c r="W24" s="9"/>
      <c r="X24" s="9"/>
      <c r="Y24" s="9">
        <v>759</v>
      </c>
      <c r="Z24" s="9"/>
      <c r="AA24" s="48">
        <f t="shared" si="0"/>
        <v>190974</v>
      </c>
    </row>
    <row r="25" spans="1:27" x14ac:dyDescent="0.4">
      <c r="A25" s="6" t="s">
        <v>85</v>
      </c>
      <c r="B25" s="6">
        <v>1</v>
      </c>
      <c r="C25" s="14" t="s">
        <v>86</v>
      </c>
      <c r="D25" s="7">
        <v>405453</v>
      </c>
      <c r="E25" s="7"/>
      <c r="F25" s="7"/>
      <c r="G25" s="7">
        <v>55363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v>4102</v>
      </c>
      <c r="Z25" s="7"/>
      <c r="AA25" s="7">
        <f t="shared" si="0"/>
        <v>464918</v>
      </c>
    </row>
    <row r="26" spans="1:27" x14ac:dyDescent="0.4">
      <c r="A26" s="8" t="s">
        <v>87</v>
      </c>
      <c r="B26" s="8">
        <v>2</v>
      </c>
      <c r="C26" s="16" t="s">
        <v>88</v>
      </c>
      <c r="D26" s="9">
        <v>405453</v>
      </c>
      <c r="E26" s="9"/>
      <c r="F26" s="9"/>
      <c r="G26" s="9">
        <v>55363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>
        <v>4102</v>
      </c>
      <c r="Z26" s="9"/>
      <c r="AA26" s="48">
        <f t="shared" si="0"/>
        <v>464918</v>
      </c>
    </row>
    <row r="27" spans="1:27" x14ac:dyDescent="0.4">
      <c r="A27" s="6" t="s">
        <v>93</v>
      </c>
      <c r="B27" s="6">
        <v>1</v>
      </c>
      <c r="C27" s="14" t="s">
        <v>94</v>
      </c>
      <c r="D27" s="7">
        <v>141138</v>
      </c>
      <c r="E27" s="7"/>
      <c r="F27" s="7"/>
      <c r="G27" s="7">
        <v>1050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>
        <f t="shared" si="0"/>
        <v>142188</v>
      </c>
    </row>
    <row r="28" spans="1:27" x14ac:dyDescent="0.4">
      <c r="A28" s="8" t="s">
        <v>103</v>
      </c>
      <c r="B28" s="8">
        <v>2</v>
      </c>
      <c r="C28" s="16" t="s">
        <v>104</v>
      </c>
      <c r="D28" s="9">
        <v>3996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48">
        <f t="shared" si="0"/>
        <v>3996</v>
      </c>
    </row>
    <row r="29" spans="1:27" x14ac:dyDescent="0.4">
      <c r="A29" s="8" t="s">
        <v>105</v>
      </c>
      <c r="B29" s="8">
        <v>3</v>
      </c>
      <c r="C29" s="16" t="s">
        <v>106</v>
      </c>
      <c r="D29" s="9">
        <v>3996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48">
        <f t="shared" si="0"/>
        <v>3996</v>
      </c>
    </row>
    <row r="30" spans="1:27" x14ac:dyDescent="0.4">
      <c r="A30" s="8" t="s">
        <v>107</v>
      </c>
      <c r="B30" s="8">
        <v>4</v>
      </c>
      <c r="C30" s="16" t="s">
        <v>108</v>
      </c>
      <c r="D30" s="9">
        <v>3996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48">
        <f t="shared" si="0"/>
        <v>3996</v>
      </c>
    </row>
    <row r="31" spans="1:27" x14ac:dyDescent="0.4">
      <c r="A31" s="8" t="s">
        <v>111</v>
      </c>
      <c r="B31" s="8">
        <v>2</v>
      </c>
      <c r="C31" s="16" t="s">
        <v>112</v>
      </c>
      <c r="D31" s="9">
        <v>5172</v>
      </c>
      <c r="E31" s="9"/>
      <c r="F31" s="9"/>
      <c r="G31" s="9">
        <v>1050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48">
        <f t="shared" si="0"/>
        <v>6222</v>
      </c>
    </row>
    <row r="32" spans="1:27" x14ac:dyDescent="0.4">
      <c r="A32" s="8" t="s">
        <v>119</v>
      </c>
      <c r="B32" s="8">
        <v>2</v>
      </c>
      <c r="C32" s="16" t="s">
        <v>120</v>
      </c>
      <c r="D32" s="9">
        <v>85429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48">
        <f t="shared" si="0"/>
        <v>85429</v>
      </c>
    </row>
    <row r="33" spans="1:27" x14ac:dyDescent="0.4">
      <c r="A33" s="8" t="s">
        <v>123</v>
      </c>
      <c r="B33" s="8">
        <v>2</v>
      </c>
      <c r="C33" s="16" t="s">
        <v>124</v>
      </c>
      <c r="D33" s="9">
        <v>10982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48">
        <f t="shared" si="0"/>
        <v>10982</v>
      </c>
    </row>
    <row r="34" spans="1:27" x14ac:dyDescent="0.4">
      <c r="A34" s="8" t="s">
        <v>127</v>
      </c>
      <c r="B34" s="8">
        <v>2</v>
      </c>
      <c r="C34" s="16" t="s">
        <v>128</v>
      </c>
      <c r="D34" s="9">
        <v>35559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48">
        <f t="shared" si="0"/>
        <v>35559</v>
      </c>
    </row>
    <row r="35" spans="1:27" x14ac:dyDescent="0.4">
      <c r="A35" s="8" t="s">
        <v>129</v>
      </c>
      <c r="B35" s="8">
        <v>3</v>
      </c>
      <c r="C35" s="16" t="s">
        <v>130</v>
      </c>
      <c r="D35" s="9">
        <v>2905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48">
        <f t="shared" si="0"/>
        <v>2905</v>
      </c>
    </row>
    <row r="36" spans="1:27" x14ac:dyDescent="0.4">
      <c r="A36" s="6" t="s">
        <v>131</v>
      </c>
      <c r="B36" s="6">
        <v>1</v>
      </c>
      <c r="C36" s="14" t="s">
        <v>132</v>
      </c>
      <c r="D36" s="7">
        <v>42317</v>
      </c>
      <c r="E36" s="7"/>
      <c r="F36" s="7"/>
      <c r="G36" s="7">
        <v>26173</v>
      </c>
      <c r="H36" s="7"/>
      <c r="I36" s="7"/>
      <c r="J36" s="7"/>
      <c r="K36" s="7"/>
      <c r="L36" s="7"/>
      <c r="M36" s="7">
        <v>443</v>
      </c>
      <c r="N36" s="7">
        <v>253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>
        <f t="shared" si="0"/>
        <v>69186</v>
      </c>
    </row>
    <row r="37" spans="1:27" x14ac:dyDescent="0.4">
      <c r="A37" s="8" t="s">
        <v>137</v>
      </c>
      <c r="B37" s="8">
        <v>2</v>
      </c>
      <c r="C37" s="16" t="s">
        <v>138</v>
      </c>
      <c r="D37" s="9">
        <v>42317</v>
      </c>
      <c r="E37" s="9"/>
      <c r="F37" s="9"/>
      <c r="G37" s="9">
        <v>26173</v>
      </c>
      <c r="H37" s="9"/>
      <c r="I37" s="9"/>
      <c r="J37" s="9"/>
      <c r="K37" s="9"/>
      <c r="L37" s="9"/>
      <c r="M37" s="9">
        <v>443</v>
      </c>
      <c r="N37" s="9">
        <v>253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48">
        <f t="shared" si="0"/>
        <v>69186</v>
      </c>
    </row>
    <row r="38" spans="1:27" x14ac:dyDescent="0.4">
      <c r="A38" s="8" t="s">
        <v>139</v>
      </c>
      <c r="B38" s="8">
        <v>3</v>
      </c>
      <c r="C38" s="16" t="s">
        <v>140</v>
      </c>
      <c r="D38" s="9">
        <v>42102</v>
      </c>
      <c r="E38" s="9"/>
      <c r="F38" s="9"/>
      <c r="G38" s="9">
        <v>26173</v>
      </c>
      <c r="H38" s="9"/>
      <c r="I38" s="9"/>
      <c r="J38" s="9"/>
      <c r="K38" s="9"/>
      <c r="L38" s="9"/>
      <c r="M38" s="9">
        <v>443</v>
      </c>
      <c r="N38" s="9">
        <v>253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48">
        <f t="shared" si="0"/>
        <v>68971</v>
      </c>
    </row>
    <row r="39" spans="1:27" x14ac:dyDescent="0.4">
      <c r="A39" s="8" t="s">
        <v>147</v>
      </c>
      <c r="B39" s="8">
        <v>4</v>
      </c>
      <c r="C39" s="16" t="s">
        <v>148</v>
      </c>
      <c r="D39" s="9">
        <v>27024</v>
      </c>
      <c r="E39" s="9"/>
      <c r="F39" s="9"/>
      <c r="G39" s="9">
        <v>10946</v>
      </c>
      <c r="H39" s="9"/>
      <c r="I39" s="9"/>
      <c r="J39" s="9"/>
      <c r="K39" s="9"/>
      <c r="L39" s="9"/>
      <c r="M39" s="9">
        <v>443</v>
      </c>
      <c r="N39" s="9">
        <v>253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48">
        <f t="shared" si="0"/>
        <v>38666</v>
      </c>
    </row>
    <row r="40" spans="1:27" x14ac:dyDescent="0.4">
      <c r="A40" s="6" t="s">
        <v>149</v>
      </c>
      <c r="B40" s="6">
        <v>1</v>
      </c>
      <c r="C40" s="14" t="s">
        <v>150</v>
      </c>
      <c r="D40" s="7">
        <v>297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>
        <f t="shared" si="0"/>
        <v>297</v>
      </c>
    </row>
    <row r="41" spans="1:27" x14ac:dyDescent="0.4">
      <c r="A41" s="8" t="s">
        <v>153</v>
      </c>
      <c r="B41" s="8">
        <v>2</v>
      </c>
      <c r="C41" s="16" t="s">
        <v>154</v>
      </c>
      <c r="D41" s="9">
        <v>297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48">
        <f t="shared" si="0"/>
        <v>297</v>
      </c>
    </row>
    <row r="42" spans="1:27" x14ac:dyDescent="0.4">
      <c r="A42" s="6" t="s">
        <v>157</v>
      </c>
      <c r="B42" s="6">
        <v>1</v>
      </c>
      <c r="C42" s="14" t="s">
        <v>158</v>
      </c>
      <c r="D42" s="7">
        <v>1101259</v>
      </c>
      <c r="E42" s="7"/>
      <c r="F42" s="7"/>
      <c r="G42" s="7">
        <v>241409</v>
      </c>
      <c r="H42" s="7"/>
      <c r="I42" s="7"/>
      <c r="J42" s="7"/>
      <c r="K42" s="7"/>
      <c r="L42" s="7"/>
      <c r="M42" s="7">
        <v>51487</v>
      </c>
      <c r="N42" s="7"/>
      <c r="O42" s="7"/>
      <c r="P42" s="7"/>
      <c r="Q42" s="7"/>
      <c r="R42" s="7"/>
      <c r="S42" s="7"/>
      <c r="T42" s="7">
        <v>302</v>
      </c>
      <c r="U42" s="7"/>
      <c r="V42" s="7"/>
      <c r="W42" s="7"/>
      <c r="X42" s="7"/>
      <c r="Y42" s="7">
        <v>215</v>
      </c>
      <c r="Z42" s="7"/>
      <c r="AA42" s="7">
        <f t="shared" si="0"/>
        <v>1394672</v>
      </c>
    </row>
    <row r="43" spans="1:27" x14ac:dyDescent="0.4">
      <c r="A43" s="8" t="s">
        <v>159</v>
      </c>
      <c r="B43" s="8">
        <v>2</v>
      </c>
      <c r="C43" s="16" t="s">
        <v>160</v>
      </c>
      <c r="D43" s="9">
        <v>157396</v>
      </c>
      <c r="E43" s="9"/>
      <c r="F43" s="9"/>
      <c r="G43" s="9">
        <v>15878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>
        <v>302</v>
      </c>
      <c r="U43" s="9"/>
      <c r="V43" s="9"/>
      <c r="W43" s="9"/>
      <c r="X43" s="9"/>
      <c r="Y43" s="9"/>
      <c r="Z43" s="9"/>
      <c r="AA43" s="48">
        <f t="shared" si="0"/>
        <v>173576</v>
      </c>
    </row>
    <row r="44" spans="1:27" x14ac:dyDescent="0.4">
      <c r="A44" s="8" t="s">
        <v>161</v>
      </c>
      <c r="B44" s="8">
        <v>3</v>
      </c>
      <c r="C44" s="16" t="s">
        <v>162</v>
      </c>
      <c r="D44" s="9">
        <v>139552</v>
      </c>
      <c r="E44" s="9"/>
      <c r="F44" s="9"/>
      <c r="G44" s="9">
        <v>15878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>
        <v>302</v>
      </c>
      <c r="U44" s="9"/>
      <c r="V44" s="9"/>
      <c r="W44" s="9"/>
      <c r="X44" s="9"/>
      <c r="Y44" s="9"/>
      <c r="Z44" s="9"/>
      <c r="AA44" s="48">
        <f t="shared" si="0"/>
        <v>155732</v>
      </c>
    </row>
    <row r="45" spans="1:27" x14ac:dyDescent="0.4">
      <c r="A45" s="8" t="s">
        <v>169</v>
      </c>
      <c r="B45" s="8">
        <v>3</v>
      </c>
      <c r="C45" s="16" t="s">
        <v>170</v>
      </c>
      <c r="D45" s="9">
        <v>17844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48">
        <f t="shared" si="0"/>
        <v>17844</v>
      </c>
    </row>
    <row r="46" spans="1:27" x14ac:dyDescent="0.4">
      <c r="A46" s="8" t="s">
        <v>181</v>
      </c>
      <c r="B46" s="8">
        <v>2</v>
      </c>
      <c r="C46" s="16" t="s">
        <v>182</v>
      </c>
      <c r="D46" s="9">
        <v>235178</v>
      </c>
      <c r="E46" s="9"/>
      <c r="F46" s="9"/>
      <c r="G46" s="9">
        <v>21415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48">
        <f t="shared" si="0"/>
        <v>256593</v>
      </c>
    </row>
    <row r="47" spans="1:27" x14ac:dyDescent="0.4">
      <c r="A47" s="8" t="s">
        <v>183</v>
      </c>
      <c r="B47" s="8">
        <v>3</v>
      </c>
      <c r="C47" s="16" t="s">
        <v>184</v>
      </c>
      <c r="D47" s="9">
        <v>461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48">
        <f t="shared" si="0"/>
        <v>461</v>
      </c>
    </row>
    <row r="48" spans="1:27" x14ac:dyDescent="0.4">
      <c r="A48" s="8" t="s">
        <v>185</v>
      </c>
      <c r="B48" s="8">
        <v>3</v>
      </c>
      <c r="C48" s="16" t="s">
        <v>186</v>
      </c>
      <c r="D48" s="9">
        <v>79236</v>
      </c>
      <c r="E48" s="9"/>
      <c r="F48" s="9"/>
      <c r="G48" s="9">
        <v>1858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48">
        <f t="shared" si="0"/>
        <v>81094</v>
      </c>
    </row>
    <row r="49" spans="1:27" x14ac:dyDescent="0.4">
      <c r="A49" s="8" t="s">
        <v>187</v>
      </c>
      <c r="B49" s="8">
        <v>2</v>
      </c>
      <c r="C49" s="16" t="s">
        <v>188</v>
      </c>
      <c r="D49" s="9">
        <v>3934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48">
        <f t="shared" si="0"/>
        <v>3934</v>
      </c>
    </row>
    <row r="50" spans="1:27" x14ac:dyDescent="0.4">
      <c r="A50" s="8" t="s">
        <v>191</v>
      </c>
      <c r="B50" s="8">
        <v>3</v>
      </c>
      <c r="C50" s="16" t="s">
        <v>192</v>
      </c>
      <c r="D50" s="9">
        <v>639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48">
        <f t="shared" si="0"/>
        <v>639</v>
      </c>
    </row>
    <row r="51" spans="1:27" x14ac:dyDescent="0.4">
      <c r="A51" s="8" t="s">
        <v>197</v>
      </c>
      <c r="B51" s="8">
        <v>2</v>
      </c>
      <c r="C51" s="16" t="s">
        <v>198</v>
      </c>
      <c r="D51" s="9">
        <v>76155</v>
      </c>
      <c r="E51" s="9"/>
      <c r="F51" s="9"/>
      <c r="G51" s="9">
        <v>8814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215</v>
      </c>
      <c r="Z51" s="9"/>
      <c r="AA51" s="48">
        <f t="shared" si="0"/>
        <v>85184</v>
      </c>
    </row>
    <row r="52" spans="1:27" x14ac:dyDescent="0.4">
      <c r="A52" s="8" t="s">
        <v>199</v>
      </c>
      <c r="B52" s="8">
        <v>3</v>
      </c>
      <c r="C52" s="16" t="s">
        <v>200</v>
      </c>
      <c r="D52" s="9">
        <v>40462</v>
      </c>
      <c r="E52" s="9"/>
      <c r="F52" s="9"/>
      <c r="G52" s="9">
        <v>3995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v>215</v>
      </c>
      <c r="Z52" s="9"/>
      <c r="AA52" s="48">
        <f t="shared" si="0"/>
        <v>44672</v>
      </c>
    </row>
    <row r="53" spans="1:27" x14ac:dyDescent="0.4">
      <c r="A53" s="8" t="s">
        <v>213</v>
      </c>
      <c r="B53" s="8">
        <v>2</v>
      </c>
      <c r="C53" s="16" t="s">
        <v>214</v>
      </c>
      <c r="D53" s="9">
        <v>103342</v>
      </c>
      <c r="E53" s="9"/>
      <c r="F53" s="9"/>
      <c r="G53" s="9">
        <v>125857</v>
      </c>
      <c r="H53" s="9"/>
      <c r="I53" s="9"/>
      <c r="J53" s="9"/>
      <c r="K53" s="9"/>
      <c r="L53" s="9"/>
      <c r="M53" s="9">
        <v>306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48">
        <f t="shared" si="0"/>
        <v>229505</v>
      </c>
    </row>
    <row r="54" spans="1:27" x14ac:dyDescent="0.4">
      <c r="A54" s="8" t="s">
        <v>217</v>
      </c>
      <c r="B54" s="8">
        <v>3</v>
      </c>
      <c r="C54" s="16" t="s">
        <v>218</v>
      </c>
      <c r="D54" s="9">
        <v>16504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48">
        <f t="shared" si="0"/>
        <v>16504</v>
      </c>
    </row>
    <row r="55" spans="1:27" x14ac:dyDescent="0.4">
      <c r="A55" s="8" t="s">
        <v>221</v>
      </c>
      <c r="B55" s="8">
        <v>4</v>
      </c>
      <c r="C55" s="16" t="s">
        <v>222</v>
      </c>
      <c r="D55" s="9">
        <v>16504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48">
        <f t="shared" si="0"/>
        <v>16504</v>
      </c>
    </row>
    <row r="56" spans="1:27" x14ac:dyDescent="0.4">
      <c r="A56" s="8" t="s">
        <v>223</v>
      </c>
      <c r="B56" s="8">
        <v>3</v>
      </c>
      <c r="C56" s="16" t="s">
        <v>224</v>
      </c>
      <c r="D56" s="9">
        <v>943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48">
        <f t="shared" si="0"/>
        <v>943</v>
      </c>
    </row>
    <row r="57" spans="1:27" x14ac:dyDescent="0.4">
      <c r="A57" s="8" t="s">
        <v>227</v>
      </c>
      <c r="B57" s="8">
        <v>2</v>
      </c>
      <c r="C57" s="16" t="s">
        <v>228</v>
      </c>
      <c r="D57" s="9">
        <v>525254</v>
      </c>
      <c r="E57" s="9"/>
      <c r="F57" s="9"/>
      <c r="G57" s="9">
        <v>69445</v>
      </c>
      <c r="H57" s="9"/>
      <c r="I57" s="9"/>
      <c r="J57" s="9"/>
      <c r="K57" s="9"/>
      <c r="L57" s="9"/>
      <c r="M57" s="9">
        <v>51181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48">
        <f t="shared" si="0"/>
        <v>645880</v>
      </c>
    </row>
    <row r="58" spans="1:27" x14ac:dyDescent="0.4">
      <c r="A58" s="6" t="s">
        <v>229</v>
      </c>
      <c r="B58" s="6">
        <v>1</v>
      </c>
      <c r="C58" s="14" t="s">
        <v>230</v>
      </c>
      <c r="D58" s="7">
        <v>8645803</v>
      </c>
      <c r="E58" s="7">
        <v>16343</v>
      </c>
      <c r="F58" s="7"/>
      <c r="G58" s="7">
        <v>2433197</v>
      </c>
      <c r="H58" s="7"/>
      <c r="I58" s="7"/>
      <c r="J58" s="7"/>
      <c r="K58" s="7"/>
      <c r="L58" s="7">
        <v>341</v>
      </c>
      <c r="M58" s="7">
        <v>770</v>
      </c>
      <c r="N58" s="7">
        <v>220</v>
      </c>
      <c r="O58" s="7"/>
      <c r="P58" s="7">
        <v>482</v>
      </c>
      <c r="Q58" s="7"/>
      <c r="R58" s="7">
        <v>24423</v>
      </c>
      <c r="S58" s="7">
        <v>3454</v>
      </c>
      <c r="T58" s="7">
        <v>20918</v>
      </c>
      <c r="U58" s="7"/>
      <c r="V58" s="7"/>
      <c r="W58" s="7"/>
      <c r="X58" s="7"/>
      <c r="Y58" s="7">
        <v>745</v>
      </c>
      <c r="Z58" s="7"/>
      <c r="AA58" s="7">
        <f t="shared" si="0"/>
        <v>11146696</v>
      </c>
    </row>
    <row r="59" spans="1:27" x14ac:dyDescent="0.4">
      <c r="A59" s="8" t="s">
        <v>233</v>
      </c>
      <c r="B59" s="8">
        <v>2</v>
      </c>
      <c r="C59" s="16" t="s">
        <v>234</v>
      </c>
      <c r="D59" s="9">
        <v>1238234</v>
      </c>
      <c r="E59" s="9">
        <v>7510</v>
      </c>
      <c r="F59" s="9"/>
      <c r="G59" s="9">
        <v>407483</v>
      </c>
      <c r="H59" s="9"/>
      <c r="I59" s="9"/>
      <c r="J59" s="9"/>
      <c r="K59" s="9"/>
      <c r="L59" s="9"/>
      <c r="M59" s="9"/>
      <c r="N59" s="9"/>
      <c r="O59" s="9"/>
      <c r="P59" s="9">
        <v>233</v>
      </c>
      <c r="Q59" s="9"/>
      <c r="R59" s="9">
        <v>24213</v>
      </c>
      <c r="S59" s="9"/>
      <c r="T59" s="9">
        <v>20918</v>
      </c>
      <c r="U59" s="9"/>
      <c r="V59" s="9"/>
      <c r="W59" s="9"/>
      <c r="X59" s="9"/>
      <c r="Y59" s="9"/>
      <c r="Z59" s="9"/>
      <c r="AA59" s="48">
        <f t="shared" si="0"/>
        <v>1698591</v>
      </c>
    </row>
    <row r="60" spans="1:27" x14ac:dyDescent="0.4">
      <c r="A60" s="8" t="s">
        <v>235</v>
      </c>
      <c r="B60" s="8">
        <v>3</v>
      </c>
      <c r="C60" s="16" t="s">
        <v>236</v>
      </c>
      <c r="D60" s="9">
        <v>258905</v>
      </c>
      <c r="E60" s="9"/>
      <c r="F60" s="9"/>
      <c r="G60" s="9">
        <v>4918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48">
        <f t="shared" si="0"/>
        <v>263823</v>
      </c>
    </row>
    <row r="61" spans="1:27" x14ac:dyDescent="0.4">
      <c r="A61" s="8" t="s">
        <v>237</v>
      </c>
      <c r="B61" s="8">
        <v>3</v>
      </c>
      <c r="C61" s="16" t="s">
        <v>238</v>
      </c>
      <c r="D61" s="9">
        <v>724100</v>
      </c>
      <c r="E61" s="9">
        <v>7203</v>
      </c>
      <c r="F61" s="9"/>
      <c r="G61" s="9">
        <v>310120</v>
      </c>
      <c r="H61" s="9"/>
      <c r="I61" s="9"/>
      <c r="J61" s="9"/>
      <c r="K61" s="9"/>
      <c r="L61" s="9"/>
      <c r="M61" s="9"/>
      <c r="N61" s="9"/>
      <c r="O61" s="9"/>
      <c r="P61" s="9">
        <v>233</v>
      </c>
      <c r="Q61" s="9"/>
      <c r="R61" s="9">
        <v>24213</v>
      </c>
      <c r="S61" s="9"/>
      <c r="T61" s="9">
        <v>20918</v>
      </c>
      <c r="U61" s="9"/>
      <c r="V61" s="9"/>
      <c r="W61" s="9"/>
      <c r="X61" s="9"/>
      <c r="Y61" s="9"/>
      <c r="Z61" s="9"/>
      <c r="AA61" s="48">
        <f t="shared" si="0"/>
        <v>1086787</v>
      </c>
    </row>
    <row r="62" spans="1:27" x14ac:dyDescent="0.4">
      <c r="A62" s="8" t="s">
        <v>239</v>
      </c>
      <c r="B62" s="8">
        <v>4</v>
      </c>
      <c r="C62" s="16" t="s">
        <v>240</v>
      </c>
      <c r="D62" s="9">
        <v>715978</v>
      </c>
      <c r="E62" s="9">
        <v>7203</v>
      </c>
      <c r="F62" s="9"/>
      <c r="G62" s="9">
        <v>302579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24213</v>
      </c>
      <c r="S62" s="9"/>
      <c r="T62" s="9">
        <v>20918</v>
      </c>
      <c r="U62" s="9"/>
      <c r="V62" s="9"/>
      <c r="W62" s="9"/>
      <c r="X62" s="9"/>
      <c r="Y62" s="9"/>
      <c r="Z62" s="9"/>
      <c r="AA62" s="48">
        <f t="shared" si="0"/>
        <v>1070891</v>
      </c>
    </row>
    <row r="63" spans="1:27" x14ac:dyDescent="0.4">
      <c r="A63" s="8" t="s">
        <v>241</v>
      </c>
      <c r="B63" s="8">
        <v>4</v>
      </c>
      <c r="C63" s="16" t="s">
        <v>242</v>
      </c>
      <c r="D63" s="9">
        <v>5696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48">
        <f t="shared" si="0"/>
        <v>5696</v>
      </c>
    </row>
    <row r="64" spans="1:27" x14ac:dyDescent="0.4">
      <c r="A64" s="8" t="s">
        <v>243</v>
      </c>
      <c r="B64" s="8">
        <v>3</v>
      </c>
      <c r="C64" s="16" t="s">
        <v>244</v>
      </c>
      <c r="D64" s="9">
        <v>99072</v>
      </c>
      <c r="E64" s="9"/>
      <c r="F64" s="9"/>
      <c r="G64" s="9">
        <v>64982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48">
        <f t="shared" si="0"/>
        <v>164054</v>
      </c>
    </row>
    <row r="65" spans="1:27" x14ac:dyDescent="0.4">
      <c r="A65" s="8" t="s">
        <v>245</v>
      </c>
      <c r="B65" s="8">
        <v>2</v>
      </c>
      <c r="C65" s="16" t="s">
        <v>246</v>
      </c>
      <c r="D65" s="9">
        <v>3572</v>
      </c>
      <c r="E65" s="9"/>
      <c r="F65" s="9"/>
      <c r="G65" s="9">
        <v>7763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48">
        <f t="shared" si="0"/>
        <v>11335</v>
      </c>
    </row>
    <row r="66" spans="1:27" x14ac:dyDescent="0.4">
      <c r="A66" s="8" t="s">
        <v>253</v>
      </c>
      <c r="B66" s="8">
        <v>3</v>
      </c>
      <c r="C66" s="16" t="s">
        <v>254</v>
      </c>
      <c r="D66" s="9">
        <v>3572</v>
      </c>
      <c r="E66" s="9"/>
      <c r="F66" s="9"/>
      <c r="G66" s="9">
        <v>7763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48">
        <f t="shared" si="0"/>
        <v>11335</v>
      </c>
    </row>
    <row r="67" spans="1:27" x14ac:dyDescent="0.4">
      <c r="A67" s="8" t="s">
        <v>255</v>
      </c>
      <c r="B67" s="8">
        <v>4</v>
      </c>
      <c r="C67" s="16" t="s">
        <v>256</v>
      </c>
      <c r="D67" s="9">
        <v>270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48">
        <f t="shared" si="0"/>
        <v>270</v>
      </c>
    </row>
    <row r="68" spans="1:27" x14ac:dyDescent="0.4">
      <c r="A68" s="8" t="s">
        <v>257</v>
      </c>
      <c r="B68" s="8">
        <v>2</v>
      </c>
      <c r="C68" s="16" t="s">
        <v>258</v>
      </c>
      <c r="D68" s="9">
        <v>39416</v>
      </c>
      <c r="E68" s="9"/>
      <c r="F68" s="9"/>
      <c r="G68" s="9">
        <v>9224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>
        <v>254</v>
      </c>
      <c r="Z68" s="9"/>
      <c r="AA68" s="48">
        <f t="shared" si="0"/>
        <v>48894</v>
      </c>
    </row>
    <row r="69" spans="1:27" x14ac:dyDescent="0.4">
      <c r="A69" s="8" t="s">
        <v>259</v>
      </c>
      <c r="B69" s="8">
        <v>3</v>
      </c>
      <c r="C69" s="16" t="s">
        <v>260</v>
      </c>
      <c r="D69" s="9">
        <v>30203</v>
      </c>
      <c r="E69" s="9"/>
      <c r="F69" s="9"/>
      <c r="G69" s="9">
        <v>1176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48">
        <f t="shared" si="0"/>
        <v>31379</v>
      </c>
    </row>
    <row r="70" spans="1:27" x14ac:dyDescent="0.4">
      <c r="A70" s="8" t="s">
        <v>263</v>
      </c>
      <c r="B70" s="8">
        <v>4</v>
      </c>
      <c r="C70" s="16" t="s">
        <v>264</v>
      </c>
      <c r="D70" s="9">
        <v>13407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48">
        <f t="shared" si="0"/>
        <v>13407</v>
      </c>
    </row>
    <row r="71" spans="1:27" x14ac:dyDescent="0.4">
      <c r="A71" s="8" t="s">
        <v>265</v>
      </c>
      <c r="B71" s="8">
        <v>5</v>
      </c>
      <c r="C71" s="16" t="s">
        <v>266</v>
      </c>
      <c r="D71" s="9">
        <v>13407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48">
        <f t="shared" si="0"/>
        <v>13407</v>
      </c>
    </row>
    <row r="72" spans="1:27" x14ac:dyDescent="0.4">
      <c r="A72" s="8" t="s">
        <v>276</v>
      </c>
      <c r="B72" s="8">
        <v>3</v>
      </c>
      <c r="C72" s="16" t="s">
        <v>277</v>
      </c>
      <c r="D72" s="9">
        <v>4347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>
        <v>254</v>
      </c>
      <c r="Z72" s="9"/>
      <c r="AA72" s="48">
        <f t="shared" ref="AA72:AA135" si="1">SUM(D72:Z72)</f>
        <v>4601</v>
      </c>
    </row>
    <row r="73" spans="1:27" x14ac:dyDescent="0.4">
      <c r="A73" s="8" t="s">
        <v>278</v>
      </c>
      <c r="B73" s="8">
        <v>2</v>
      </c>
      <c r="C73" s="16" t="s">
        <v>279</v>
      </c>
      <c r="D73" s="9">
        <v>204762</v>
      </c>
      <c r="E73" s="9"/>
      <c r="F73" s="9"/>
      <c r="G73" s="9">
        <v>15387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48">
        <f t="shared" si="1"/>
        <v>220149</v>
      </c>
    </row>
    <row r="74" spans="1:27" x14ac:dyDescent="0.4">
      <c r="A74" s="8" t="s">
        <v>280</v>
      </c>
      <c r="B74" s="8">
        <v>3</v>
      </c>
      <c r="C74" s="16" t="s">
        <v>281</v>
      </c>
      <c r="D74" s="9">
        <v>4563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48">
        <f t="shared" si="1"/>
        <v>4563</v>
      </c>
    </row>
    <row r="75" spans="1:27" x14ac:dyDescent="0.4">
      <c r="A75" s="8" t="s">
        <v>284</v>
      </c>
      <c r="B75" s="8">
        <v>4</v>
      </c>
      <c r="C75" s="16" t="s">
        <v>285</v>
      </c>
      <c r="D75" s="9">
        <v>2976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48">
        <f t="shared" si="1"/>
        <v>2976</v>
      </c>
    </row>
    <row r="76" spans="1:27" x14ac:dyDescent="0.4">
      <c r="A76" s="8" t="s">
        <v>286</v>
      </c>
      <c r="B76" s="8">
        <v>4</v>
      </c>
      <c r="C76" s="16" t="s">
        <v>287</v>
      </c>
      <c r="D76" s="9">
        <v>1587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48">
        <f t="shared" si="1"/>
        <v>1587</v>
      </c>
    </row>
    <row r="77" spans="1:27" x14ac:dyDescent="0.4">
      <c r="A77" s="8" t="s">
        <v>290</v>
      </c>
      <c r="B77" s="8">
        <v>3</v>
      </c>
      <c r="C77" s="16" t="s">
        <v>291</v>
      </c>
      <c r="D77" s="9">
        <v>18720</v>
      </c>
      <c r="E77" s="9"/>
      <c r="F77" s="9"/>
      <c r="G77" s="9">
        <v>373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48">
        <f t="shared" si="1"/>
        <v>19093</v>
      </c>
    </row>
    <row r="78" spans="1:27" x14ac:dyDescent="0.4">
      <c r="A78" s="8" t="s">
        <v>292</v>
      </c>
      <c r="B78" s="8">
        <v>4</v>
      </c>
      <c r="C78" s="16" t="s">
        <v>293</v>
      </c>
      <c r="D78" s="9">
        <v>7728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48">
        <f t="shared" si="1"/>
        <v>7728</v>
      </c>
    </row>
    <row r="79" spans="1:27" x14ac:dyDescent="0.4">
      <c r="A79" s="8" t="s">
        <v>296</v>
      </c>
      <c r="B79" s="8">
        <v>4</v>
      </c>
      <c r="C79" s="16" t="s">
        <v>297</v>
      </c>
      <c r="D79" s="9">
        <v>2012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48">
        <f t="shared" si="1"/>
        <v>2012</v>
      </c>
    </row>
    <row r="80" spans="1:27" x14ac:dyDescent="0.4">
      <c r="A80" s="8" t="s">
        <v>298</v>
      </c>
      <c r="B80" s="8">
        <v>4</v>
      </c>
      <c r="C80" s="16" t="s">
        <v>299</v>
      </c>
      <c r="D80" s="9">
        <v>4741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48">
        <f t="shared" si="1"/>
        <v>4741</v>
      </c>
    </row>
    <row r="81" spans="1:27" x14ac:dyDescent="0.4">
      <c r="A81" s="8" t="s">
        <v>300</v>
      </c>
      <c r="B81" s="8">
        <v>4</v>
      </c>
      <c r="C81" s="16" t="s">
        <v>301</v>
      </c>
      <c r="D81" s="9">
        <v>585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48">
        <f t="shared" si="1"/>
        <v>585</v>
      </c>
    </row>
    <row r="82" spans="1:27" x14ac:dyDescent="0.4">
      <c r="A82" s="8" t="s">
        <v>302</v>
      </c>
      <c r="B82" s="8">
        <v>3</v>
      </c>
      <c r="C82" s="16" t="s">
        <v>303</v>
      </c>
      <c r="D82" s="9">
        <v>181479</v>
      </c>
      <c r="E82" s="9"/>
      <c r="F82" s="9"/>
      <c r="G82" s="9">
        <v>15014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48">
        <f t="shared" si="1"/>
        <v>196493</v>
      </c>
    </row>
    <row r="83" spans="1:27" x14ac:dyDescent="0.4">
      <c r="A83" s="8" t="s">
        <v>312</v>
      </c>
      <c r="B83" s="8">
        <v>4</v>
      </c>
      <c r="C83" s="16" t="s">
        <v>313</v>
      </c>
      <c r="D83" s="9">
        <v>3200</v>
      </c>
      <c r="E83" s="9"/>
      <c r="F83" s="9"/>
      <c r="G83" s="9">
        <v>1441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48">
        <f t="shared" si="1"/>
        <v>4641</v>
      </c>
    </row>
    <row r="84" spans="1:27" x14ac:dyDescent="0.4">
      <c r="A84" s="8" t="s">
        <v>314</v>
      </c>
      <c r="B84" s="8">
        <v>5</v>
      </c>
      <c r="C84" s="16" t="s">
        <v>315</v>
      </c>
      <c r="D84" s="9">
        <v>3200</v>
      </c>
      <c r="E84" s="9"/>
      <c r="F84" s="9"/>
      <c r="G84" s="9">
        <v>1441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48">
        <f t="shared" si="1"/>
        <v>4641</v>
      </c>
    </row>
    <row r="85" spans="1:27" x14ac:dyDescent="0.4">
      <c r="A85" s="8" t="s">
        <v>316</v>
      </c>
      <c r="B85" s="8">
        <v>4</v>
      </c>
      <c r="C85" s="16" t="s">
        <v>317</v>
      </c>
      <c r="D85" s="9">
        <v>178279</v>
      </c>
      <c r="E85" s="9"/>
      <c r="F85" s="9"/>
      <c r="G85" s="9">
        <v>13573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48">
        <f t="shared" si="1"/>
        <v>191852</v>
      </c>
    </row>
    <row r="86" spans="1:27" x14ac:dyDescent="0.4">
      <c r="A86" s="8" t="s">
        <v>318</v>
      </c>
      <c r="B86" s="8">
        <v>5</v>
      </c>
      <c r="C86" s="16" t="s">
        <v>319</v>
      </c>
      <c r="D86" s="9"/>
      <c r="E86" s="9"/>
      <c r="F86" s="9"/>
      <c r="G86" s="9">
        <v>4904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48">
        <f t="shared" si="1"/>
        <v>4904</v>
      </c>
    </row>
    <row r="87" spans="1:27" x14ac:dyDescent="0.4">
      <c r="A87" s="8" t="s">
        <v>320</v>
      </c>
      <c r="B87" s="8">
        <v>5</v>
      </c>
      <c r="C87" s="16" t="s">
        <v>321</v>
      </c>
      <c r="D87" s="9">
        <v>2316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48">
        <f t="shared" si="1"/>
        <v>2316</v>
      </c>
    </row>
    <row r="88" spans="1:27" x14ac:dyDescent="0.4">
      <c r="A88" s="8" t="s">
        <v>322</v>
      </c>
      <c r="B88" s="8">
        <v>2</v>
      </c>
      <c r="C88" s="16" t="s">
        <v>323</v>
      </c>
      <c r="D88" s="9">
        <v>1557696</v>
      </c>
      <c r="E88" s="9">
        <v>6939</v>
      </c>
      <c r="F88" s="9"/>
      <c r="G88" s="9">
        <v>250052</v>
      </c>
      <c r="H88" s="9"/>
      <c r="I88" s="9"/>
      <c r="J88" s="9"/>
      <c r="K88" s="9"/>
      <c r="L88" s="9">
        <v>341</v>
      </c>
      <c r="M88" s="9">
        <v>508</v>
      </c>
      <c r="N88" s="9"/>
      <c r="O88" s="9"/>
      <c r="P88" s="9">
        <v>249</v>
      </c>
      <c r="Q88" s="9"/>
      <c r="R88" s="9"/>
      <c r="S88" s="9">
        <v>3454</v>
      </c>
      <c r="T88" s="9"/>
      <c r="U88" s="9"/>
      <c r="V88" s="9"/>
      <c r="W88" s="9"/>
      <c r="X88" s="9"/>
      <c r="Y88" s="9">
        <v>281</v>
      </c>
      <c r="Z88" s="9"/>
      <c r="AA88" s="48">
        <f t="shared" si="1"/>
        <v>1819520</v>
      </c>
    </row>
    <row r="89" spans="1:27" x14ac:dyDescent="0.4">
      <c r="A89" s="8" t="s">
        <v>326</v>
      </c>
      <c r="B89" s="8">
        <v>3</v>
      </c>
      <c r="C89" s="16" t="s">
        <v>327</v>
      </c>
      <c r="D89" s="9">
        <v>260239</v>
      </c>
      <c r="E89" s="9"/>
      <c r="F89" s="9"/>
      <c r="G89" s="9">
        <v>2547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48">
        <f t="shared" si="1"/>
        <v>262786</v>
      </c>
    </row>
    <row r="90" spans="1:27" x14ac:dyDescent="0.4">
      <c r="A90" s="8" t="s">
        <v>328</v>
      </c>
      <c r="B90" s="8">
        <v>3</v>
      </c>
      <c r="C90" s="16" t="s">
        <v>329</v>
      </c>
      <c r="D90" s="9">
        <v>275362</v>
      </c>
      <c r="E90" s="9"/>
      <c r="F90" s="9"/>
      <c r="G90" s="9">
        <v>106462</v>
      </c>
      <c r="H90" s="9"/>
      <c r="I90" s="9"/>
      <c r="J90" s="9"/>
      <c r="K90" s="9"/>
      <c r="L90" s="9"/>
      <c r="M90" s="9">
        <v>204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48">
        <f t="shared" si="1"/>
        <v>382028</v>
      </c>
    </row>
    <row r="91" spans="1:27" x14ac:dyDescent="0.4">
      <c r="A91" s="8" t="s">
        <v>330</v>
      </c>
      <c r="B91" s="8">
        <v>4</v>
      </c>
      <c r="C91" s="16" t="s">
        <v>331</v>
      </c>
      <c r="D91" s="9"/>
      <c r="E91" s="9"/>
      <c r="F91" s="9"/>
      <c r="G91" s="9">
        <v>4203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48">
        <f t="shared" si="1"/>
        <v>4203</v>
      </c>
    </row>
    <row r="92" spans="1:27" x14ac:dyDescent="0.4">
      <c r="A92" s="8" t="s">
        <v>334</v>
      </c>
      <c r="B92" s="8">
        <v>5</v>
      </c>
      <c r="C92" s="16" t="s">
        <v>335</v>
      </c>
      <c r="D92" s="9"/>
      <c r="E92" s="9"/>
      <c r="F92" s="9"/>
      <c r="G92" s="9">
        <v>4203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48">
        <f t="shared" si="1"/>
        <v>4203</v>
      </c>
    </row>
    <row r="93" spans="1:27" x14ac:dyDescent="0.4">
      <c r="A93" s="8" t="s">
        <v>336</v>
      </c>
      <c r="B93" s="8">
        <v>4</v>
      </c>
      <c r="C93" s="16" t="s">
        <v>337</v>
      </c>
      <c r="D93" s="9">
        <v>91366</v>
      </c>
      <c r="E93" s="9"/>
      <c r="F93" s="9"/>
      <c r="G93" s="9">
        <v>25383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48">
        <f t="shared" si="1"/>
        <v>116749</v>
      </c>
    </row>
    <row r="94" spans="1:27" x14ac:dyDescent="0.4">
      <c r="A94" s="8" t="s">
        <v>338</v>
      </c>
      <c r="B94" s="8">
        <v>4</v>
      </c>
      <c r="C94" s="16" t="s">
        <v>339</v>
      </c>
      <c r="D94" s="9">
        <v>5770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48">
        <f t="shared" si="1"/>
        <v>5770</v>
      </c>
    </row>
    <row r="95" spans="1:27" x14ac:dyDescent="0.4">
      <c r="A95" s="8" t="s">
        <v>340</v>
      </c>
      <c r="B95" s="8">
        <v>5</v>
      </c>
      <c r="C95" s="16" t="s">
        <v>341</v>
      </c>
      <c r="D95" s="9">
        <v>5770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48">
        <f t="shared" si="1"/>
        <v>5770</v>
      </c>
    </row>
    <row r="96" spans="1:27" x14ac:dyDescent="0.4">
      <c r="A96" s="8" t="s">
        <v>344</v>
      </c>
      <c r="B96" s="8">
        <v>3</v>
      </c>
      <c r="C96" s="16" t="s">
        <v>345</v>
      </c>
      <c r="D96" s="9">
        <v>152514</v>
      </c>
      <c r="E96" s="9"/>
      <c r="F96" s="9"/>
      <c r="G96" s="9">
        <v>22675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>
        <v>3454</v>
      </c>
      <c r="T96" s="9"/>
      <c r="U96" s="9"/>
      <c r="V96" s="9"/>
      <c r="W96" s="9"/>
      <c r="X96" s="9"/>
      <c r="Y96" s="9"/>
      <c r="Z96" s="9"/>
      <c r="AA96" s="48">
        <f t="shared" si="1"/>
        <v>178643</v>
      </c>
    </row>
    <row r="97" spans="1:27" x14ac:dyDescent="0.4">
      <c r="A97" s="8" t="s">
        <v>346</v>
      </c>
      <c r="B97" s="8">
        <v>4</v>
      </c>
      <c r="C97" s="16" t="s">
        <v>347</v>
      </c>
      <c r="D97" s="9">
        <v>110916</v>
      </c>
      <c r="E97" s="9"/>
      <c r="F97" s="9"/>
      <c r="G97" s="9">
        <v>20359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>
        <v>3454</v>
      </c>
      <c r="T97" s="9"/>
      <c r="U97" s="9"/>
      <c r="V97" s="9"/>
      <c r="W97" s="9"/>
      <c r="X97" s="9"/>
      <c r="Y97" s="9"/>
      <c r="Z97" s="9"/>
      <c r="AA97" s="48">
        <f t="shared" si="1"/>
        <v>134729</v>
      </c>
    </row>
    <row r="98" spans="1:27" x14ac:dyDescent="0.4">
      <c r="A98" s="8" t="s">
        <v>348</v>
      </c>
      <c r="B98" s="8">
        <v>4</v>
      </c>
      <c r="C98" s="16" t="s">
        <v>349</v>
      </c>
      <c r="D98" s="9">
        <v>41598</v>
      </c>
      <c r="E98" s="9"/>
      <c r="F98" s="9"/>
      <c r="G98" s="9">
        <v>2316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48">
        <f t="shared" si="1"/>
        <v>43914</v>
      </c>
    </row>
    <row r="99" spans="1:27" x14ac:dyDescent="0.4">
      <c r="A99" s="8" t="s">
        <v>352</v>
      </c>
      <c r="B99" s="8">
        <v>2</v>
      </c>
      <c r="C99" s="16" t="s">
        <v>353</v>
      </c>
      <c r="D99" s="9">
        <v>3175733</v>
      </c>
      <c r="E99" s="9"/>
      <c r="F99" s="9"/>
      <c r="G99" s="9">
        <v>1595200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48">
        <f t="shared" si="1"/>
        <v>4770933</v>
      </c>
    </row>
    <row r="100" spans="1:27" x14ac:dyDescent="0.4">
      <c r="A100" s="8" t="s">
        <v>354</v>
      </c>
      <c r="B100" s="8">
        <v>3</v>
      </c>
      <c r="C100" s="16" t="s">
        <v>355</v>
      </c>
      <c r="D100" s="9">
        <v>13197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48">
        <f t="shared" si="1"/>
        <v>13197</v>
      </c>
    </row>
    <row r="101" spans="1:27" x14ac:dyDescent="0.4">
      <c r="A101" s="8" t="s">
        <v>362</v>
      </c>
      <c r="B101" s="8">
        <v>3</v>
      </c>
      <c r="C101" s="16" t="s">
        <v>363</v>
      </c>
      <c r="D101" s="9">
        <v>48136</v>
      </c>
      <c r="E101" s="9"/>
      <c r="F101" s="9"/>
      <c r="G101" s="9">
        <v>12794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48">
        <f t="shared" si="1"/>
        <v>60930</v>
      </c>
    </row>
    <row r="102" spans="1:27" x14ac:dyDescent="0.4">
      <c r="A102" s="8" t="s">
        <v>364</v>
      </c>
      <c r="B102" s="8">
        <v>4</v>
      </c>
      <c r="C102" s="16" t="s">
        <v>365</v>
      </c>
      <c r="D102" s="9">
        <v>41218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48">
        <f t="shared" si="1"/>
        <v>41218</v>
      </c>
    </row>
    <row r="103" spans="1:27" x14ac:dyDescent="0.4">
      <c r="A103" s="8" t="s">
        <v>366</v>
      </c>
      <c r="B103" s="8">
        <v>4</v>
      </c>
      <c r="C103" s="16" t="s">
        <v>367</v>
      </c>
      <c r="D103" s="9"/>
      <c r="E103" s="9"/>
      <c r="F103" s="9"/>
      <c r="G103" s="9">
        <v>8719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48">
        <f t="shared" si="1"/>
        <v>8719</v>
      </c>
    </row>
    <row r="104" spans="1:27" x14ac:dyDescent="0.4">
      <c r="A104" s="8" t="s">
        <v>368</v>
      </c>
      <c r="B104" s="8">
        <v>4</v>
      </c>
      <c r="C104" s="16" t="s">
        <v>369</v>
      </c>
      <c r="D104" s="9">
        <v>6918</v>
      </c>
      <c r="E104" s="9"/>
      <c r="F104" s="9"/>
      <c r="G104" s="9">
        <v>4075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48">
        <f t="shared" si="1"/>
        <v>10993</v>
      </c>
    </row>
    <row r="105" spans="1:27" x14ac:dyDescent="0.4">
      <c r="A105" s="8" t="s">
        <v>370</v>
      </c>
      <c r="B105" s="8">
        <v>3</v>
      </c>
      <c r="C105" s="16" t="s">
        <v>371</v>
      </c>
      <c r="D105" s="9">
        <v>1228260</v>
      </c>
      <c r="E105" s="9"/>
      <c r="F105" s="9"/>
      <c r="G105" s="9">
        <v>828893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48">
        <f t="shared" si="1"/>
        <v>2057153</v>
      </c>
    </row>
    <row r="106" spans="1:27" x14ac:dyDescent="0.4">
      <c r="A106" s="8" t="s">
        <v>372</v>
      </c>
      <c r="B106" s="8">
        <v>4</v>
      </c>
      <c r="C106" s="16" t="s">
        <v>373</v>
      </c>
      <c r="D106" s="9">
        <v>785</v>
      </c>
      <c r="E106" s="9"/>
      <c r="F106" s="9"/>
      <c r="G106" s="9">
        <v>2871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48">
        <f t="shared" si="1"/>
        <v>3656</v>
      </c>
    </row>
    <row r="107" spans="1:27" x14ac:dyDescent="0.4">
      <c r="A107" s="8" t="s">
        <v>374</v>
      </c>
      <c r="B107" s="8">
        <v>5</v>
      </c>
      <c r="C107" s="16" t="s">
        <v>375</v>
      </c>
      <c r="D107" s="9">
        <v>785</v>
      </c>
      <c r="E107" s="9"/>
      <c r="F107" s="9"/>
      <c r="G107" s="9">
        <v>2310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48">
        <f t="shared" si="1"/>
        <v>3095</v>
      </c>
    </row>
    <row r="108" spans="1:27" x14ac:dyDescent="0.4">
      <c r="A108" s="8" t="s">
        <v>376</v>
      </c>
      <c r="B108" s="8">
        <v>4</v>
      </c>
      <c r="C108" s="16" t="s">
        <v>377</v>
      </c>
      <c r="D108" s="9"/>
      <c r="E108" s="9"/>
      <c r="F108" s="9"/>
      <c r="G108" s="9">
        <v>8239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48">
        <f t="shared" si="1"/>
        <v>8239</v>
      </c>
    </row>
    <row r="109" spans="1:27" x14ac:dyDescent="0.4">
      <c r="A109" s="8" t="s">
        <v>380</v>
      </c>
      <c r="B109" s="8">
        <v>4</v>
      </c>
      <c r="C109" s="16" t="s">
        <v>381</v>
      </c>
      <c r="D109" s="9">
        <v>1217845</v>
      </c>
      <c r="E109" s="9"/>
      <c r="F109" s="9"/>
      <c r="G109" s="9">
        <v>817783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48">
        <f t="shared" si="1"/>
        <v>2035628</v>
      </c>
    </row>
    <row r="110" spans="1:27" x14ac:dyDescent="0.4">
      <c r="A110" s="8" t="s">
        <v>384</v>
      </c>
      <c r="B110" s="8">
        <v>4</v>
      </c>
      <c r="C110" s="16" t="s">
        <v>385</v>
      </c>
      <c r="D110" s="9">
        <v>9630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48">
        <f t="shared" si="1"/>
        <v>9630</v>
      </c>
    </row>
    <row r="111" spans="1:27" x14ac:dyDescent="0.4">
      <c r="A111" s="8" t="s">
        <v>386</v>
      </c>
      <c r="B111" s="8">
        <v>5</v>
      </c>
      <c r="C111" s="16" t="s">
        <v>387</v>
      </c>
      <c r="D111" s="9">
        <v>1747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48">
        <f t="shared" si="1"/>
        <v>1747</v>
      </c>
    </row>
    <row r="112" spans="1:27" x14ac:dyDescent="0.4">
      <c r="A112" s="8" t="s">
        <v>392</v>
      </c>
      <c r="B112" s="8">
        <v>3</v>
      </c>
      <c r="C112" s="16" t="s">
        <v>393</v>
      </c>
      <c r="D112" s="9">
        <v>1886140</v>
      </c>
      <c r="E112" s="9"/>
      <c r="F112" s="9"/>
      <c r="G112" s="9">
        <v>753513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48">
        <f t="shared" si="1"/>
        <v>2639653</v>
      </c>
    </row>
    <row r="113" spans="1:27" x14ac:dyDescent="0.4">
      <c r="A113" s="8" t="s">
        <v>394</v>
      </c>
      <c r="B113" s="8">
        <v>4</v>
      </c>
      <c r="C113" s="16" t="s">
        <v>395</v>
      </c>
      <c r="D113" s="9">
        <v>1858087</v>
      </c>
      <c r="E113" s="9"/>
      <c r="F113" s="9"/>
      <c r="G113" s="9">
        <v>752114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48">
        <f t="shared" si="1"/>
        <v>2610201</v>
      </c>
    </row>
    <row r="114" spans="1:27" x14ac:dyDescent="0.4">
      <c r="A114" s="8" t="s">
        <v>396</v>
      </c>
      <c r="B114" s="8">
        <v>2</v>
      </c>
      <c r="C114" s="16" t="s">
        <v>397</v>
      </c>
      <c r="D114" s="9">
        <v>24425</v>
      </c>
      <c r="E114" s="9"/>
      <c r="F114" s="9"/>
      <c r="G114" s="9">
        <v>4513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48">
        <f t="shared" si="1"/>
        <v>28938</v>
      </c>
    </row>
    <row r="115" spans="1:27" x14ac:dyDescent="0.4">
      <c r="A115" s="8" t="s">
        <v>398</v>
      </c>
      <c r="B115" s="8">
        <v>3</v>
      </c>
      <c r="C115" s="16" t="s">
        <v>399</v>
      </c>
      <c r="D115" s="9">
        <v>463</v>
      </c>
      <c r="E115" s="9"/>
      <c r="F115" s="9"/>
      <c r="G115" s="9">
        <v>4196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48">
        <f t="shared" si="1"/>
        <v>4659</v>
      </c>
    </row>
    <row r="116" spans="1:27" x14ac:dyDescent="0.4">
      <c r="A116" s="8" t="s">
        <v>408</v>
      </c>
      <c r="B116" s="8">
        <v>3</v>
      </c>
      <c r="C116" s="16" t="s">
        <v>409</v>
      </c>
      <c r="D116" s="9">
        <v>2998</v>
      </c>
      <c r="E116" s="9"/>
      <c r="F116" s="9"/>
      <c r="G116" s="9">
        <v>317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48">
        <f t="shared" si="1"/>
        <v>3315</v>
      </c>
    </row>
    <row r="117" spans="1:27" x14ac:dyDescent="0.4">
      <c r="A117" s="8" t="s">
        <v>412</v>
      </c>
      <c r="B117" s="8">
        <v>4</v>
      </c>
      <c r="C117" s="16" t="s">
        <v>413</v>
      </c>
      <c r="D117" s="9">
        <v>2998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48">
        <f t="shared" si="1"/>
        <v>2998</v>
      </c>
    </row>
    <row r="118" spans="1:27" x14ac:dyDescent="0.4">
      <c r="A118" s="8" t="s">
        <v>422</v>
      </c>
      <c r="B118" s="8">
        <v>2</v>
      </c>
      <c r="C118" s="16" t="s">
        <v>423</v>
      </c>
      <c r="D118" s="9">
        <v>2401965</v>
      </c>
      <c r="E118" s="9">
        <v>1894</v>
      </c>
      <c r="F118" s="9"/>
      <c r="G118" s="9">
        <v>143575</v>
      </c>
      <c r="H118" s="9"/>
      <c r="I118" s="9"/>
      <c r="J118" s="9"/>
      <c r="K118" s="9"/>
      <c r="L118" s="9"/>
      <c r="M118" s="9">
        <v>262</v>
      </c>
      <c r="N118" s="9">
        <v>220</v>
      </c>
      <c r="O118" s="9"/>
      <c r="P118" s="9"/>
      <c r="Q118" s="9"/>
      <c r="R118" s="9">
        <v>210</v>
      </c>
      <c r="S118" s="9"/>
      <c r="T118" s="9"/>
      <c r="U118" s="9"/>
      <c r="V118" s="9"/>
      <c r="W118" s="9"/>
      <c r="X118" s="9"/>
      <c r="Y118" s="9">
        <v>210</v>
      </c>
      <c r="Z118" s="9"/>
      <c r="AA118" s="48">
        <f t="shared" si="1"/>
        <v>2548336</v>
      </c>
    </row>
    <row r="119" spans="1:27" x14ac:dyDescent="0.4">
      <c r="A119" s="8" t="s">
        <v>424</v>
      </c>
      <c r="B119" s="8">
        <v>3</v>
      </c>
      <c r="C119" s="16" t="s">
        <v>425</v>
      </c>
      <c r="D119" s="9">
        <v>45508</v>
      </c>
      <c r="E119" s="9"/>
      <c r="F119" s="9"/>
      <c r="G119" s="9">
        <v>7702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48">
        <f t="shared" si="1"/>
        <v>53210</v>
      </c>
    </row>
    <row r="120" spans="1:27" x14ac:dyDescent="0.4">
      <c r="A120" s="8" t="s">
        <v>426</v>
      </c>
      <c r="B120" s="8">
        <v>4</v>
      </c>
      <c r="C120" s="16" t="s">
        <v>427</v>
      </c>
      <c r="D120" s="9">
        <v>45508</v>
      </c>
      <c r="E120" s="9"/>
      <c r="F120" s="9"/>
      <c r="G120" s="9">
        <v>5339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48">
        <f t="shared" si="1"/>
        <v>50847</v>
      </c>
    </row>
    <row r="121" spans="1:27" x14ac:dyDescent="0.4">
      <c r="A121" s="8" t="s">
        <v>434</v>
      </c>
      <c r="B121" s="8">
        <v>3</v>
      </c>
      <c r="C121" s="16" t="s">
        <v>435</v>
      </c>
      <c r="D121" s="9">
        <v>792</v>
      </c>
      <c r="E121" s="9"/>
      <c r="F121" s="9"/>
      <c r="G121" s="9">
        <v>694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48">
        <f t="shared" si="1"/>
        <v>1486</v>
      </c>
    </row>
    <row r="122" spans="1:27" x14ac:dyDescent="0.4">
      <c r="A122" s="8" t="s">
        <v>436</v>
      </c>
      <c r="B122" s="8">
        <v>4</v>
      </c>
      <c r="C122" s="16" t="s">
        <v>437</v>
      </c>
      <c r="D122" s="9">
        <v>792</v>
      </c>
      <c r="E122" s="9"/>
      <c r="F122" s="9"/>
      <c r="G122" s="9">
        <v>412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48">
        <f t="shared" si="1"/>
        <v>1204</v>
      </c>
    </row>
    <row r="123" spans="1:27" x14ac:dyDescent="0.4">
      <c r="A123" s="8" t="s">
        <v>438</v>
      </c>
      <c r="B123" s="8">
        <v>4</v>
      </c>
      <c r="C123" s="16" t="s">
        <v>439</v>
      </c>
      <c r="D123" s="9"/>
      <c r="E123" s="9"/>
      <c r="F123" s="9"/>
      <c r="G123" s="9">
        <v>282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48">
        <f t="shared" si="1"/>
        <v>282</v>
      </c>
    </row>
    <row r="124" spans="1:27" x14ac:dyDescent="0.4">
      <c r="A124" s="8" t="s">
        <v>440</v>
      </c>
      <c r="B124" s="8">
        <v>3</v>
      </c>
      <c r="C124" s="16" t="s">
        <v>441</v>
      </c>
      <c r="D124" s="9">
        <v>54098</v>
      </c>
      <c r="E124" s="9">
        <v>1412</v>
      </c>
      <c r="F124" s="9"/>
      <c r="G124" s="9">
        <v>435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48">
        <f t="shared" si="1"/>
        <v>55945</v>
      </c>
    </row>
    <row r="125" spans="1:27" x14ac:dyDescent="0.4">
      <c r="A125" s="8" t="s">
        <v>442</v>
      </c>
      <c r="B125" s="8">
        <v>4</v>
      </c>
      <c r="C125" s="16" t="s">
        <v>443</v>
      </c>
      <c r="D125" s="9">
        <v>442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48">
        <f t="shared" si="1"/>
        <v>442</v>
      </c>
    </row>
    <row r="126" spans="1:27" x14ac:dyDescent="0.4">
      <c r="A126" s="8" t="s">
        <v>446</v>
      </c>
      <c r="B126" s="8">
        <v>4</v>
      </c>
      <c r="C126" s="16" t="s">
        <v>447</v>
      </c>
      <c r="D126" s="9">
        <v>45074</v>
      </c>
      <c r="E126" s="9">
        <v>1412</v>
      </c>
      <c r="F126" s="9"/>
      <c r="G126" s="9">
        <v>435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48">
        <f t="shared" si="1"/>
        <v>46921</v>
      </c>
    </row>
    <row r="127" spans="1:27" x14ac:dyDescent="0.4">
      <c r="A127" s="8" t="s">
        <v>448</v>
      </c>
      <c r="B127" s="8">
        <v>4</v>
      </c>
      <c r="C127" s="16" t="s">
        <v>449</v>
      </c>
      <c r="D127" s="9">
        <v>3248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48">
        <f t="shared" si="1"/>
        <v>3248</v>
      </c>
    </row>
    <row r="128" spans="1:27" x14ac:dyDescent="0.4">
      <c r="A128" s="8" t="s">
        <v>450</v>
      </c>
      <c r="B128" s="8">
        <v>3</v>
      </c>
      <c r="C128" s="16" t="s">
        <v>451</v>
      </c>
      <c r="D128" s="9">
        <v>360620</v>
      </c>
      <c r="E128" s="9">
        <v>220</v>
      </c>
      <c r="F128" s="9"/>
      <c r="G128" s="9">
        <v>30392</v>
      </c>
      <c r="H128" s="9"/>
      <c r="I128" s="9"/>
      <c r="J128" s="9"/>
      <c r="K128" s="9"/>
      <c r="L128" s="9"/>
      <c r="M128" s="9">
        <v>262</v>
      </c>
      <c r="N128" s="9">
        <v>220</v>
      </c>
      <c r="O128" s="9"/>
      <c r="P128" s="9"/>
      <c r="Q128" s="9"/>
      <c r="R128" s="9">
        <v>210</v>
      </c>
      <c r="S128" s="9"/>
      <c r="T128" s="9"/>
      <c r="U128" s="9"/>
      <c r="V128" s="9"/>
      <c r="W128" s="9"/>
      <c r="X128" s="9"/>
      <c r="Y128" s="9">
        <v>210</v>
      </c>
      <c r="Z128" s="9"/>
      <c r="AA128" s="48">
        <f t="shared" si="1"/>
        <v>392134</v>
      </c>
    </row>
    <row r="129" spans="1:27" x14ac:dyDescent="0.4">
      <c r="A129" s="8" t="s">
        <v>452</v>
      </c>
      <c r="B129" s="8">
        <v>4</v>
      </c>
      <c r="C129" s="16" t="s">
        <v>453</v>
      </c>
      <c r="D129" s="9">
        <v>766</v>
      </c>
      <c r="E129" s="9"/>
      <c r="F129" s="9"/>
      <c r="G129" s="9"/>
      <c r="H129" s="9"/>
      <c r="I129" s="9"/>
      <c r="J129" s="9"/>
      <c r="K129" s="9"/>
      <c r="L129" s="9"/>
      <c r="M129" s="9"/>
      <c r="N129" s="9">
        <v>220</v>
      </c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48">
        <f t="shared" si="1"/>
        <v>986</v>
      </c>
    </row>
    <row r="130" spans="1:27" x14ac:dyDescent="0.4">
      <c r="A130" s="8" t="s">
        <v>454</v>
      </c>
      <c r="B130" s="8">
        <v>3</v>
      </c>
      <c r="C130" s="16" t="s">
        <v>455</v>
      </c>
      <c r="D130" s="9">
        <v>650142</v>
      </c>
      <c r="E130" s="9">
        <v>262</v>
      </c>
      <c r="F130" s="9"/>
      <c r="G130" s="9">
        <v>19742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48">
        <f t="shared" si="1"/>
        <v>670146</v>
      </c>
    </row>
    <row r="131" spans="1:27" x14ac:dyDescent="0.4">
      <c r="A131" s="8" t="s">
        <v>456</v>
      </c>
      <c r="B131" s="8">
        <v>4</v>
      </c>
      <c r="C131" s="16" t="s">
        <v>457</v>
      </c>
      <c r="D131" s="9">
        <v>425626</v>
      </c>
      <c r="E131" s="9"/>
      <c r="F131" s="9"/>
      <c r="G131" s="9">
        <v>2278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48">
        <f t="shared" si="1"/>
        <v>427904</v>
      </c>
    </row>
    <row r="132" spans="1:27" x14ac:dyDescent="0.4">
      <c r="A132" s="8" t="s">
        <v>458</v>
      </c>
      <c r="B132" s="8">
        <v>3</v>
      </c>
      <c r="C132" s="16" t="s">
        <v>459</v>
      </c>
      <c r="D132" s="9">
        <v>1061866</v>
      </c>
      <c r="E132" s="9"/>
      <c r="F132" s="9"/>
      <c r="G132" s="9">
        <v>76069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48">
        <f t="shared" si="1"/>
        <v>1137935</v>
      </c>
    </row>
    <row r="133" spans="1:27" x14ac:dyDescent="0.4">
      <c r="A133" s="8" t="s">
        <v>460</v>
      </c>
      <c r="B133" s="8">
        <v>4</v>
      </c>
      <c r="C133" s="16" t="s">
        <v>461</v>
      </c>
      <c r="D133" s="9">
        <v>1057105</v>
      </c>
      <c r="E133" s="9"/>
      <c r="F133" s="9"/>
      <c r="G133" s="9">
        <v>75273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48">
        <f t="shared" si="1"/>
        <v>1132378</v>
      </c>
    </row>
    <row r="134" spans="1:27" x14ac:dyDescent="0.4">
      <c r="A134" s="8" t="s">
        <v>462</v>
      </c>
      <c r="B134" s="8">
        <v>3</v>
      </c>
      <c r="C134" s="16" t="s">
        <v>463</v>
      </c>
      <c r="D134" s="9">
        <v>133735</v>
      </c>
      <c r="E134" s="9"/>
      <c r="F134" s="9"/>
      <c r="G134" s="9">
        <v>3667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48">
        <f t="shared" si="1"/>
        <v>137402</v>
      </c>
    </row>
    <row r="135" spans="1:27" x14ac:dyDescent="0.4">
      <c r="A135" s="8" t="s">
        <v>464</v>
      </c>
      <c r="B135" s="8">
        <v>3</v>
      </c>
      <c r="C135" s="16" t="s">
        <v>465</v>
      </c>
      <c r="D135" s="9">
        <v>72580</v>
      </c>
      <c r="E135" s="9"/>
      <c r="F135" s="9"/>
      <c r="G135" s="9">
        <v>1541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48">
        <f t="shared" si="1"/>
        <v>74121</v>
      </c>
    </row>
    <row r="136" spans="1:27" x14ac:dyDescent="0.4">
      <c r="A136" s="6" t="s">
        <v>468</v>
      </c>
      <c r="B136" s="6">
        <v>1</v>
      </c>
      <c r="C136" s="14" t="s">
        <v>469</v>
      </c>
      <c r="D136" s="7">
        <v>428164135</v>
      </c>
      <c r="E136" s="7">
        <v>6842655</v>
      </c>
      <c r="F136" s="7">
        <v>6579</v>
      </c>
      <c r="G136" s="7">
        <v>55925870</v>
      </c>
      <c r="H136" s="7">
        <v>81951</v>
      </c>
      <c r="I136" s="7">
        <v>1373</v>
      </c>
      <c r="J136" s="7">
        <v>2404</v>
      </c>
      <c r="K136" s="7">
        <v>179138</v>
      </c>
      <c r="L136" s="7">
        <v>196631</v>
      </c>
      <c r="M136" s="7">
        <v>1089693</v>
      </c>
      <c r="N136" s="7">
        <v>232865</v>
      </c>
      <c r="O136" s="7">
        <v>117373</v>
      </c>
      <c r="P136" s="7">
        <v>58761</v>
      </c>
      <c r="Q136" s="7">
        <v>38797</v>
      </c>
      <c r="R136" s="7">
        <v>1697136</v>
      </c>
      <c r="S136" s="7">
        <v>1275519</v>
      </c>
      <c r="T136" s="7">
        <v>2567943</v>
      </c>
      <c r="U136" s="7">
        <v>140458</v>
      </c>
      <c r="V136" s="7">
        <v>1351</v>
      </c>
      <c r="W136" s="7">
        <v>3078</v>
      </c>
      <c r="X136" s="7">
        <v>48730</v>
      </c>
      <c r="Y136" s="7">
        <v>560217</v>
      </c>
      <c r="Z136" s="7">
        <v>57188</v>
      </c>
      <c r="AA136" s="7">
        <f t="shared" ref="AA136:AA199" si="2">SUM(D136:Z136)</f>
        <v>499289845</v>
      </c>
    </row>
    <row r="137" spans="1:27" x14ac:dyDescent="0.4">
      <c r="A137" s="8" t="s">
        <v>470</v>
      </c>
      <c r="B137" s="8">
        <v>2</v>
      </c>
      <c r="C137" s="16" t="s">
        <v>471</v>
      </c>
      <c r="D137" s="9">
        <v>36192698</v>
      </c>
      <c r="E137" s="9">
        <v>358088</v>
      </c>
      <c r="F137" s="9"/>
      <c r="G137" s="9">
        <v>5741199</v>
      </c>
      <c r="H137" s="9"/>
      <c r="I137" s="9">
        <v>1373</v>
      </c>
      <c r="J137" s="9"/>
      <c r="K137" s="9">
        <v>1423</v>
      </c>
      <c r="L137" s="9">
        <v>15544</v>
      </c>
      <c r="M137" s="9">
        <v>53204</v>
      </c>
      <c r="N137" s="9"/>
      <c r="O137" s="9">
        <v>1222</v>
      </c>
      <c r="P137" s="9">
        <v>2624</v>
      </c>
      <c r="Q137" s="9"/>
      <c r="R137" s="9">
        <v>161297</v>
      </c>
      <c r="S137" s="9">
        <v>184501</v>
      </c>
      <c r="T137" s="9">
        <v>120606</v>
      </c>
      <c r="U137" s="9">
        <v>256</v>
      </c>
      <c r="V137" s="9"/>
      <c r="W137" s="9">
        <v>2720</v>
      </c>
      <c r="X137" s="9">
        <v>2387</v>
      </c>
      <c r="Y137" s="9">
        <v>612</v>
      </c>
      <c r="Z137" s="9">
        <v>26332</v>
      </c>
      <c r="AA137" s="48">
        <f t="shared" si="2"/>
        <v>42866086</v>
      </c>
    </row>
    <row r="138" spans="1:27" x14ac:dyDescent="0.4">
      <c r="A138" s="8" t="s">
        <v>472</v>
      </c>
      <c r="B138" s="8">
        <v>3</v>
      </c>
      <c r="C138" s="16" t="s">
        <v>473</v>
      </c>
      <c r="D138" s="9">
        <v>2621491</v>
      </c>
      <c r="E138" s="9">
        <v>57387</v>
      </c>
      <c r="F138" s="9"/>
      <c r="G138" s="9">
        <v>681067</v>
      </c>
      <c r="H138" s="9"/>
      <c r="I138" s="9">
        <v>1373</v>
      </c>
      <c r="J138" s="9"/>
      <c r="K138" s="9"/>
      <c r="L138" s="9">
        <v>15335</v>
      </c>
      <c r="M138" s="9">
        <v>27979</v>
      </c>
      <c r="N138" s="9"/>
      <c r="O138" s="9"/>
      <c r="P138" s="9"/>
      <c r="Q138" s="9"/>
      <c r="R138" s="9">
        <v>72413</v>
      </c>
      <c r="S138" s="9">
        <v>157395</v>
      </c>
      <c r="T138" s="9">
        <v>852</v>
      </c>
      <c r="U138" s="9">
        <v>256</v>
      </c>
      <c r="V138" s="9"/>
      <c r="W138" s="9">
        <v>2720</v>
      </c>
      <c r="X138" s="9">
        <v>2029</v>
      </c>
      <c r="Y138" s="9"/>
      <c r="Z138" s="9">
        <v>14155</v>
      </c>
      <c r="AA138" s="48">
        <f t="shared" si="2"/>
        <v>3654452</v>
      </c>
    </row>
    <row r="139" spans="1:27" x14ac:dyDescent="0.4">
      <c r="A139" s="8" t="s">
        <v>476</v>
      </c>
      <c r="B139" s="8">
        <v>4</v>
      </c>
      <c r="C139" s="16" t="s">
        <v>477</v>
      </c>
      <c r="D139" s="9">
        <v>2612457</v>
      </c>
      <c r="E139" s="9">
        <v>56175</v>
      </c>
      <c r="F139" s="9"/>
      <c r="G139" s="9">
        <v>681067</v>
      </c>
      <c r="H139" s="9"/>
      <c r="I139" s="9">
        <v>1373</v>
      </c>
      <c r="J139" s="9"/>
      <c r="K139" s="9"/>
      <c r="L139" s="9">
        <v>15335</v>
      </c>
      <c r="M139" s="9">
        <v>27979</v>
      </c>
      <c r="N139" s="9"/>
      <c r="O139" s="9"/>
      <c r="P139" s="9"/>
      <c r="Q139" s="9"/>
      <c r="R139" s="9">
        <v>72413</v>
      </c>
      <c r="S139" s="9">
        <v>157395</v>
      </c>
      <c r="T139" s="9">
        <v>852</v>
      </c>
      <c r="U139" s="9">
        <v>256</v>
      </c>
      <c r="V139" s="9"/>
      <c r="W139" s="9">
        <v>2720</v>
      </c>
      <c r="X139" s="9">
        <v>2029</v>
      </c>
      <c r="Y139" s="9"/>
      <c r="Z139" s="9">
        <v>13532</v>
      </c>
      <c r="AA139" s="48">
        <f t="shared" si="2"/>
        <v>3643583</v>
      </c>
    </row>
    <row r="140" spans="1:27" x14ac:dyDescent="0.4">
      <c r="A140" s="8" t="s">
        <v>478</v>
      </c>
      <c r="B140" s="8">
        <v>5</v>
      </c>
      <c r="C140" s="16" t="s">
        <v>479</v>
      </c>
      <c r="D140" s="9">
        <v>1670720</v>
      </c>
      <c r="E140" s="9"/>
      <c r="F140" s="9"/>
      <c r="G140" s="9">
        <v>134900</v>
      </c>
      <c r="H140" s="9"/>
      <c r="I140" s="9"/>
      <c r="J140" s="9"/>
      <c r="K140" s="9"/>
      <c r="L140" s="9"/>
      <c r="M140" s="9">
        <v>10513</v>
      </c>
      <c r="N140" s="9"/>
      <c r="O140" s="9"/>
      <c r="P140" s="9"/>
      <c r="Q140" s="9"/>
      <c r="R140" s="9">
        <v>919</v>
      </c>
      <c r="S140" s="9">
        <v>259</v>
      </c>
      <c r="T140" s="9"/>
      <c r="U140" s="9"/>
      <c r="V140" s="9"/>
      <c r="W140" s="9"/>
      <c r="X140" s="9"/>
      <c r="Y140" s="9"/>
      <c r="Z140" s="9"/>
      <c r="AA140" s="48">
        <f t="shared" si="2"/>
        <v>1817311</v>
      </c>
    </row>
    <row r="141" spans="1:27" x14ac:dyDescent="0.4">
      <c r="A141" s="8" t="s">
        <v>480</v>
      </c>
      <c r="B141" s="8">
        <v>5</v>
      </c>
      <c r="C141" s="16" t="s">
        <v>481</v>
      </c>
      <c r="D141" s="9">
        <v>941737</v>
      </c>
      <c r="E141" s="9">
        <v>56175</v>
      </c>
      <c r="F141" s="9"/>
      <c r="G141" s="9">
        <v>546167</v>
      </c>
      <c r="H141" s="9"/>
      <c r="I141" s="9">
        <v>1373</v>
      </c>
      <c r="J141" s="9"/>
      <c r="K141" s="9"/>
      <c r="L141" s="9">
        <v>15335</v>
      </c>
      <c r="M141" s="9">
        <v>17466</v>
      </c>
      <c r="N141" s="9"/>
      <c r="O141" s="9"/>
      <c r="P141" s="9"/>
      <c r="Q141" s="9"/>
      <c r="R141" s="9">
        <v>71494</v>
      </c>
      <c r="S141" s="9">
        <v>157136</v>
      </c>
      <c r="T141" s="9">
        <v>852</v>
      </c>
      <c r="U141" s="9">
        <v>256</v>
      </c>
      <c r="V141" s="9"/>
      <c r="W141" s="9">
        <v>2720</v>
      </c>
      <c r="X141" s="9">
        <v>2029</v>
      </c>
      <c r="Y141" s="9"/>
      <c r="Z141" s="9">
        <v>13532</v>
      </c>
      <c r="AA141" s="48">
        <f t="shared" si="2"/>
        <v>1826272</v>
      </c>
    </row>
    <row r="142" spans="1:27" x14ac:dyDescent="0.4">
      <c r="A142" s="8" t="s">
        <v>482</v>
      </c>
      <c r="B142" s="8">
        <v>4</v>
      </c>
      <c r="C142" s="16" t="s">
        <v>483</v>
      </c>
      <c r="D142" s="9">
        <v>4744</v>
      </c>
      <c r="E142" s="9">
        <v>817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>
        <v>623</v>
      </c>
      <c r="AA142" s="48">
        <f t="shared" si="2"/>
        <v>6184</v>
      </c>
    </row>
    <row r="143" spans="1:27" x14ac:dyDescent="0.4">
      <c r="A143" s="8" t="s">
        <v>484</v>
      </c>
      <c r="B143" s="8">
        <v>3</v>
      </c>
      <c r="C143" s="16" t="s">
        <v>485</v>
      </c>
      <c r="D143" s="9">
        <v>185503</v>
      </c>
      <c r="E143" s="9"/>
      <c r="F143" s="9"/>
      <c r="G143" s="9">
        <v>1508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48">
        <f t="shared" si="2"/>
        <v>187011</v>
      </c>
    </row>
    <row r="144" spans="1:27" x14ac:dyDescent="0.4">
      <c r="A144" s="8" t="s">
        <v>488</v>
      </c>
      <c r="B144" s="8">
        <v>3</v>
      </c>
      <c r="C144" s="16" t="s">
        <v>489</v>
      </c>
      <c r="D144" s="9">
        <v>2356237</v>
      </c>
      <c r="E144" s="9"/>
      <c r="F144" s="9"/>
      <c r="G144" s="9">
        <v>278467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>
        <v>576</v>
      </c>
      <c r="S144" s="9"/>
      <c r="T144" s="9">
        <v>1367</v>
      </c>
      <c r="U144" s="9"/>
      <c r="V144" s="9"/>
      <c r="W144" s="9"/>
      <c r="X144" s="9"/>
      <c r="Y144" s="9"/>
      <c r="Z144" s="9"/>
      <c r="AA144" s="48">
        <f t="shared" si="2"/>
        <v>2636647</v>
      </c>
    </row>
    <row r="145" spans="1:27" x14ac:dyDescent="0.4">
      <c r="A145" s="8" t="s">
        <v>492</v>
      </c>
      <c r="B145" s="8">
        <v>4</v>
      </c>
      <c r="C145" s="16" t="s">
        <v>493</v>
      </c>
      <c r="D145" s="9">
        <v>216135</v>
      </c>
      <c r="E145" s="9"/>
      <c r="F145" s="9"/>
      <c r="G145" s="9">
        <v>28693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>
        <v>576</v>
      </c>
      <c r="S145" s="9"/>
      <c r="T145" s="9"/>
      <c r="U145" s="9"/>
      <c r="V145" s="9"/>
      <c r="W145" s="9"/>
      <c r="X145" s="9"/>
      <c r="Y145" s="9"/>
      <c r="Z145" s="9"/>
      <c r="AA145" s="48">
        <f t="shared" si="2"/>
        <v>245404</v>
      </c>
    </row>
    <row r="146" spans="1:27" x14ac:dyDescent="0.4">
      <c r="A146" s="8" t="s">
        <v>494</v>
      </c>
      <c r="B146" s="8">
        <v>5</v>
      </c>
      <c r="C146" s="16" t="s">
        <v>495</v>
      </c>
      <c r="D146" s="9">
        <v>153158</v>
      </c>
      <c r="E146" s="9"/>
      <c r="F146" s="9"/>
      <c r="G146" s="9">
        <v>22172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48">
        <f t="shared" si="2"/>
        <v>175330</v>
      </c>
    </row>
    <row r="147" spans="1:27" x14ac:dyDescent="0.4">
      <c r="A147" s="8" t="s">
        <v>496</v>
      </c>
      <c r="B147" s="8">
        <v>5</v>
      </c>
      <c r="C147" s="16" t="s">
        <v>497</v>
      </c>
      <c r="D147" s="9">
        <v>5816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48">
        <f t="shared" si="2"/>
        <v>5816</v>
      </c>
    </row>
    <row r="148" spans="1:27" x14ac:dyDescent="0.4">
      <c r="A148" s="8" t="s">
        <v>498</v>
      </c>
      <c r="B148" s="8">
        <v>4</v>
      </c>
      <c r="C148" s="16" t="s">
        <v>499</v>
      </c>
      <c r="D148" s="9">
        <v>2131680</v>
      </c>
      <c r="E148" s="9"/>
      <c r="F148" s="9"/>
      <c r="G148" s="9">
        <v>249774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>
        <v>1367</v>
      </c>
      <c r="U148" s="9"/>
      <c r="V148" s="9"/>
      <c r="W148" s="9"/>
      <c r="X148" s="9"/>
      <c r="Y148" s="9"/>
      <c r="Z148" s="9"/>
      <c r="AA148" s="48">
        <f t="shared" si="2"/>
        <v>2382821</v>
      </c>
    </row>
    <row r="149" spans="1:27" x14ac:dyDescent="0.4">
      <c r="A149" s="8" t="s">
        <v>500</v>
      </c>
      <c r="B149" s="8">
        <v>3</v>
      </c>
      <c r="C149" s="16" t="s">
        <v>501</v>
      </c>
      <c r="D149" s="9">
        <v>2424114</v>
      </c>
      <c r="E149" s="9"/>
      <c r="F149" s="9"/>
      <c r="G149" s="9">
        <v>226760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>
        <v>216</v>
      </c>
      <c r="U149" s="9"/>
      <c r="V149" s="9"/>
      <c r="W149" s="9"/>
      <c r="X149" s="9"/>
      <c r="Y149" s="9"/>
      <c r="Z149" s="9"/>
      <c r="AA149" s="48">
        <f t="shared" si="2"/>
        <v>2651090</v>
      </c>
    </row>
    <row r="150" spans="1:27" x14ac:dyDescent="0.4">
      <c r="A150" s="8" t="s">
        <v>502</v>
      </c>
      <c r="B150" s="8">
        <v>4</v>
      </c>
      <c r="C150" s="16" t="s">
        <v>503</v>
      </c>
      <c r="D150" s="9">
        <v>2231016</v>
      </c>
      <c r="E150" s="9"/>
      <c r="F150" s="9"/>
      <c r="G150" s="9">
        <v>182478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>
        <v>216</v>
      </c>
      <c r="U150" s="9"/>
      <c r="V150" s="9"/>
      <c r="W150" s="9"/>
      <c r="X150" s="9"/>
      <c r="Y150" s="9"/>
      <c r="Z150" s="9"/>
      <c r="AA150" s="48">
        <f t="shared" si="2"/>
        <v>2413710</v>
      </c>
    </row>
    <row r="151" spans="1:27" x14ac:dyDescent="0.4">
      <c r="A151" s="8" t="s">
        <v>504</v>
      </c>
      <c r="B151" s="8">
        <v>5</v>
      </c>
      <c r="C151" s="16" t="s">
        <v>505</v>
      </c>
      <c r="D151" s="9">
        <v>1178966</v>
      </c>
      <c r="E151" s="9"/>
      <c r="F151" s="9"/>
      <c r="G151" s="9">
        <v>95623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48">
        <f t="shared" si="2"/>
        <v>1274589</v>
      </c>
    </row>
    <row r="152" spans="1:27" x14ac:dyDescent="0.4">
      <c r="A152" s="8" t="s">
        <v>506</v>
      </c>
      <c r="B152" s="8">
        <v>5</v>
      </c>
      <c r="C152" s="16" t="s">
        <v>507</v>
      </c>
      <c r="D152" s="9">
        <v>66506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48">
        <f t="shared" si="2"/>
        <v>66506</v>
      </c>
    </row>
    <row r="153" spans="1:27" x14ac:dyDescent="0.4">
      <c r="A153" s="8" t="s">
        <v>510</v>
      </c>
      <c r="B153" s="8">
        <v>3</v>
      </c>
      <c r="C153" s="16" t="s">
        <v>511</v>
      </c>
      <c r="D153" s="9">
        <v>186571</v>
      </c>
      <c r="E153" s="9"/>
      <c r="F153" s="9"/>
      <c r="G153" s="9">
        <v>11626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48">
        <f t="shared" si="2"/>
        <v>198197</v>
      </c>
    </row>
    <row r="154" spans="1:27" x14ac:dyDescent="0.4">
      <c r="A154" s="8" t="s">
        <v>520</v>
      </c>
      <c r="B154" s="8">
        <v>4</v>
      </c>
      <c r="C154" s="16" t="s">
        <v>521</v>
      </c>
      <c r="D154" s="9">
        <v>286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48">
        <f t="shared" si="2"/>
        <v>286</v>
      </c>
    </row>
    <row r="155" spans="1:27" x14ac:dyDescent="0.4">
      <c r="A155" s="8" t="s">
        <v>522</v>
      </c>
      <c r="B155" s="8">
        <v>3</v>
      </c>
      <c r="C155" s="16" t="s">
        <v>523</v>
      </c>
      <c r="D155" s="9">
        <v>1847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48">
        <f t="shared" si="2"/>
        <v>1847</v>
      </c>
    </row>
    <row r="156" spans="1:27" x14ac:dyDescent="0.4">
      <c r="A156" s="8" t="s">
        <v>528</v>
      </c>
      <c r="B156" s="8">
        <v>4</v>
      </c>
      <c r="C156" s="16" t="s">
        <v>529</v>
      </c>
      <c r="D156" s="9">
        <v>1847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48">
        <f t="shared" si="2"/>
        <v>1847</v>
      </c>
    </row>
    <row r="157" spans="1:27" x14ac:dyDescent="0.4">
      <c r="A157" s="8" t="s">
        <v>530</v>
      </c>
      <c r="B157" s="8">
        <v>3</v>
      </c>
      <c r="C157" s="16" t="s">
        <v>531</v>
      </c>
      <c r="D157" s="9">
        <v>12806</v>
      </c>
      <c r="E157" s="9"/>
      <c r="F157" s="9"/>
      <c r="G157" s="9">
        <v>830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48">
        <f t="shared" si="2"/>
        <v>13636</v>
      </c>
    </row>
    <row r="158" spans="1:27" x14ac:dyDescent="0.4">
      <c r="A158" s="8" t="s">
        <v>534</v>
      </c>
      <c r="B158" s="8">
        <v>3</v>
      </c>
      <c r="C158" s="16" t="s">
        <v>535</v>
      </c>
      <c r="D158" s="9">
        <v>23020</v>
      </c>
      <c r="E158" s="9"/>
      <c r="F158" s="9"/>
      <c r="G158" s="9">
        <v>1329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48">
        <f t="shared" si="2"/>
        <v>24349</v>
      </c>
    </row>
    <row r="159" spans="1:27" x14ac:dyDescent="0.4">
      <c r="A159" s="8" t="s">
        <v>536</v>
      </c>
      <c r="B159" s="8">
        <v>3</v>
      </c>
      <c r="C159" s="16" t="s">
        <v>537</v>
      </c>
      <c r="D159" s="9">
        <v>5566266</v>
      </c>
      <c r="E159" s="9">
        <v>262168</v>
      </c>
      <c r="F159" s="9"/>
      <c r="G159" s="9">
        <v>1105004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>
        <v>63258</v>
      </c>
      <c r="S159" s="9">
        <v>21344</v>
      </c>
      <c r="T159" s="9">
        <v>57850</v>
      </c>
      <c r="U159" s="9"/>
      <c r="V159" s="9"/>
      <c r="W159" s="9"/>
      <c r="X159" s="9"/>
      <c r="Y159" s="9"/>
      <c r="Z159" s="9">
        <v>8500</v>
      </c>
      <c r="AA159" s="48">
        <f t="shared" si="2"/>
        <v>7084390</v>
      </c>
    </row>
    <row r="160" spans="1:27" x14ac:dyDescent="0.4">
      <c r="A160" s="8" t="s">
        <v>538</v>
      </c>
      <c r="B160" s="8">
        <v>4</v>
      </c>
      <c r="C160" s="16" t="s">
        <v>539</v>
      </c>
      <c r="D160" s="9">
        <v>4873586</v>
      </c>
      <c r="E160" s="9">
        <v>60519</v>
      </c>
      <c r="F160" s="9"/>
      <c r="G160" s="9">
        <v>935737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>
        <v>21985</v>
      </c>
      <c r="S160" s="9">
        <v>21344</v>
      </c>
      <c r="T160" s="9">
        <v>37519</v>
      </c>
      <c r="U160" s="9"/>
      <c r="V160" s="9"/>
      <c r="W160" s="9"/>
      <c r="X160" s="9"/>
      <c r="Y160" s="9"/>
      <c r="Z160" s="9">
        <v>8500</v>
      </c>
      <c r="AA160" s="48">
        <f t="shared" si="2"/>
        <v>5959190</v>
      </c>
    </row>
    <row r="161" spans="1:27" x14ac:dyDescent="0.4">
      <c r="A161" s="8" t="s">
        <v>540</v>
      </c>
      <c r="B161" s="8">
        <v>4</v>
      </c>
      <c r="C161" s="16" t="s">
        <v>541</v>
      </c>
      <c r="D161" s="9">
        <v>341823</v>
      </c>
      <c r="E161" s="9">
        <v>130969</v>
      </c>
      <c r="F161" s="9"/>
      <c r="G161" s="9">
        <v>106022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>
        <v>41273</v>
      </c>
      <c r="S161" s="9"/>
      <c r="T161" s="9"/>
      <c r="U161" s="9"/>
      <c r="V161" s="9"/>
      <c r="W161" s="9"/>
      <c r="X161" s="9"/>
      <c r="Y161" s="9"/>
      <c r="Z161" s="9"/>
      <c r="AA161" s="48">
        <f t="shared" si="2"/>
        <v>620087</v>
      </c>
    </row>
    <row r="162" spans="1:27" x14ac:dyDescent="0.4">
      <c r="A162" s="8" t="s">
        <v>542</v>
      </c>
      <c r="B162" s="8">
        <v>3</v>
      </c>
      <c r="C162" s="16" t="s">
        <v>543</v>
      </c>
      <c r="D162" s="9">
        <v>6431906</v>
      </c>
      <c r="E162" s="9">
        <v>5900</v>
      </c>
      <c r="F162" s="9"/>
      <c r="G162" s="9">
        <v>1486508</v>
      </c>
      <c r="H162" s="9"/>
      <c r="I162" s="9"/>
      <c r="J162" s="9"/>
      <c r="K162" s="9"/>
      <c r="L162" s="9"/>
      <c r="M162" s="9">
        <v>696</v>
      </c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>
        <v>612</v>
      </c>
      <c r="Z162" s="9"/>
      <c r="AA162" s="48">
        <f t="shared" si="2"/>
        <v>7925622</v>
      </c>
    </row>
    <row r="163" spans="1:27" x14ac:dyDescent="0.4">
      <c r="A163" s="8" t="s">
        <v>546</v>
      </c>
      <c r="B163" s="8">
        <v>4</v>
      </c>
      <c r="C163" s="16" t="s">
        <v>547</v>
      </c>
      <c r="D163" s="9">
        <v>49425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48">
        <f t="shared" si="2"/>
        <v>49425</v>
      </c>
    </row>
    <row r="164" spans="1:27" x14ac:dyDescent="0.4">
      <c r="A164" s="8" t="s">
        <v>548</v>
      </c>
      <c r="B164" s="8">
        <v>4</v>
      </c>
      <c r="C164" s="16" t="s">
        <v>549</v>
      </c>
      <c r="D164" s="9">
        <v>135214</v>
      </c>
      <c r="E164" s="9"/>
      <c r="F164" s="9"/>
      <c r="G164" s="9">
        <v>1165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48">
        <f t="shared" si="2"/>
        <v>136379</v>
      </c>
    </row>
    <row r="165" spans="1:27" x14ac:dyDescent="0.4">
      <c r="A165" s="8" t="s">
        <v>550</v>
      </c>
      <c r="B165" s="8">
        <v>3</v>
      </c>
      <c r="C165" s="16" t="s">
        <v>551</v>
      </c>
      <c r="D165" s="9">
        <v>4426354</v>
      </c>
      <c r="E165" s="9">
        <v>10309</v>
      </c>
      <c r="F165" s="9"/>
      <c r="G165" s="9">
        <v>624046</v>
      </c>
      <c r="H165" s="9"/>
      <c r="I165" s="9"/>
      <c r="J165" s="9"/>
      <c r="K165" s="9"/>
      <c r="L165" s="9">
        <v>209</v>
      </c>
      <c r="M165" s="9">
        <v>2764</v>
      </c>
      <c r="N165" s="9"/>
      <c r="O165" s="9"/>
      <c r="P165" s="9"/>
      <c r="Q165" s="9"/>
      <c r="R165" s="9">
        <v>3837</v>
      </c>
      <c r="S165" s="9">
        <v>2537</v>
      </c>
      <c r="T165" s="9">
        <v>260</v>
      </c>
      <c r="U165" s="9"/>
      <c r="V165" s="9"/>
      <c r="W165" s="9"/>
      <c r="X165" s="9"/>
      <c r="Y165" s="9"/>
      <c r="Z165" s="9"/>
      <c r="AA165" s="48">
        <f t="shared" si="2"/>
        <v>5070316</v>
      </c>
    </row>
    <row r="166" spans="1:27" x14ac:dyDescent="0.4">
      <c r="A166" s="8" t="s">
        <v>552</v>
      </c>
      <c r="B166" s="8">
        <v>4</v>
      </c>
      <c r="C166" s="16" t="s">
        <v>553</v>
      </c>
      <c r="D166" s="9">
        <v>866492</v>
      </c>
      <c r="E166" s="9"/>
      <c r="F166" s="9"/>
      <c r="G166" s="9">
        <v>115616</v>
      </c>
      <c r="H166" s="9"/>
      <c r="I166" s="9"/>
      <c r="J166" s="9"/>
      <c r="K166" s="9"/>
      <c r="L166" s="9"/>
      <c r="M166" s="9">
        <v>692</v>
      </c>
      <c r="N166" s="9"/>
      <c r="O166" s="9"/>
      <c r="P166" s="9"/>
      <c r="Q166" s="9"/>
      <c r="R166" s="9">
        <v>2289</v>
      </c>
      <c r="S166" s="9">
        <v>988</v>
      </c>
      <c r="T166" s="9">
        <v>260</v>
      </c>
      <c r="U166" s="9"/>
      <c r="V166" s="9"/>
      <c r="W166" s="9"/>
      <c r="X166" s="9"/>
      <c r="Y166" s="9"/>
      <c r="Z166" s="9"/>
      <c r="AA166" s="48">
        <f t="shared" si="2"/>
        <v>986337</v>
      </c>
    </row>
    <row r="167" spans="1:27" x14ac:dyDescent="0.4">
      <c r="A167" s="8" t="s">
        <v>554</v>
      </c>
      <c r="B167" s="8">
        <v>4</v>
      </c>
      <c r="C167" s="16" t="s">
        <v>555</v>
      </c>
      <c r="D167" s="9">
        <v>344325</v>
      </c>
      <c r="E167" s="9"/>
      <c r="F167" s="9"/>
      <c r="G167" s="9">
        <v>1174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48">
        <f t="shared" si="2"/>
        <v>345499</v>
      </c>
    </row>
    <row r="168" spans="1:27" x14ac:dyDescent="0.4">
      <c r="A168" s="8" t="s">
        <v>556</v>
      </c>
      <c r="B168" s="8">
        <v>3</v>
      </c>
      <c r="C168" s="16" t="s">
        <v>557</v>
      </c>
      <c r="D168" s="9">
        <v>9889818</v>
      </c>
      <c r="E168" s="9">
        <v>19111</v>
      </c>
      <c r="F168" s="9"/>
      <c r="G168" s="9">
        <v>1018575</v>
      </c>
      <c r="H168" s="9"/>
      <c r="I168" s="9"/>
      <c r="J168" s="9"/>
      <c r="K168" s="9">
        <v>1423</v>
      </c>
      <c r="L168" s="9"/>
      <c r="M168" s="9"/>
      <c r="N168" s="9"/>
      <c r="O168" s="9"/>
      <c r="P168" s="9"/>
      <c r="Q168" s="9"/>
      <c r="R168" s="9">
        <v>19851</v>
      </c>
      <c r="S168" s="9">
        <v>642</v>
      </c>
      <c r="T168" s="9">
        <v>59522</v>
      </c>
      <c r="U168" s="9"/>
      <c r="V168" s="9"/>
      <c r="W168" s="9"/>
      <c r="X168" s="9"/>
      <c r="Y168" s="9"/>
      <c r="Z168" s="9">
        <v>3677</v>
      </c>
      <c r="AA168" s="48">
        <f t="shared" si="2"/>
        <v>11012619</v>
      </c>
    </row>
    <row r="169" spans="1:27" x14ac:dyDescent="0.4">
      <c r="A169" s="8" t="s">
        <v>558</v>
      </c>
      <c r="B169" s="8">
        <v>4</v>
      </c>
      <c r="C169" s="16" t="s">
        <v>559</v>
      </c>
      <c r="D169" s="9"/>
      <c r="E169" s="9"/>
      <c r="F169" s="9"/>
      <c r="G169" s="9">
        <v>110996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>
        <v>57921</v>
      </c>
      <c r="U169" s="9"/>
      <c r="V169" s="9"/>
      <c r="W169" s="9"/>
      <c r="X169" s="9"/>
      <c r="Y169" s="9"/>
      <c r="Z169" s="9"/>
      <c r="AA169" s="48">
        <f t="shared" si="2"/>
        <v>168917</v>
      </c>
    </row>
    <row r="170" spans="1:27" x14ac:dyDescent="0.4">
      <c r="A170" s="8" t="s">
        <v>560</v>
      </c>
      <c r="B170" s="8">
        <v>4</v>
      </c>
      <c r="C170" s="16" t="s">
        <v>561</v>
      </c>
      <c r="D170" s="9">
        <v>9543327</v>
      </c>
      <c r="E170" s="9">
        <v>15794</v>
      </c>
      <c r="F170" s="9"/>
      <c r="G170" s="9">
        <v>884527</v>
      </c>
      <c r="H170" s="9"/>
      <c r="I170" s="9"/>
      <c r="J170" s="9"/>
      <c r="K170" s="9">
        <v>1423</v>
      </c>
      <c r="L170" s="9"/>
      <c r="M170" s="9"/>
      <c r="N170" s="9"/>
      <c r="O170" s="9"/>
      <c r="P170" s="9"/>
      <c r="Q170" s="9"/>
      <c r="R170" s="9">
        <v>19851</v>
      </c>
      <c r="S170" s="9"/>
      <c r="T170" s="9"/>
      <c r="U170" s="9"/>
      <c r="V170" s="9"/>
      <c r="W170" s="9"/>
      <c r="X170" s="9"/>
      <c r="Y170" s="9"/>
      <c r="Z170" s="9">
        <v>2743</v>
      </c>
      <c r="AA170" s="48">
        <f t="shared" si="2"/>
        <v>10467665</v>
      </c>
    </row>
    <row r="171" spans="1:27" x14ac:dyDescent="0.4">
      <c r="A171" s="8" t="s">
        <v>562</v>
      </c>
      <c r="B171" s="8">
        <v>3</v>
      </c>
      <c r="C171" s="16" t="s">
        <v>563</v>
      </c>
      <c r="D171" s="9">
        <v>745359</v>
      </c>
      <c r="E171" s="9"/>
      <c r="F171" s="9"/>
      <c r="G171" s="9">
        <v>5090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48">
        <f t="shared" si="2"/>
        <v>750449</v>
      </c>
    </row>
    <row r="172" spans="1:27" x14ac:dyDescent="0.4">
      <c r="A172" s="8" t="s">
        <v>564</v>
      </c>
      <c r="B172" s="8">
        <v>4</v>
      </c>
      <c r="C172" s="16" t="s">
        <v>565</v>
      </c>
      <c r="D172" s="9">
        <v>171042</v>
      </c>
      <c r="E172" s="9"/>
      <c r="F172" s="9"/>
      <c r="G172" s="9">
        <v>4591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48">
        <f t="shared" si="2"/>
        <v>175633</v>
      </c>
    </row>
    <row r="173" spans="1:27" x14ac:dyDescent="0.4">
      <c r="A173" s="8" t="s">
        <v>566</v>
      </c>
      <c r="B173" s="8">
        <v>4</v>
      </c>
      <c r="C173" s="16" t="s">
        <v>567</v>
      </c>
      <c r="D173" s="9">
        <v>547696</v>
      </c>
      <c r="E173" s="9"/>
      <c r="F173" s="9"/>
      <c r="G173" s="9">
        <v>499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48">
        <f t="shared" si="2"/>
        <v>548195</v>
      </c>
    </row>
    <row r="174" spans="1:27" x14ac:dyDescent="0.4">
      <c r="A174" s="8" t="s">
        <v>568</v>
      </c>
      <c r="B174" s="8">
        <v>3</v>
      </c>
      <c r="C174" s="16" t="s">
        <v>569</v>
      </c>
      <c r="D174" s="9">
        <v>5491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48">
        <f t="shared" si="2"/>
        <v>5491</v>
      </c>
    </row>
    <row r="175" spans="1:27" x14ac:dyDescent="0.4">
      <c r="A175" s="8" t="s">
        <v>572</v>
      </c>
      <c r="B175" s="8">
        <v>2</v>
      </c>
      <c r="C175" s="16" t="s">
        <v>573</v>
      </c>
      <c r="D175" s="9">
        <v>6264400</v>
      </c>
      <c r="E175" s="9">
        <v>3824</v>
      </c>
      <c r="F175" s="9"/>
      <c r="G175" s="9">
        <v>1150609</v>
      </c>
      <c r="H175" s="9"/>
      <c r="I175" s="9"/>
      <c r="J175" s="9"/>
      <c r="K175" s="9">
        <v>2227</v>
      </c>
      <c r="L175" s="9">
        <v>204</v>
      </c>
      <c r="M175" s="9">
        <v>1659</v>
      </c>
      <c r="N175" s="9"/>
      <c r="O175" s="9">
        <v>667</v>
      </c>
      <c r="P175" s="9"/>
      <c r="Q175" s="9"/>
      <c r="R175" s="9">
        <v>706</v>
      </c>
      <c r="S175" s="9">
        <v>4178</v>
      </c>
      <c r="T175" s="9">
        <v>3484</v>
      </c>
      <c r="U175" s="9">
        <v>1667</v>
      </c>
      <c r="V175" s="9"/>
      <c r="W175" s="9">
        <v>358</v>
      </c>
      <c r="X175" s="9"/>
      <c r="Y175" s="9"/>
      <c r="Z175" s="9"/>
      <c r="AA175" s="48">
        <f t="shared" si="2"/>
        <v>7433983</v>
      </c>
    </row>
    <row r="176" spans="1:27" x14ac:dyDescent="0.4">
      <c r="A176" s="8" t="s">
        <v>574</v>
      </c>
      <c r="B176" s="8">
        <v>3</v>
      </c>
      <c r="C176" s="16" t="s">
        <v>575</v>
      </c>
      <c r="D176" s="9">
        <v>444133</v>
      </c>
      <c r="E176" s="9"/>
      <c r="F176" s="9"/>
      <c r="G176" s="9">
        <v>76887</v>
      </c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>
        <v>1000</v>
      </c>
      <c r="V176" s="9"/>
      <c r="W176" s="9"/>
      <c r="X176" s="9"/>
      <c r="Y176" s="9"/>
      <c r="Z176" s="9"/>
      <c r="AA176" s="48">
        <f t="shared" si="2"/>
        <v>522020</v>
      </c>
    </row>
    <row r="177" spans="1:27" x14ac:dyDescent="0.4">
      <c r="A177" s="8" t="s">
        <v>576</v>
      </c>
      <c r="B177" s="8">
        <v>4</v>
      </c>
      <c r="C177" s="16" t="s">
        <v>577</v>
      </c>
      <c r="D177" s="9">
        <v>224610</v>
      </c>
      <c r="E177" s="9"/>
      <c r="F177" s="9"/>
      <c r="G177" s="9">
        <v>37521</v>
      </c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48">
        <f t="shared" si="2"/>
        <v>262131</v>
      </c>
    </row>
    <row r="178" spans="1:27" x14ac:dyDescent="0.4">
      <c r="A178" s="8" t="s">
        <v>578</v>
      </c>
      <c r="B178" s="8">
        <v>4</v>
      </c>
      <c r="C178" s="16" t="s">
        <v>579</v>
      </c>
      <c r="D178" s="9">
        <v>63426</v>
      </c>
      <c r="E178" s="9"/>
      <c r="F178" s="9"/>
      <c r="G178" s="9">
        <v>4419</v>
      </c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48">
        <f t="shared" si="2"/>
        <v>67845</v>
      </c>
    </row>
    <row r="179" spans="1:27" x14ac:dyDescent="0.4">
      <c r="A179" s="8" t="s">
        <v>580</v>
      </c>
      <c r="B179" s="8">
        <v>4</v>
      </c>
      <c r="C179" s="16" t="s">
        <v>581</v>
      </c>
      <c r="D179" s="9">
        <v>600</v>
      </c>
      <c r="E179" s="9"/>
      <c r="F179" s="9"/>
      <c r="G179" s="9">
        <v>6825</v>
      </c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48">
        <f t="shared" si="2"/>
        <v>7425</v>
      </c>
    </row>
    <row r="180" spans="1:27" x14ac:dyDescent="0.4">
      <c r="A180" s="8" t="s">
        <v>582</v>
      </c>
      <c r="B180" s="8">
        <v>3</v>
      </c>
      <c r="C180" s="16" t="s">
        <v>583</v>
      </c>
      <c r="D180" s="9">
        <v>184191</v>
      </c>
      <c r="E180" s="9">
        <v>266</v>
      </c>
      <c r="F180" s="9"/>
      <c r="G180" s="9">
        <v>34686</v>
      </c>
      <c r="H180" s="9"/>
      <c r="I180" s="9"/>
      <c r="J180" s="9"/>
      <c r="K180" s="9"/>
      <c r="L180" s="9"/>
      <c r="M180" s="9">
        <v>259</v>
      </c>
      <c r="N180" s="9"/>
      <c r="O180" s="9">
        <v>667</v>
      </c>
      <c r="P180" s="9"/>
      <c r="Q180" s="9"/>
      <c r="R180" s="9">
        <v>258</v>
      </c>
      <c r="S180" s="9"/>
      <c r="T180" s="9">
        <v>388</v>
      </c>
      <c r="U180" s="9">
        <v>667</v>
      </c>
      <c r="V180" s="9"/>
      <c r="W180" s="9"/>
      <c r="X180" s="9"/>
      <c r="Y180" s="9"/>
      <c r="Z180" s="9"/>
      <c r="AA180" s="48">
        <f t="shared" si="2"/>
        <v>221382</v>
      </c>
    </row>
    <row r="181" spans="1:27" x14ac:dyDescent="0.4">
      <c r="A181" s="8" t="s">
        <v>584</v>
      </c>
      <c r="B181" s="8">
        <v>4</v>
      </c>
      <c r="C181" s="16" t="s">
        <v>585</v>
      </c>
      <c r="D181" s="9">
        <v>43382</v>
      </c>
      <c r="E181" s="9"/>
      <c r="F181" s="9"/>
      <c r="G181" s="9">
        <v>1250</v>
      </c>
      <c r="H181" s="9"/>
      <c r="I181" s="9"/>
      <c r="J181" s="9"/>
      <c r="K181" s="9"/>
      <c r="L181" s="9"/>
      <c r="M181" s="9"/>
      <c r="N181" s="9"/>
      <c r="O181" s="9">
        <v>667</v>
      </c>
      <c r="P181" s="9"/>
      <c r="Q181" s="9"/>
      <c r="R181" s="9"/>
      <c r="S181" s="9"/>
      <c r="T181" s="9">
        <v>388</v>
      </c>
      <c r="U181" s="9">
        <v>667</v>
      </c>
      <c r="V181" s="9"/>
      <c r="W181" s="9"/>
      <c r="X181" s="9"/>
      <c r="Y181" s="9"/>
      <c r="Z181" s="9"/>
      <c r="AA181" s="48">
        <f t="shared" si="2"/>
        <v>46354</v>
      </c>
    </row>
    <row r="182" spans="1:27" x14ac:dyDescent="0.4">
      <c r="A182" s="8" t="s">
        <v>586</v>
      </c>
      <c r="B182" s="8">
        <v>4</v>
      </c>
      <c r="C182" s="16" t="s">
        <v>587</v>
      </c>
      <c r="D182" s="9">
        <v>75054</v>
      </c>
      <c r="E182" s="9">
        <v>266</v>
      </c>
      <c r="F182" s="9"/>
      <c r="G182" s="9">
        <v>1131</v>
      </c>
      <c r="H182" s="9"/>
      <c r="I182" s="9"/>
      <c r="J182" s="9"/>
      <c r="K182" s="9"/>
      <c r="L182" s="9"/>
      <c r="M182" s="9">
        <v>259</v>
      </c>
      <c r="N182" s="9"/>
      <c r="O182" s="9"/>
      <c r="P182" s="9"/>
      <c r="Q182" s="9"/>
      <c r="R182" s="9">
        <v>258</v>
      </c>
      <c r="S182" s="9"/>
      <c r="T182" s="9"/>
      <c r="U182" s="9"/>
      <c r="V182" s="9"/>
      <c r="W182" s="9"/>
      <c r="X182" s="9"/>
      <c r="Y182" s="9"/>
      <c r="Z182" s="9"/>
      <c r="AA182" s="48">
        <f t="shared" si="2"/>
        <v>76968</v>
      </c>
    </row>
    <row r="183" spans="1:27" x14ac:dyDescent="0.4">
      <c r="A183" s="8" t="s">
        <v>588</v>
      </c>
      <c r="B183" s="8">
        <v>3</v>
      </c>
      <c r="C183" s="16" t="s">
        <v>589</v>
      </c>
      <c r="D183" s="9">
        <v>88216</v>
      </c>
      <c r="E183" s="9"/>
      <c r="F183" s="9"/>
      <c r="G183" s="9">
        <v>14929</v>
      </c>
      <c r="H183" s="9"/>
      <c r="I183" s="9"/>
      <c r="J183" s="9"/>
      <c r="K183" s="9"/>
      <c r="L183" s="9">
        <v>204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48">
        <f t="shared" si="2"/>
        <v>103349</v>
      </c>
    </row>
    <row r="184" spans="1:27" x14ac:dyDescent="0.4">
      <c r="A184" s="8" t="s">
        <v>590</v>
      </c>
      <c r="B184" s="8">
        <v>4</v>
      </c>
      <c r="C184" s="16" t="s">
        <v>591</v>
      </c>
      <c r="D184" s="9">
        <v>1446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48">
        <f t="shared" si="2"/>
        <v>1446</v>
      </c>
    </row>
    <row r="185" spans="1:27" x14ac:dyDescent="0.4">
      <c r="A185" s="8" t="s">
        <v>592</v>
      </c>
      <c r="B185" s="8">
        <v>4</v>
      </c>
      <c r="C185" s="16" t="s">
        <v>593</v>
      </c>
      <c r="D185" s="9">
        <v>505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48">
        <f t="shared" si="2"/>
        <v>505</v>
      </c>
    </row>
    <row r="186" spans="1:27" x14ac:dyDescent="0.4">
      <c r="A186" s="8" t="s">
        <v>594</v>
      </c>
      <c r="B186" s="8">
        <v>3</v>
      </c>
      <c r="C186" s="16" t="s">
        <v>595</v>
      </c>
      <c r="D186" s="9">
        <v>295937</v>
      </c>
      <c r="E186" s="9"/>
      <c r="F186" s="9"/>
      <c r="G186" s="9">
        <v>17861</v>
      </c>
      <c r="H186" s="9"/>
      <c r="I186" s="9"/>
      <c r="J186" s="9"/>
      <c r="K186" s="9"/>
      <c r="L186" s="9"/>
      <c r="M186" s="9">
        <v>469</v>
      </c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48">
        <f t="shared" si="2"/>
        <v>314267</v>
      </c>
    </row>
    <row r="187" spans="1:27" x14ac:dyDescent="0.4">
      <c r="A187" s="8" t="s">
        <v>596</v>
      </c>
      <c r="B187" s="8">
        <v>3</v>
      </c>
      <c r="C187" s="16" t="s">
        <v>597</v>
      </c>
      <c r="D187" s="9">
        <v>112888</v>
      </c>
      <c r="E187" s="9"/>
      <c r="F187" s="9"/>
      <c r="G187" s="9">
        <v>5337</v>
      </c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48">
        <f t="shared" si="2"/>
        <v>118225</v>
      </c>
    </row>
    <row r="188" spans="1:27" x14ac:dyDescent="0.4">
      <c r="A188" s="8" t="s">
        <v>598</v>
      </c>
      <c r="B188" s="8">
        <v>4</v>
      </c>
      <c r="C188" s="16" t="s">
        <v>599</v>
      </c>
      <c r="D188" s="9">
        <v>46141</v>
      </c>
      <c r="E188" s="9"/>
      <c r="F188" s="9"/>
      <c r="G188" s="9">
        <v>4812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48">
        <f t="shared" si="2"/>
        <v>50953</v>
      </c>
    </row>
    <row r="189" spans="1:27" x14ac:dyDescent="0.4">
      <c r="A189" s="8" t="s">
        <v>600</v>
      </c>
      <c r="B189" s="8">
        <v>4</v>
      </c>
      <c r="C189" s="16" t="s">
        <v>601</v>
      </c>
      <c r="D189" s="9">
        <v>66747</v>
      </c>
      <c r="E189" s="9"/>
      <c r="F189" s="9"/>
      <c r="G189" s="9">
        <v>525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48">
        <f t="shared" si="2"/>
        <v>67272</v>
      </c>
    </row>
    <row r="190" spans="1:27" x14ac:dyDescent="0.4">
      <c r="A190" s="8" t="s">
        <v>602</v>
      </c>
      <c r="B190" s="8">
        <v>3</v>
      </c>
      <c r="C190" s="16" t="s">
        <v>603</v>
      </c>
      <c r="D190" s="9">
        <v>11111</v>
      </c>
      <c r="E190" s="9"/>
      <c r="F190" s="9"/>
      <c r="G190" s="9">
        <v>4308</v>
      </c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48">
        <f t="shared" si="2"/>
        <v>15419</v>
      </c>
    </row>
    <row r="191" spans="1:27" x14ac:dyDescent="0.4">
      <c r="A191" s="8" t="s">
        <v>604</v>
      </c>
      <c r="B191" s="8">
        <v>4</v>
      </c>
      <c r="C191" s="16" t="s">
        <v>605</v>
      </c>
      <c r="D191" s="9">
        <v>9067</v>
      </c>
      <c r="E191" s="9"/>
      <c r="F191" s="9"/>
      <c r="G191" s="9">
        <v>4308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48">
        <f t="shared" si="2"/>
        <v>13375</v>
      </c>
    </row>
    <row r="192" spans="1:27" x14ac:dyDescent="0.4">
      <c r="A192" s="8" t="s">
        <v>606</v>
      </c>
      <c r="B192" s="8">
        <v>4</v>
      </c>
      <c r="C192" s="16" t="s">
        <v>607</v>
      </c>
      <c r="D192" s="9">
        <v>2044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48">
        <f t="shared" si="2"/>
        <v>2044</v>
      </c>
    </row>
    <row r="193" spans="1:27" x14ac:dyDescent="0.4">
      <c r="A193" s="8" t="s">
        <v>608</v>
      </c>
      <c r="B193" s="8">
        <v>3</v>
      </c>
      <c r="C193" s="16" t="s">
        <v>609</v>
      </c>
      <c r="D193" s="9">
        <v>7661</v>
      </c>
      <c r="E193" s="9"/>
      <c r="F193" s="9"/>
      <c r="G193" s="9">
        <v>1073</v>
      </c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48">
        <f t="shared" si="2"/>
        <v>8734</v>
      </c>
    </row>
    <row r="194" spans="1:27" x14ac:dyDescent="0.4">
      <c r="A194" s="8" t="s">
        <v>610</v>
      </c>
      <c r="B194" s="8">
        <v>3</v>
      </c>
      <c r="C194" s="16" t="s">
        <v>611</v>
      </c>
      <c r="D194" s="9">
        <v>85410</v>
      </c>
      <c r="E194" s="9"/>
      <c r="F194" s="9"/>
      <c r="G194" s="9">
        <v>35333</v>
      </c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>
        <v>358</v>
      </c>
      <c r="X194" s="9"/>
      <c r="Y194" s="9"/>
      <c r="Z194" s="9"/>
      <c r="AA194" s="48">
        <f t="shared" si="2"/>
        <v>121101</v>
      </c>
    </row>
    <row r="195" spans="1:27" x14ac:dyDescent="0.4">
      <c r="A195" s="8" t="s">
        <v>612</v>
      </c>
      <c r="B195" s="8">
        <v>3</v>
      </c>
      <c r="C195" s="16" t="s">
        <v>613</v>
      </c>
      <c r="D195" s="9">
        <v>41736</v>
      </c>
      <c r="E195" s="9"/>
      <c r="F195" s="9"/>
      <c r="G195" s="9">
        <v>62299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48">
        <f t="shared" si="2"/>
        <v>104035</v>
      </c>
    </row>
    <row r="196" spans="1:27" x14ac:dyDescent="0.4">
      <c r="A196" s="8" t="s">
        <v>614</v>
      </c>
      <c r="B196" s="8">
        <v>4</v>
      </c>
      <c r="C196" s="16" t="s">
        <v>615</v>
      </c>
      <c r="D196" s="9">
        <v>527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48">
        <f t="shared" si="2"/>
        <v>527</v>
      </c>
    </row>
    <row r="197" spans="1:27" x14ac:dyDescent="0.4">
      <c r="A197" s="8" t="s">
        <v>616</v>
      </c>
      <c r="B197" s="8">
        <v>4</v>
      </c>
      <c r="C197" s="16" t="s">
        <v>617</v>
      </c>
      <c r="D197" s="9">
        <v>2179</v>
      </c>
      <c r="E197" s="9"/>
      <c r="F197" s="9"/>
      <c r="G197" s="9">
        <v>60096</v>
      </c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48">
        <f t="shared" si="2"/>
        <v>62275</v>
      </c>
    </row>
    <row r="198" spans="1:27" x14ac:dyDescent="0.4">
      <c r="A198" s="8" t="s">
        <v>620</v>
      </c>
      <c r="B198" s="8">
        <v>4</v>
      </c>
      <c r="C198" s="16" t="s">
        <v>621</v>
      </c>
      <c r="D198" s="9">
        <v>305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48">
        <f t="shared" si="2"/>
        <v>305</v>
      </c>
    </row>
    <row r="199" spans="1:27" x14ac:dyDescent="0.4">
      <c r="A199" s="8" t="s">
        <v>622</v>
      </c>
      <c r="B199" s="8">
        <v>3</v>
      </c>
      <c r="C199" s="16" t="s">
        <v>623</v>
      </c>
      <c r="D199" s="9">
        <v>665717</v>
      </c>
      <c r="E199" s="9"/>
      <c r="F199" s="9"/>
      <c r="G199" s="9">
        <v>261412</v>
      </c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48">
        <f t="shared" si="2"/>
        <v>927129</v>
      </c>
    </row>
    <row r="200" spans="1:27" x14ac:dyDescent="0.4">
      <c r="A200" s="8" t="s">
        <v>624</v>
      </c>
      <c r="B200" s="8">
        <v>3</v>
      </c>
      <c r="C200" s="16" t="s">
        <v>625</v>
      </c>
      <c r="D200" s="9">
        <v>10449</v>
      </c>
      <c r="E200" s="9"/>
      <c r="F200" s="9"/>
      <c r="G200" s="9">
        <v>761</v>
      </c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48">
        <f t="shared" ref="AA200:AA263" si="3">SUM(D200:Z200)</f>
        <v>11210</v>
      </c>
    </row>
    <row r="201" spans="1:27" x14ac:dyDescent="0.4">
      <c r="A201" s="8" t="s">
        <v>626</v>
      </c>
      <c r="B201" s="8">
        <v>3</v>
      </c>
      <c r="C201" s="16" t="s">
        <v>627</v>
      </c>
      <c r="D201" s="9">
        <v>44724</v>
      </c>
      <c r="E201" s="9"/>
      <c r="F201" s="9"/>
      <c r="G201" s="9">
        <v>2031</v>
      </c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48">
        <f t="shared" si="3"/>
        <v>46755</v>
      </c>
    </row>
    <row r="202" spans="1:27" x14ac:dyDescent="0.4">
      <c r="A202" s="8" t="s">
        <v>628</v>
      </c>
      <c r="B202" s="8">
        <v>4</v>
      </c>
      <c r="C202" s="16" t="s">
        <v>629</v>
      </c>
      <c r="D202" s="9">
        <v>18658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48">
        <f t="shared" si="3"/>
        <v>18658</v>
      </c>
    </row>
    <row r="203" spans="1:27" x14ac:dyDescent="0.4">
      <c r="A203" s="8" t="s">
        <v>630</v>
      </c>
      <c r="B203" s="8">
        <v>4</v>
      </c>
      <c r="C203" s="16" t="s">
        <v>631</v>
      </c>
      <c r="D203" s="9">
        <v>15769</v>
      </c>
      <c r="E203" s="9"/>
      <c r="F203" s="9"/>
      <c r="G203" s="9">
        <v>2031</v>
      </c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48">
        <f t="shared" si="3"/>
        <v>17800</v>
      </c>
    </row>
    <row r="204" spans="1:27" x14ac:dyDescent="0.4">
      <c r="A204" s="8" t="s">
        <v>632</v>
      </c>
      <c r="B204" s="8">
        <v>4</v>
      </c>
      <c r="C204" s="16" t="s">
        <v>633</v>
      </c>
      <c r="D204" s="9">
        <v>6591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48">
        <f t="shared" si="3"/>
        <v>6591</v>
      </c>
    </row>
    <row r="205" spans="1:27" x14ac:dyDescent="0.4">
      <c r="A205" s="8" t="s">
        <v>634</v>
      </c>
      <c r="B205" s="8">
        <v>3</v>
      </c>
      <c r="C205" s="16" t="s">
        <v>635</v>
      </c>
      <c r="D205" s="9">
        <v>2067404</v>
      </c>
      <c r="E205" s="9">
        <v>2608</v>
      </c>
      <c r="F205" s="9"/>
      <c r="G205" s="9">
        <v>298649</v>
      </c>
      <c r="H205" s="9"/>
      <c r="I205" s="9"/>
      <c r="J205" s="9"/>
      <c r="K205" s="9">
        <v>2227</v>
      </c>
      <c r="L205" s="9"/>
      <c r="M205" s="9">
        <v>931</v>
      </c>
      <c r="N205" s="9"/>
      <c r="O205" s="9"/>
      <c r="P205" s="9"/>
      <c r="Q205" s="9"/>
      <c r="R205" s="9">
        <v>448</v>
      </c>
      <c r="S205" s="9">
        <v>4178</v>
      </c>
      <c r="T205" s="9">
        <v>342</v>
      </c>
      <c r="U205" s="9"/>
      <c r="V205" s="9"/>
      <c r="W205" s="9"/>
      <c r="X205" s="9"/>
      <c r="Y205" s="9"/>
      <c r="Z205" s="9"/>
      <c r="AA205" s="48">
        <f t="shared" si="3"/>
        <v>2376787</v>
      </c>
    </row>
    <row r="206" spans="1:27" x14ac:dyDescent="0.4">
      <c r="A206" s="8" t="s">
        <v>636</v>
      </c>
      <c r="B206" s="8">
        <v>3</v>
      </c>
      <c r="C206" s="16" t="s">
        <v>637</v>
      </c>
      <c r="D206" s="9">
        <v>472212</v>
      </c>
      <c r="E206" s="9">
        <v>950</v>
      </c>
      <c r="F206" s="9"/>
      <c r="G206" s="9">
        <v>50394</v>
      </c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48">
        <f t="shared" si="3"/>
        <v>523556</v>
      </c>
    </row>
    <row r="207" spans="1:27" x14ac:dyDescent="0.4">
      <c r="A207" s="8" t="s">
        <v>638</v>
      </c>
      <c r="B207" s="8">
        <v>4</v>
      </c>
      <c r="C207" s="16" t="s">
        <v>639</v>
      </c>
      <c r="D207" s="9">
        <v>84528</v>
      </c>
      <c r="E207" s="9">
        <v>304</v>
      </c>
      <c r="F207" s="9"/>
      <c r="G207" s="9">
        <v>14927</v>
      </c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48">
        <f t="shared" si="3"/>
        <v>99759</v>
      </c>
    </row>
    <row r="208" spans="1:27" x14ac:dyDescent="0.4">
      <c r="A208" s="8" t="s">
        <v>640</v>
      </c>
      <c r="B208" s="8">
        <v>3</v>
      </c>
      <c r="C208" s="16" t="s">
        <v>641</v>
      </c>
      <c r="D208" s="9">
        <v>507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48">
        <f t="shared" si="3"/>
        <v>507</v>
      </c>
    </row>
    <row r="209" spans="1:27" x14ac:dyDescent="0.4">
      <c r="A209" s="8" t="s">
        <v>642</v>
      </c>
      <c r="B209" s="8">
        <v>3</v>
      </c>
      <c r="C209" s="16" t="s">
        <v>643</v>
      </c>
      <c r="D209" s="9">
        <v>749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48">
        <f t="shared" si="3"/>
        <v>749</v>
      </c>
    </row>
    <row r="210" spans="1:27" x14ac:dyDescent="0.4">
      <c r="A210" s="8" t="s">
        <v>646</v>
      </c>
      <c r="B210" s="8">
        <v>2</v>
      </c>
      <c r="C210" s="16" t="s">
        <v>647</v>
      </c>
      <c r="D210" s="9">
        <v>385707037</v>
      </c>
      <c r="E210" s="9">
        <v>6480743</v>
      </c>
      <c r="F210" s="9">
        <v>6579</v>
      </c>
      <c r="G210" s="9">
        <v>49034062</v>
      </c>
      <c r="H210" s="9">
        <v>81951</v>
      </c>
      <c r="I210" s="9"/>
      <c r="J210" s="9">
        <v>2404</v>
      </c>
      <c r="K210" s="9">
        <v>175488</v>
      </c>
      <c r="L210" s="9">
        <v>180883</v>
      </c>
      <c r="M210" s="9">
        <v>1034830</v>
      </c>
      <c r="N210" s="9">
        <v>232865</v>
      </c>
      <c r="O210" s="9">
        <v>115484</v>
      </c>
      <c r="P210" s="9">
        <v>56137</v>
      </c>
      <c r="Q210" s="9">
        <v>38797</v>
      </c>
      <c r="R210" s="9">
        <v>1535133</v>
      </c>
      <c r="S210" s="9">
        <v>1086840</v>
      </c>
      <c r="T210" s="9">
        <v>2443853</v>
      </c>
      <c r="U210" s="9">
        <v>138535</v>
      </c>
      <c r="V210" s="9">
        <v>1351</v>
      </c>
      <c r="W210" s="9"/>
      <c r="X210" s="9">
        <v>46343</v>
      </c>
      <c r="Y210" s="9">
        <v>559605</v>
      </c>
      <c r="Z210" s="9">
        <v>30856</v>
      </c>
      <c r="AA210" s="48">
        <f t="shared" si="3"/>
        <v>448989776</v>
      </c>
    </row>
    <row r="211" spans="1:27" x14ac:dyDescent="0.4">
      <c r="A211" s="8" t="s">
        <v>648</v>
      </c>
      <c r="B211" s="8">
        <v>3</v>
      </c>
      <c r="C211" s="16" t="s">
        <v>649</v>
      </c>
      <c r="D211" s="9">
        <v>25488</v>
      </c>
      <c r="E211" s="9"/>
      <c r="F211" s="9"/>
      <c r="G211" s="9">
        <v>2672</v>
      </c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48">
        <f t="shared" si="3"/>
        <v>28160</v>
      </c>
    </row>
    <row r="212" spans="1:27" x14ac:dyDescent="0.4">
      <c r="A212" s="8" t="s">
        <v>650</v>
      </c>
      <c r="B212" s="8">
        <v>4</v>
      </c>
      <c r="C212" s="16" t="s">
        <v>651</v>
      </c>
      <c r="D212" s="9">
        <v>25488</v>
      </c>
      <c r="E212" s="9"/>
      <c r="F212" s="9"/>
      <c r="G212" s="9">
        <v>2403</v>
      </c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48">
        <f t="shared" si="3"/>
        <v>27891</v>
      </c>
    </row>
    <row r="213" spans="1:27" x14ac:dyDescent="0.4">
      <c r="A213" s="8" t="s">
        <v>652</v>
      </c>
      <c r="B213" s="8">
        <v>4</v>
      </c>
      <c r="C213" s="16" t="s">
        <v>653</v>
      </c>
      <c r="D213" s="9"/>
      <c r="E213" s="9"/>
      <c r="F213" s="9"/>
      <c r="G213" s="9">
        <v>269</v>
      </c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48">
        <f t="shared" si="3"/>
        <v>269</v>
      </c>
    </row>
    <row r="214" spans="1:27" x14ac:dyDescent="0.4">
      <c r="A214" s="8" t="s">
        <v>654</v>
      </c>
      <c r="B214" s="8">
        <v>3</v>
      </c>
      <c r="C214" s="16" t="s">
        <v>655</v>
      </c>
      <c r="D214" s="9">
        <v>377183111</v>
      </c>
      <c r="E214" s="9">
        <v>6468994</v>
      </c>
      <c r="F214" s="9">
        <v>6579</v>
      </c>
      <c r="G214" s="9">
        <v>47661894</v>
      </c>
      <c r="H214" s="9">
        <v>81615</v>
      </c>
      <c r="I214" s="9"/>
      <c r="J214" s="9">
        <v>2404</v>
      </c>
      <c r="K214" s="9">
        <v>174835</v>
      </c>
      <c r="L214" s="9">
        <v>180088</v>
      </c>
      <c r="M214" s="9">
        <v>1021243</v>
      </c>
      <c r="N214" s="9">
        <v>232865</v>
      </c>
      <c r="O214" s="9">
        <v>115484</v>
      </c>
      <c r="P214" s="9">
        <v>55886</v>
      </c>
      <c r="Q214" s="9">
        <v>35891</v>
      </c>
      <c r="R214" s="9">
        <v>1530354</v>
      </c>
      <c r="S214" s="9">
        <v>1085622</v>
      </c>
      <c r="T214" s="9">
        <v>2443274</v>
      </c>
      <c r="U214" s="9">
        <v>138535</v>
      </c>
      <c r="V214" s="9">
        <v>1351</v>
      </c>
      <c r="W214" s="9"/>
      <c r="X214" s="9">
        <v>46343</v>
      </c>
      <c r="Y214" s="9">
        <v>559398</v>
      </c>
      <c r="Z214" s="9">
        <v>30856</v>
      </c>
      <c r="AA214" s="48">
        <f t="shared" si="3"/>
        <v>439056622</v>
      </c>
    </row>
    <row r="215" spans="1:27" x14ac:dyDescent="0.4">
      <c r="A215" s="8" t="s">
        <v>656</v>
      </c>
      <c r="B215" s="8">
        <v>4</v>
      </c>
      <c r="C215" s="16" t="s">
        <v>657</v>
      </c>
      <c r="D215" s="9">
        <v>313955040</v>
      </c>
      <c r="E215" s="9">
        <v>788096</v>
      </c>
      <c r="F215" s="9">
        <v>1983</v>
      </c>
      <c r="G215" s="9">
        <v>43290665</v>
      </c>
      <c r="H215" s="9">
        <v>39302</v>
      </c>
      <c r="I215" s="9"/>
      <c r="J215" s="9">
        <v>1220</v>
      </c>
      <c r="K215" s="9">
        <v>71401</v>
      </c>
      <c r="L215" s="9">
        <v>89352</v>
      </c>
      <c r="M215" s="9">
        <v>686467</v>
      </c>
      <c r="N215" s="9">
        <v>94034</v>
      </c>
      <c r="O215" s="9">
        <v>78051</v>
      </c>
      <c r="P215" s="9">
        <v>38513</v>
      </c>
      <c r="Q215" s="9">
        <v>18419</v>
      </c>
      <c r="R215" s="9">
        <v>1179138</v>
      </c>
      <c r="S215" s="9">
        <v>994079</v>
      </c>
      <c r="T215" s="9">
        <v>2424178</v>
      </c>
      <c r="U215" s="9">
        <v>138535</v>
      </c>
      <c r="V215" s="9">
        <v>548</v>
      </c>
      <c r="W215" s="9"/>
      <c r="X215" s="9">
        <v>30057</v>
      </c>
      <c r="Y215" s="9">
        <v>559398</v>
      </c>
      <c r="Z215" s="9">
        <v>23887</v>
      </c>
      <c r="AA215" s="48">
        <f t="shared" si="3"/>
        <v>364502363</v>
      </c>
    </row>
    <row r="216" spans="1:27" x14ac:dyDescent="0.4">
      <c r="A216" s="8" t="s">
        <v>658</v>
      </c>
      <c r="B216" s="8">
        <v>5</v>
      </c>
      <c r="C216" s="16" t="s">
        <v>659</v>
      </c>
      <c r="D216" s="9">
        <v>1098601</v>
      </c>
      <c r="E216" s="9">
        <v>337057</v>
      </c>
      <c r="F216" s="9">
        <v>1983</v>
      </c>
      <c r="G216" s="9">
        <v>5574226</v>
      </c>
      <c r="H216" s="9">
        <v>1430</v>
      </c>
      <c r="I216" s="9"/>
      <c r="J216" s="9">
        <v>1220</v>
      </c>
      <c r="K216" s="9">
        <v>59491</v>
      </c>
      <c r="L216" s="9"/>
      <c r="M216" s="9">
        <v>174710</v>
      </c>
      <c r="N216" s="9">
        <v>63761</v>
      </c>
      <c r="O216" s="9">
        <v>64113</v>
      </c>
      <c r="P216" s="9">
        <v>34681</v>
      </c>
      <c r="Q216" s="9">
        <v>18419</v>
      </c>
      <c r="R216" s="9"/>
      <c r="S216" s="9"/>
      <c r="T216" s="9">
        <v>17643</v>
      </c>
      <c r="U216" s="9"/>
      <c r="V216" s="9">
        <v>548</v>
      </c>
      <c r="W216" s="9"/>
      <c r="X216" s="9">
        <v>30057</v>
      </c>
      <c r="Y216" s="9"/>
      <c r="Z216" s="9">
        <v>16002</v>
      </c>
      <c r="AA216" s="48">
        <f t="shared" si="3"/>
        <v>7493942</v>
      </c>
    </row>
    <row r="217" spans="1:27" x14ac:dyDescent="0.4">
      <c r="A217" s="8" t="s">
        <v>660</v>
      </c>
      <c r="B217" s="8">
        <v>4</v>
      </c>
      <c r="C217" s="16" t="s">
        <v>661</v>
      </c>
      <c r="D217" s="9">
        <v>63228071</v>
      </c>
      <c r="E217" s="9">
        <v>5680898</v>
      </c>
      <c r="F217" s="9">
        <v>4596</v>
      </c>
      <c r="G217" s="9">
        <v>4371229</v>
      </c>
      <c r="H217" s="9">
        <v>42313</v>
      </c>
      <c r="I217" s="9"/>
      <c r="J217" s="9">
        <v>1184</v>
      </c>
      <c r="K217" s="9">
        <v>103434</v>
      </c>
      <c r="L217" s="9">
        <v>90736</v>
      </c>
      <c r="M217" s="9">
        <v>333276</v>
      </c>
      <c r="N217" s="9">
        <v>138831</v>
      </c>
      <c r="O217" s="9">
        <v>37433</v>
      </c>
      <c r="P217" s="9">
        <v>17373</v>
      </c>
      <c r="Q217" s="9">
        <v>17472</v>
      </c>
      <c r="R217" s="9">
        <v>351216</v>
      </c>
      <c r="S217" s="9">
        <v>91543</v>
      </c>
      <c r="T217" s="9">
        <v>19096</v>
      </c>
      <c r="U217" s="9"/>
      <c r="V217" s="9">
        <v>803</v>
      </c>
      <c r="W217" s="9"/>
      <c r="X217" s="9">
        <v>16286</v>
      </c>
      <c r="Y217" s="9"/>
      <c r="Z217" s="9">
        <v>6969</v>
      </c>
      <c r="AA217" s="48">
        <f t="shared" si="3"/>
        <v>74552759</v>
      </c>
    </row>
    <row r="218" spans="1:27" x14ac:dyDescent="0.4">
      <c r="A218" s="8" t="s">
        <v>662</v>
      </c>
      <c r="B218" s="8">
        <v>5</v>
      </c>
      <c r="C218" s="16" t="s">
        <v>663</v>
      </c>
      <c r="D218" s="9">
        <v>54131615</v>
      </c>
      <c r="E218" s="9">
        <v>996492</v>
      </c>
      <c r="F218" s="9">
        <v>4596</v>
      </c>
      <c r="G218" s="9">
        <v>3431256</v>
      </c>
      <c r="H218" s="9">
        <v>38740</v>
      </c>
      <c r="I218" s="9"/>
      <c r="J218" s="9">
        <v>1184</v>
      </c>
      <c r="K218" s="9">
        <v>69007</v>
      </c>
      <c r="L218" s="9">
        <v>47030</v>
      </c>
      <c r="M218" s="9">
        <v>259985</v>
      </c>
      <c r="N218" s="9">
        <v>54015</v>
      </c>
      <c r="O218" s="9">
        <v>19750</v>
      </c>
      <c r="P218" s="9">
        <v>10253</v>
      </c>
      <c r="Q218" s="9">
        <v>15196</v>
      </c>
      <c r="R218" s="9">
        <v>351216</v>
      </c>
      <c r="S218" s="9">
        <v>82209</v>
      </c>
      <c r="T218" s="9">
        <v>19096</v>
      </c>
      <c r="U218" s="9"/>
      <c r="V218" s="9">
        <v>803</v>
      </c>
      <c r="W218" s="9"/>
      <c r="X218" s="9">
        <v>15197</v>
      </c>
      <c r="Y218" s="9"/>
      <c r="Z218" s="9">
        <v>6969</v>
      </c>
      <c r="AA218" s="48">
        <f t="shared" si="3"/>
        <v>59554609</v>
      </c>
    </row>
    <row r="219" spans="1:27" x14ac:dyDescent="0.4">
      <c r="A219" s="8" t="s">
        <v>668</v>
      </c>
      <c r="B219" s="8">
        <v>3</v>
      </c>
      <c r="C219" s="16" t="s">
        <v>669</v>
      </c>
      <c r="D219" s="9">
        <v>8296413</v>
      </c>
      <c r="E219" s="9">
        <v>3502</v>
      </c>
      <c r="F219" s="9"/>
      <c r="G219" s="9">
        <v>1139052</v>
      </c>
      <c r="H219" s="9">
        <v>336</v>
      </c>
      <c r="I219" s="9"/>
      <c r="J219" s="9"/>
      <c r="K219" s="9">
        <v>653</v>
      </c>
      <c r="L219" s="9">
        <v>795</v>
      </c>
      <c r="M219" s="9">
        <v>12787</v>
      </c>
      <c r="N219" s="9"/>
      <c r="O219" s="9"/>
      <c r="P219" s="9">
        <v>251</v>
      </c>
      <c r="Q219" s="9"/>
      <c r="R219" s="9">
        <v>4779</v>
      </c>
      <c r="S219" s="9">
        <v>1218</v>
      </c>
      <c r="T219" s="9">
        <v>579</v>
      </c>
      <c r="U219" s="9"/>
      <c r="V219" s="9"/>
      <c r="W219" s="9"/>
      <c r="X219" s="9"/>
      <c r="Y219" s="9">
        <v>207</v>
      </c>
      <c r="Z219" s="9"/>
      <c r="AA219" s="48">
        <f t="shared" si="3"/>
        <v>9460572</v>
      </c>
    </row>
    <row r="220" spans="1:27" x14ac:dyDescent="0.4">
      <c r="A220" s="8" t="s">
        <v>670</v>
      </c>
      <c r="B220" s="8">
        <v>3</v>
      </c>
      <c r="C220" s="16" t="s">
        <v>671</v>
      </c>
      <c r="D220" s="9">
        <v>109965</v>
      </c>
      <c r="E220" s="9"/>
      <c r="F220" s="9"/>
      <c r="G220" s="9">
        <v>11522</v>
      </c>
      <c r="H220" s="9"/>
      <c r="I220" s="9"/>
      <c r="J220" s="9"/>
      <c r="K220" s="9"/>
      <c r="L220" s="9"/>
      <c r="M220" s="9"/>
      <c r="N220" s="9"/>
      <c r="O220" s="9"/>
      <c r="P220" s="9"/>
      <c r="Q220" s="9">
        <v>2906</v>
      </c>
      <c r="R220" s="9"/>
      <c r="S220" s="9"/>
      <c r="T220" s="9"/>
      <c r="U220" s="9"/>
      <c r="V220" s="9"/>
      <c r="W220" s="9"/>
      <c r="X220" s="9"/>
      <c r="Y220" s="9"/>
      <c r="Z220" s="9"/>
      <c r="AA220" s="48">
        <f t="shared" si="3"/>
        <v>124393</v>
      </c>
    </row>
    <row r="221" spans="1:27" x14ac:dyDescent="0.4">
      <c r="A221" s="8" t="s">
        <v>672</v>
      </c>
      <c r="B221" s="8">
        <v>4</v>
      </c>
      <c r="C221" s="16" t="s">
        <v>673</v>
      </c>
      <c r="D221" s="9">
        <v>17786</v>
      </c>
      <c r="E221" s="9"/>
      <c r="F221" s="9"/>
      <c r="G221" s="9">
        <v>3319</v>
      </c>
      <c r="H221" s="9"/>
      <c r="I221" s="9"/>
      <c r="J221" s="9"/>
      <c r="K221" s="9"/>
      <c r="L221" s="9"/>
      <c r="M221" s="9"/>
      <c r="N221" s="9"/>
      <c r="O221" s="9"/>
      <c r="P221" s="9"/>
      <c r="Q221" s="9">
        <v>2906</v>
      </c>
      <c r="R221" s="9"/>
      <c r="S221" s="9"/>
      <c r="T221" s="9"/>
      <c r="U221" s="9"/>
      <c r="V221" s="9"/>
      <c r="W221" s="9"/>
      <c r="X221" s="9"/>
      <c r="Y221" s="9"/>
      <c r="Z221" s="9"/>
      <c r="AA221" s="48">
        <f t="shared" si="3"/>
        <v>24011</v>
      </c>
    </row>
    <row r="222" spans="1:27" x14ac:dyDescent="0.4">
      <c r="A222" s="8" t="s">
        <v>674</v>
      </c>
      <c r="B222" s="8">
        <v>3</v>
      </c>
      <c r="C222" s="16" t="s">
        <v>675</v>
      </c>
      <c r="D222" s="9">
        <v>2951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48">
        <f t="shared" si="3"/>
        <v>2951</v>
      </c>
    </row>
    <row r="223" spans="1:27" x14ac:dyDescent="0.4">
      <c r="A223" s="8" t="s">
        <v>678</v>
      </c>
      <c r="B223" s="8">
        <v>3</v>
      </c>
      <c r="C223" s="16" t="s">
        <v>679</v>
      </c>
      <c r="D223" s="9">
        <v>1307</v>
      </c>
      <c r="E223" s="9">
        <v>8247</v>
      </c>
      <c r="F223" s="9"/>
      <c r="G223" s="9">
        <v>187895</v>
      </c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48">
        <f t="shared" si="3"/>
        <v>197449</v>
      </c>
    </row>
    <row r="224" spans="1:27" x14ac:dyDescent="0.4">
      <c r="A224" s="8" t="s">
        <v>952</v>
      </c>
      <c r="B224" s="8">
        <v>4</v>
      </c>
      <c r="C224" s="16" t="s">
        <v>953</v>
      </c>
      <c r="D224" s="9"/>
      <c r="E224" s="9"/>
      <c r="F224" s="9"/>
      <c r="G224" s="9">
        <v>56107</v>
      </c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48">
        <f t="shared" si="3"/>
        <v>56107</v>
      </c>
    </row>
    <row r="225" spans="1:27" x14ac:dyDescent="0.4">
      <c r="A225" s="6" t="s">
        <v>682</v>
      </c>
      <c r="B225" s="6">
        <v>1</v>
      </c>
      <c r="C225" s="14" t="s">
        <v>683</v>
      </c>
      <c r="D225" s="7">
        <v>2299245</v>
      </c>
      <c r="E225" s="7">
        <v>1323</v>
      </c>
      <c r="F225" s="7"/>
      <c r="G225" s="7">
        <v>440988</v>
      </c>
      <c r="H225" s="7"/>
      <c r="I225" s="7"/>
      <c r="J225" s="7"/>
      <c r="K225" s="7"/>
      <c r="L225" s="7"/>
      <c r="M225" s="7">
        <v>4757</v>
      </c>
      <c r="N225" s="7"/>
      <c r="O225" s="7"/>
      <c r="P225" s="7"/>
      <c r="Q225" s="7"/>
      <c r="R225" s="7">
        <v>328</v>
      </c>
      <c r="S225" s="7">
        <v>240</v>
      </c>
      <c r="T225" s="7">
        <v>702</v>
      </c>
      <c r="U225" s="7"/>
      <c r="V225" s="7"/>
      <c r="W225" s="7"/>
      <c r="X225" s="7"/>
      <c r="Y225" s="7">
        <v>2414</v>
      </c>
      <c r="Z225" s="7"/>
      <c r="AA225" s="7">
        <f t="shared" si="3"/>
        <v>2749997</v>
      </c>
    </row>
    <row r="226" spans="1:27" x14ac:dyDescent="0.4">
      <c r="A226" s="8" t="s">
        <v>684</v>
      </c>
      <c r="B226" s="8">
        <v>2</v>
      </c>
      <c r="C226" s="16" t="s">
        <v>685</v>
      </c>
      <c r="D226" s="9">
        <v>14901</v>
      </c>
      <c r="E226" s="9"/>
      <c r="F226" s="9"/>
      <c r="G226" s="9">
        <v>15053</v>
      </c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48">
        <f t="shared" si="3"/>
        <v>29954</v>
      </c>
    </row>
    <row r="227" spans="1:27" x14ac:dyDescent="0.4">
      <c r="A227" s="8" t="s">
        <v>686</v>
      </c>
      <c r="B227" s="8">
        <v>2</v>
      </c>
      <c r="C227" s="16" t="s">
        <v>687</v>
      </c>
      <c r="D227" s="9">
        <v>295416</v>
      </c>
      <c r="E227" s="9"/>
      <c r="F227" s="9"/>
      <c r="G227" s="9">
        <v>20346</v>
      </c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48">
        <f t="shared" si="3"/>
        <v>315762</v>
      </c>
    </row>
    <row r="228" spans="1:27" x14ac:dyDescent="0.4">
      <c r="A228" s="8" t="s">
        <v>688</v>
      </c>
      <c r="B228" s="8">
        <v>3</v>
      </c>
      <c r="C228" s="16" t="s">
        <v>689</v>
      </c>
      <c r="D228" s="9">
        <v>295416</v>
      </c>
      <c r="E228" s="9"/>
      <c r="F228" s="9"/>
      <c r="G228" s="9">
        <v>20346</v>
      </c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48">
        <f t="shared" si="3"/>
        <v>315762</v>
      </c>
    </row>
    <row r="229" spans="1:27" x14ac:dyDescent="0.4">
      <c r="A229" s="8" t="s">
        <v>690</v>
      </c>
      <c r="B229" s="8">
        <v>2</v>
      </c>
      <c r="C229" s="16" t="s">
        <v>691</v>
      </c>
      <c r="D229" s="9">
        <v>226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48">
        <f t="shared" si="3"/>
        <v>226</v>
      </c>
    </row>
    <row r="230" spans="1:27" x14ac:dyDescent="0.4">
      <c r="A230" s="8" t="s">
        <v>692</v>
      </c>
      <c r="B230" s="8">
        <v>2</v>
      </c>
      <c r="C230" s="16" t="s">
        <v>693</v>
      </c>
      <c r="D230" s="9">
        <v>4166</v>
      </c>
      <c r="E230" s="9"/>
      <c r="F230" s="9"/>
      <c r="G230" s="9">
        <v>236</v>
      </c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>
        <v>240</v>
      </c>
      <c r="T230" s="9"/>
      <c r="U230" s="9"/>
      <c r="V230" s="9"/>
      <c r="W230" s="9"/>
      <c r="X230" s="9"/>
      <c r="Y230" s="9"/>
      <c r="Z230" s="9"/>
      <c r="AA230" s="48">
        <f t="shared" si="3"/>
        <v>4642</v>
      </c>
    </row>
    <row r="231" spans="1:27" x14ac:dyDescent="0.4">
      <c r="A231" s="8" t="s">
        <v>694</v>
      </c>
      <c r="B231" s="8">
        <v>3</v>
      </c>
      <c r="C231" s="16" t="s">
        <v>695</v>
      </c>
      <c r="D231" s="9">
        <v>546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48">
        <f t="shared" si="3"/>
        <v>546</v>
      </c>
    </row>
    <row r="232" spans="1:27" x14ac:dyDescent="0.4">
      <c r="A232" s="8" t="s">
        <v>704</v>
      </c>
      <c r="B232" s="8">
        <v>3</v>
      </c>
      <c r="C232" s="16" t="s">
        <v>705</v>
      </c>
      <c r="D232" s="9">
        <v>1754</v>
      </c>
      <c r="E232" s="9"/>
      <c r="F232" s="9"/>
      <c r="G232" s="9">
        <v>236</v>
      </c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48">
        <f t="shared" si="3"/>
        <v>1990</v>
      </c>
    </row>
    <row r="233" spans="1:27" x14ac:dyDescent="0.4">
      <c r="A233" s="8" t="s">
        <v>708</v>
      </c>
      <c r="B233" s="8">
        <v>4</v>
      </c>
      <c r="C233" s="16" t="s">
        <v>709</v>
      </c>
      <c r="D233" s="9">
        <v>234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48">
        <f t="shared" si="3"/>
        <v>234</v>
      </c>
    </row>
    <row r="234" spans="1:27" x14ac:dyDescent="0.4">
      <c r="A234" s="8" t="s">
        <v>710</v>
      </c>
      <c r="B234" s="8">
        <v>4</v>
      </c>
      <c r="C234" s="16" t="s">
        <v>711</v>
      </c>
      <c r="D234" s="9">
        <v>618</v>
      </c>
      <c r="E234" s="9"/>
      <c r="F234" s="9"/>
      <c r="G234" s="9">
        <v>236</v>
      </c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48">
        <f t="shared" si="3"/>
        <v>854</v>
      </c>
    </row>
    <row r="235" spans="1:27" x14ac:dyDescent="0.4">
      <c r="A235" s="8" t="s">
        <v>712</v>
      </c>
      <c r="B235" s="8">
        <v>4</v>
      </c>
      <c r="C235" s="16" t="s">
        <v>713</v>
      </c>
      <c r="D235" s="9">
        <v>902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48">
        <f t="shared" si="3"/>
        <v>902</v>
      </c>
    </row>
    <row r="236" spans="1:27" x14ac:dyDescent="0.4">
      <c r="A236" s="8" t="s">
        <v>714</v>
      </c>
      <c r="B236" s="8">
        <v>3</v>
      </c>
      <c r="C236" s="16" t="s">
        <v>715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>
        <v>240</v>
      </c>
      <c r="T236" s="9"/>
      <c r="U236" s="9"/>
      <c r="V236" s="9"/>
      <c r="W236" s="9"/>
      <c r="X236" s="9"/>
      <c r="Y236" s="9"/>
      <c r="Z236" s="9"/>
      <c r="AA236" s="48">
        <f t="shared" si="3"/>
        <v>240</v>
      </c>
    </row>
    <row r="237" spans="1:27" x14ac:dyDescent="0.4">
      <c r="A237" s="8" t="s">
        <v>718</v>
      </c>
      <c r="B237" s="8">
        <v>2</v>
      </c>
      <c r="C237" s="16" t="s">
        <v>719</v>
      </c>
      <c r="D237" s="9">
        <v>534950</v>
      </c>
      <c r="E237" s="9"/>
      <c r="F237" s="9"/>
      <c r="G237" s="9">
        <v>44302</v>
      </c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>
        <v>328</v>
      </c>
      <c r="S237" s="9"/>
      <c r="T237" s="9">
        <v>702</v>
      </c>
      <c r="U237" s="9"/>
      <c r="V237" s="9"/>
      <c r="W237" s="9"/>
      <c r="X237" s="9"/>
      <c r="Y237" s="9"/>
      <c r="Z237" s="9"/>
      <c r="AA237" s="48">
        <f t="shared" si="3"/>
        <v>580282</v>
      </c>
    </row>
    <row r="238" spans="1:27" x14ac:dyDescent="0.4">
      <c r="A238" s="8" t="s">
        <v>720</v>
      </c>
      <c r="B238" s="8">
        <v>3</v>
      </c>
      <c r="C238" s="16" t="s">
        <v>721</v>
      </c>
      <c r="D238" s="9">
        <v>521477</v>
      </c>
      <c r="E238" s="9"/>
      <c r="F238" s="9"/>
      <c r="G238" s="9">
        <v>43837</v>
      </c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>
        <v>308</v>
      </c>
      <c r="U238" s="9"/>
      <c r="V238" s="9"/>
      <c r="W238" s="9"/>
      <c r="X238" s="9"/>
      <c r="Y238" s="9"/>
      <c r="Z238" s="9"/>
      <c r="AA238" s="48">
        <f t="shared" si="3"/>
        <v>565622</v>
      </c>
    </row>
    <row r="239" spans="1:27" x14ac:dyDescent="0.4">
      <c r="A239" s="8" t="s">
        <v>722</v>
      </c>
      <c r="B239" s="8">
        <v>4</v>
      </c>
      <c r="C239" s="16" t="s">
        <v>723</v>
      </c>
      <c r="D239" s="9">
        <v>3261</v>
      </c>
      <c r="E239" s="9"/>
      <c r="F239" s="9"/>
      <c r="G239" s="9">
        <v>10572</v>
      </c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48">
        <f t="shared" si="3"/>
        <v>13833</v>
      </c>
    </row>
    <row r="240" spans="1:27" x14ac:dyDescent="0.4">
      <c r="A240" s="8" t="s">
        <v>724</v>
      </c>
      <c r="B240" s="8">
        <v>4</v>
      </c>
      <c r="C240" s="16" t="s">
        <v>725</v>
      </c>
      <c r="D240" s="9">
        <v>53764</v>
      </c>
      <c r="E240" s="9"/>
      <c r="F240" s="9"/>
      <c r="G240" s="9">
        <v>2739</v>
      </c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48">
        <f t="shared" si="3"/>
        <v>56503</v>
      </c>
    </row>
    <row r="241" spans="1:27" x14ac:dyDescent="0.4">
      <c r="A241" s="8" t="s">
        <v>728</v>
      </c>
      <c r="B241" s="8">
        <v>4</v>
      </c>
      <c r="C241" s="16" t="s">
        <v>729</v>
      </c>
      <c r="D241" s="9">
        <v>682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48">
        <f t="shared" si="3"/>
        <v>682</v>
      </c>
    </row>
    <row r="242" spans="1:27" x14ac:dyDescent="0.4">
      <c r="A242" s="8" t="s">
        <v>734</v>
      </c>
      <c r="B242" s="8">
        <v>4</v>
      </c>
      <c r="C242" s="16" t="s">
        <v>735</v>
      </c>
      <c r="D242" s="9">
        <v>9119</v>
      </c>
      <c r="E242" s="9"/>
      <c r="F242" s="9"/>
      <c r="G242" s="9">
        <v>1715</v>
      </c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48">
        <f t="shared" si="3"/>
        <v>10834</v>
      </c>
    </row>
    <row r="243" spans="1:27" x14ac:dyDescent="0.4">
      <c r="A243" s="8" t="s">
        <v>736</v>
      </c>
      <c r="B243" s="8">
        <v>5</v>
      </c>
      <c r="C243" s="16" t="s">
        <v>737</v>
      </c>
      <c r="D243" s="9">
        <v>9119</v>
      </c>
      <c r="E243" s="9"/>
      <c r="F243" s="9"/>
      <c r="G243" s="9">
        <v>1715</v>
      </c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48">
        <f t="shared" si="3"/>
        <v>10834</v>
      </c>
    </row>
    <row r="244" spans="1:27" x14ac:dyDescent="0.4">
      <c r="A244" s="8" t="s">
        <v>738</v>
      </c>
      <c r="B244" s="8">
        <v>4</v>
      </c>
      <c r="C244" s="16" t="s">
        <v>739</v>
      </c>
      <c r="D244" s="9">
        <v>26254</v>
      </c>
      <c r="E244" s="9"/>
      <c r="F244" s="9"/>
      <c r="G244" s="9">
        <v>2680</v>
      </c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>
        <v>308</v>
      </c>
      <c r="U244" s="9"/>
      <c r="V244" s="9"/>
      <c r="W244" s="9"/>
      <c r="X244" s="9"/>
      <c r="Y244" s="9"/>
      <c r="Z244" s="9"/>
      <c r="AA244" s="48">
        <f t="shared" si="3"/>
        <v>29242</v>
      </c>
    </row>
    <row r="245" spans="1:27" x14ac:dyDescent="0.4">
      <c r="A245" s="8" t="s">
        <v>742</v>
      </c>
      <c r="B245" s="8">
        <v>3</v>
      </c>
      <c r="C245" s="16" t="s">
        <v>743</v>
      </c>
      <c r="D245" s="9">
        <v>13473</v>
      </c>
      <c r="E245" s="9"/>
      <c r="F245" s="9"/>
      <c r="G245" s="9">
        <v>465</v>
      </c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>
        <v>328</v>
      </c>
      <c r="S245" s="9"/>
      <c r="T245" s="9">
        <v>394</v>
      </c>
      <c r="U245" s="9"/>
      <c r="V245" s="9"/>
      <c r="W245" s="9"/>
      <c r="X245" s="9"/>
      <c r="Y245" s="9"/>
      <c r="Z245" s="9"/>
      <c r="AA245" s="48">
        <f t="shared" si="3"/>
        <v>14660</v>
      </c>
    </row>
    <row r="246" spans="1:27" x14ac:dyDescent="0.4">
      <c r="A246" s="8" t="s">
        <v>744</v>
      </c>
      <c r="B246" s="8">
        <v>4</v>
      </c>
      <c r="C246" s="16" t="s">
        <v>745</v>
      </c>
      <c r="D246" s="9">
        <v>13473</v>
      </c>
      <c r="E246" s="9"/>
      <c r="F246" s="9"/>
      <c r="G246" s="9">
        <v>465</v>
      </c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>
        <v>328</v>
      </c>
      <c r="S246" s="9"/>
      <c r="T246" s="9">
        <v>394</v>
      </c>
      <c r="U246" s="9"/>
      <c r="V246" s="9"/>
      <c r="W246" s="9"/>
      <c r="X246" s="9"/>
      <c r="Y246" s="9"/>
      <c r="Z246" s="9"/>
      <c r="AA246" s="48">
        <f t="shared" si="3"/>
        <v>14660</v>
      </c>
    </row>
    <row r="247" spans="1:27" x14ac:dyDescent="0.4">
      <c r="A247" s="8" t="s">
        <v>748</v>
      </c>
      <c r="B247" s="8">
        <v>2</v>
      </c>
      <c r="C247" s="16" t="s">
        <v>749</v>
      </c>
      <c r="D247" s="9">
        <v>1449586</v>
      </c>
      <c r="E247" s="9">
        <v>1323</v>
      </c>
      <c r="F247" s="9"/>
      <c r="G247" s="9">
        <v>361051</v>
      </c>
      <c r="H247" s="9"/>
      <c r="I247" s="9"/>
      <c r="J247" s="9"/>
      <c r="K247" s="9"/>
      <c r="L247" s="9"/>
      <c r="M247" s="9">
        <v>4757</v>
      </c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>
        <v>2414</v>
      </c>
      <c r="Z247" s="9"/>
      <c r="AA247" s="48">
        <f t="shared" si="3"/>
        <v>1819131</v>
      </c>
    </row>
    <row r="248" spans="1:27" x14ac:dyDescent="0.4">
      <c r="A248" s="8" t="s">
        <v>750</v>
      </c>
      <c r="B248" s="8">
        <v>3</v>
      </c>
      <c r="C248" s="16" t="s">
        <v>751</v>
      </c>
      <c r="D248" s="9">
        <v>895031</v>
      </c>
      <c r="E248" s="9">
        <v>1034</v>
      </c>
      <c r="F248" s="9"/>
      <c r="G248" s="9">
        <v>223308</v>
      </c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48">
        <f t="shared" si="3"/>
        <v>1119373</v>
      </c>
    </row>
    <row r="249" spans="1:27" x14ac:dyDescent="0.4">
      <c r="A249" s="8" t="s">
        <v>754</v>
      </c>
      <c r="B249" s="8">
        <v>3</v>
      </c>
      <c r="C249" s="16" t="s">
        <v>755</v>
      </c>
      <c r="D249" s="9">
        <v>10434</v>
      </c>
      <c r="E249" s="9">
        <v>289</v>
      </c>
      <c r="F249" s="9"/>
      <c r="G249" s="9">
        <v>8455</v>
      </c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48">
        <f t="shared" si="3"/>
        <v>19178</v>
      </c>
    </row>
    <row r="250" spans="1:27" x14ac:dyDescent="0.4">
      <c r="A250" s="8" t="s">
        <v>756</v>
      </c>
      <c r="B250" s="8">
        <v>3</v>
      </c>
      <c r="C250" s="16" t="s">
        <v>757</v>
      </c>
      <c r="D250" s="9">
        <v>177479</v>
      </c>
      <c r="E250" s="9"/>
      <c r="F250" s="9"/>
      <c r="G250" s="9">
        <v>10474</v>
      </c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48">
        <f t="shared" si="3"/>
        <v>187953</v>
      </c>
    </row>
    <row r="251" spans="1:27" x14ac:dyDescent="0.4">
      <c r="A251" s="8" t="s">
        <v>758</v>
      </c>
      <c r="B251" s="8">
        <v>3</v>
      </c>
      <c r="C251" s="16" t="s">
        <v>759</v>
      </c>
      <c r="D251" s="9">
        <v>2469</v>
      </c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48">
        <f t="shared" si="3"/>
        <v>2469</v>
      </c>
    </row>
    <row r="252" spans="1:27" x14ac:dyDescent="0.4">
      <c r="A252" s="8" t="s">
        <v>762</v>
      </c>
      <c r="B252" s="8">
        <v>3</v>
      </c>
      <c r="C252" s="16" t="s">
        <v>763</v>
      </c>
      <c r="D252" s="9">
        <v>82370</v>
      </c>
      <c r="E252" s="9"/>
      <c r="F252" s="9"/>
      <c r="G252" s="9">
        <v>27621</v>
      </c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>
        <v>1644</v>
      </c>
      <c r="Z252" s="9"/>
      <c r="AA252" s="48">
        <f t="shared" si="3"/>
        <v>111635</v>
      </c>
    </row>
    <row r="253" spans="1:27" x14ac:dyDescent="0.4">
      <c r="A253" s="8" t="s">
        <v>766</v>
      </c>
      <c r="B253" s="8">
        <v>4</v>
      </c>
      <c r="C253" s="16" t="s">
        <v>767</v>
      </c>
      <c r="D253" s="9">
        <v>24080</v>
      </c>
      <c r="E253" s="9"/>
      <c r="F253" s="9"/>
      <c r="G253" s="9">
        <v>18940</v>
      </c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>
        <v>1644</v>
      </c>
      <c r="Z253" s="9"/>
      <c r="AA253" s="48">
        <f t="shared" si="3"/>
        <v>44664</v>
      </c>
    </row>
    <row r="254" spans="1:27" x14ac:dyDescent="0.4">
      <c r="A254" s="8" t="s">
        <v>768</v>
      </c>
      <c r="B254" s="8">
        <v>3</v>
      </c>
      <c r="C254" s="16" t="s">
        <v>769</v>
      </c>
      <c r="D254" s="9">
        <v>1125</v>
      </c>
      <c r="E254" s="9"/>
      <c r="F254" s="9"/>
      <c r="G254" s="9">
        <v>555</v>
      </c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48">
        <f t="shared" si="3"/>
        <v>1680</v>
      </c>
    </row>
    <row r="255" spans="1:27" x14ac:dyDescent="0.4">
      <c r="A255" s="8" t="s">
        <v>770</v>
      </c>
      <c r="B255" s="8">
        <v>3</v>
      </c>
      <c r="C255" s="16" t="s">
        <v>771</v>
      </c>
      <c r="D255" s="9">
        <v>703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48">
        <f t="shared" si="3"/>
        <v>703</v>
      </c>
    </row>
    <row r="256" spans="1:27" x14ac:dyDescent="0.4">
      <c r="A256" s="8" t="s">
        <v>772</v>
      </c>
      <c r="B256" s="8">
        <v>3</v>
      </c>
      <c r="C256" s="16" t="s">
        <v>773</v>
      </c>
      <c r="D256" s="9">
        <v>94146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48">
        <f t="shared" si="3"/>
        <v>94146</v>
      </c>
    </row>
    <row r="257" spans="1:27" x14ac:dyDescent="0.4">
      <c r="A257" s="8" t="s">
        <v>774</v>
      </c>
      <c r="B257" s="8">
        <v>4</v>
      </c>
      <c r="C257" s="16" t="s">
        <v>775</v>
      </c>
      <c r="D257" s="9">
        <v>74100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48">
        <f t="shared" si="3"/>
        <v>74100</v>
      </c>
    </row>
    <row r="258" spans="1:27" x14ac:dyDescent="0.4">
      <c r="A258" s="8" t="s">
        <v>778</v>
      </c>
      <c r="B258" s="8">
        <v>3</v>
      </c>
      <c r="C258" s="16" t="s">
        <v>779</v>
      </c>
      <c r="D258" s="9">
        <v>25288</v>
      </c>
      <c r="E258" s="9"/>
      <c r="F258" s="9"/>
      <c r="G258" s="9">
        <v>1072</v>
      </c>
      <c r="H258" s="9"/>
      <c r="I258" s="9"/>
      <c r="J258" s="9"/>
      <c r="K258" s="9"/>
      <c r="L258" s="9"/>
      <c r="M258" s="9">
        <v>4757</v>
      </c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48">
        <f t="shared" si="3"/>
        <v>31117</v>
      </c>
    </row>
    <row r="259" spans="1:27" x14ac:dyDescent="0.4">
      <c r="A259" s="8" t="s">
        <v>780</v>
      </c>
      <c r="B259" s="8">
        <v>4</v>
      </c>
      <c r="C259" s="16" t="s">
        <v>781</v>
      </c>
      <c r="D259" s="9">
        <v>969</v>
      </c>
      <c r="E259" s="9"/>
      <c r="F259" s="9"/>
      <c r="G259" s="9"/>
      <c r="H259" s="9"/>
      <c r="I259" s="9"/>
      <c r="J259" s="9"/>
      <c r="K259" s="9"/>
      <c r="L259" s="9"/>
      <c r="M259" s="9">
        <v>4757</v>
      </c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48">
        <f t="shared" si="3"/>
        <v>5726</v>
      </c>
    </row>
    <row r="260" spans="1:27" x14ac:dyDescent="0.4">
      <c r="A260" s="8" t="s">
        <v>782</v>
      </c>
      <c r="B260" s="8">
        <v>5</v>
      </c>
      <c r="C260" s="16" t="s">
        <v>783</v>
      </c>
      <c r="D260" s="9">
        <v>705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48">
        <f t="shared" si="3"/>
        <v>705</v>
      </c>
    </row>
    <row r="261" spans="1:27" x14ac:dyDescent="0.4">
      <c r="A261" s="8" t="s">
        <v>784</v>
      </c>
      <c r="B261" s="8">
        <v>3</v>
      </c>
      <c r="C261" s="16" t="s">
        <v>785</v>
      </c>
      <c r="D261" s="9">
        <v>735</v>
      </c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48">
        <f t="shared" si="3"/>
        <v>735</v>
      </c>
    </row>
    <row r="262" spans="1:27" x14ac:dyDescent="0.4">
      <c r="A262" s="8" t="s">
        <v>794</v>
      </c>
      <c r="B262" s="8">
        <v>3</v>
      </c>
      <c r="C262" s="16" t="s">
        <v>795</v>
      </c>
      <c r="D262" s="9">
        <v>400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48">
        <f t="shared" si="3"/>
        <v>400</v>
      </c>
    </row>
    <row r="263" spans="1:27" x14ac:dyDescent="0.4">
      <c r="A263" s="8" t="s">
        <v>798</v>
      </c>
      <c r="B263" s="8">
        <v>4</v>
      </c>
      <c r="C263" s="16" t="s">
        <v>799</v>
      </c>
      <c r="D263" s="9">
        <v>400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48">
        <f t="shared" si="3"/>
        <v>400</v>
      </c>
    </row>
    <row r="264" spans="1:27" x14ac:dyDescent="0.4">
      <c r="A264" s="6" t="s">
        <v>802</v>
      </c>
      <c r="B264" s="6">
        <v>1</v>
      </c>
      <c r="C264" s="14" t="s">
        <v>803</v>
      </c>
      <c r="D264" s="7">
        <v>3244646</v>
      </c>
      <c r="E264" s="7">
        <v>12422</v>
      </c>
      <c r="F264" s="7"/>
      <c r="G264" s="7">
        <v>1596666</v>
      </c>
      <c r="H264" s="7">
        <v>1769</v>
      </c>
      <c r="I264" s="7"/>
      <c r="J264" s="7"/>
      <c r="K264" s="7">
        <v>1874</v>
      </c>
      <c r="L264" s="7">
        <v>2895</v>
      </c>
      <c r="M264" s="7">
        <v>28856</v>
      </c>
      <c r="N264" s="7">
        <v>2242</v>
      </c>
      <c r="O264" s="7">
        <v>3248</v>
      </c>
      <c r="P264" s="7">
        <v>638</v>
      </c>
      <c r="Q264" s="7">
        <v>376</v>
      </c>
      <c r="R264" s="7">
        <v>27694</v>
      </c>
      <c r="S264" s="7">
        <v>6436</v>
      </c>
      <c r="T264" s="7">
        <v>2249</v>
      </c>
      <c r="U264" s="7"/>
      <c r="V264" s="7"/>
      <c r="W264" s="7">
        <v>2286</v>
      </c>
      <c r="X264" s="7">
        <v>5394</v>
      </c>
      <c r="Y264" s="7">
        <v>686</v>
      </c>
      <c r="Z264" s="7">
        <v>1749</v>
      </c>
      <c r="AA264" s="7">
        <f>SUM(D264:Z264)</f>
        <v>4942126</v>
      </c>
    </row>
    <row r="265" spans="1:27" x14ac:dyDescent="0.4">
      <c r="A265" s="8" t="s">
        <v>804</v>
      </c>
      <c r="B265" s="8">
        <v>2</v>
      </c>
      <c r="C265" s="16" t="s">
        <v>805</v>
      </c>
      <c r="D265" s="9">
        <v>3244646</v>
      </c>
      <c r="E265" s="9">
        <v>12422</v>
      </c>
      <c r="F265" s="9"/>
      <c r="G265" s="9">
        <v>1596666</v>
      </c>
      <c r="H265" s="9">
        <v>1769</v>
      </c>
      <c r="I265" s="9"/>
      <c r="J265" s="9"/>
      <c r="K265" s="9">
        <v>1874</v>
      </c>
      <c r="L265" s="9">
        <v>2895</v>
      </c>
      <c r="M265" s="9">
        <v>28856</v>
      </c>
      <c r="N265" s="9">
        <v>2242</v>
      </c>
      <c r="O265" s="9">
        <v>3248</v>
      </c>
      <c r="P265" s="9">
        <v>638</v>
      </c>
      <c r="Q265" s="9">
        <v>376</v>
      </c>
      <c r="R265" s="9">
        <v>27694</v>
      </c>
      <c r="S265" s="9">
        <v>6436</v>
      </c>
      <c r="T265" s="9">
        <v>2249</v>
      </c>
      <c r="U265" s="9"/>
      <c r="V265" s="9"/>
      <c r="W265" s="9">
        <v>2286</v>
      </c>
      <c r="X265" s="9">
        <v>5394</v>
      </c>
      <c r="Y265" s="9">
        <v>686</v>
      </c>
      <c r="Z265" s="9">
        <v>1749</v>
      </c>
      <c r="AA265" s="48">
        <f t="shared" ref="AA265" si="4">SUM(D265:Z265)</f>
        <v>4942126</v>
      </c>
    </row>
    <row r="266" spans="1:27" x14ac:dyDescent="0.4">
      <c r="A266" s="86" t="s">
        <v>924</v>
      </c>
      <c r="B266" s="86"/>
      <c r="C266" s="86"/>
      <c r="D266" s="10">
        <f>D7+D25+D27+D36+D40+D42+D58+D136+D225+D264</f>
        <v>444372245</v>
      </c>
      <c r="E266" s="10">
        <f t="shared" ref="E266:Z266" si="5">E7+E25+E27+E36+E40+E42+E58+E136+E225+E264</f>
        <v>6872743</v>
      </c>
      <c r="F266" s="10">
        <f t="shared" si="5"/>
        <v>6579</v>
      </c>
      <c r="G266" s="10">
        <f t="shared" si="5"/>
        <v>60830671</v>
      </c>
      <c r="H266" s="10">
        <f t="shared" si="5"/>
        <v>83720</v>
      </c>
      <c r="I266" s="10">
        <f t="shared" si="5"/>
        <v>1373</v>
      </c>
      <c r="J266" s="10">
        <f t="shared" si="5"/>
        <v>2404</v>
      </c>
      <c r="K266" s="10">
        <f t="shared" si="5"/>
        <v>181012</v>
      </c>
      <c r="L266" s="10">
        <f t="shared" si="5"/>
        <v>199867</v>
      </c>
      <c r="M266" s="10">
        <f t="shared" si="5"/>
        <v>1176006</v>
      </c>
      <c r="N266" s="10">
        <f t="shared" si="5"/>
        <v>235580</v>
      </c>
      <c r="O266" s="10">
        <f t="shared" si="5"/>
        <v>120621</v>
      </c>
      <c r="P266" s="10">
        <f t="shared" si="5"/>
        <v>59881</v>
      </c>
      <c r="Q266" s="10">
        <f t="shared" si="5"/>
        <v>39173</v>
      </c>
      <c r="R266" s="10">
        <f t="shared" si="5"/>
        <v>1749581</v>
      </c>
      <c r="S266" s="10">
        <f t="shared" si="5"/>
        <v>1285649</v>
      </c>
      <c r="T266" s="10">
        <f t="shared" si="5"/>
        <v>2600170</v>
      </c>
      <c r="U266" s="10">
        <f t="shared" si="5"/>
        <v>140458</v>
      </c>
      <c r="V266" s="10">
        <f t="shared" si="5"/>
        <v>1351</v>
      </c>
      <c r="W266" s="10">
        <f t="shared" si="5"/>
        <v>5364</v>
      </c>
      <c r="X266" s="10">
        <f t="shared" si="5"/>
        <v>54124</v>
      </c>
      <c r="Y266" s="10">
        <f t="shared" si="5"/>
        <v>570221</v>
      </c>
      <c r="Z266" s="10">
        <f t="shared" si="5"/>
        <v>58937</v>
      </c>
      <c r="AA266" s="10">
        <f>AA7+AA25+AA27+AA36+AA40+AA42+AA58+AA136+AA225+AA264</f>
        <v>520647730</v>
      </c>
    </row>
  </sheetData>
  <mergeCells count="5">
    <mergeCell ref="A4:A6"/>
    <mergeCell ref="B4:B6"/>
    <mergeCell ref="C4:C6"/>
    <mergeCell ref="D4:AA4"/>
    <mergeCell ref="A266:C266"/>
  </mergeCells>
  <phoneticPr fontId="4"/>
  <pageMargins left="0.70866141732283472" right="0.70866141732283472" top="0.74803149606299213" bottom="0.74803149606299213" header="0.31496062992125984" footer="0.31496062992125984"/>
  <pageSetup paperSize="8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6"/>
  <sheetViews>
    <sheetView workbookViewId="0">
      <pane xSplit="3" ySplit="6" topLeftCell="D289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8.75" x14ac:dyDescent="0.4"/>
  <cols>
    <col min="1" max="1" width="10.625" style="11" customWidth="1"/>
    <col min="2" max="2" width="9" style="11"/>
    <col min="3" max="3" width="40.125" bestFit="1" customWidth="1"/>
    <col min="4" max="4" width="27.5" bestFit="1" customWidth="1"/>
    <col min="5" max="5" width="15.5" bestFit="1" customWidth="1"/>
    <col min="6" max="7" width="16.75" bestFit="1" customWidth="1"/>
  </cols>
  <sheetData>
    <row r="1" spans="1:7" x14ac:dyDescent="0.4">
      <c r="A1" s="57" t="s">
        <v>1028</v>
      </c>
    </row>
    <row r="2" spans="1:7" x14ac:dyDescent="0.4">
      <c r="A2" s="11" t="s">
        <v>0</v>
      </c>
    </row>
    <row r="3" spans="1:7" x14ac:dyDescent="0.4">
      <c r="A3" s="11" t="s">
        <v>1017</v>
      </c>
      <c r="G3" t="s">
        <v>2</v>
      </c>
    </row>
    <row r="4" spans="1:7" s="40" customFormat="1" x14ac:dyDescent="0.4">
      <c r="A4" s="77" t="s">
        <v>3</v>
      </c>
      <c r="B4" s="77" t="s">
        <v>4</v>
      </c>
      <c r="C4" s="77" t="s">
        <v>5</v>
      </c>
      <c r="D4" s="83" t="s">
        <v>1022</v>
      </c>
      <c r="E4" s="84"/>
      <c r="F4" s="84"/>
      <c r="G4" s="85"/>
    </row>
    <row r="5" spans="1:7" s="40" customFormat="1" x14ac:dyDescent="0.4">
      <c r="A5" s="72"/>
      <c r="B5" s="72"/>
      <c r="C5" s="72"/>
      <c r="D5" s="26">
        <v>301</v>
      </c>
      <c r="E5" s="26">
        <v>302</v>
      </c>
      <c r="F5" s="26">
        <v>304</v>
      </c>
      <c r="G5" s="27" t="s">
        <v>809</v>
      </c>
    </row>
    <row r="6" spans="1:7" s="40" customFormat="1" x14ac:dyDescent="0.4">
      <c r="A6" s="73"/>
      <c r="B6" s="73"/>
      <c r="C6" s="73"/>
      <c r="D6" s="3" t="s">
        <v>1018</v>
      </c>
      <c r="E6" s="3" t="s">
        <v>1019</v>
      </c>
      <c r="F6" s="3" t="s">
        <v>1020</v>
      </c>
      <c r="G6" s="5"/>
    </row>
    <row r="7" spans="1:7" x14ac:dyDescent="0.4">
      <c r="A7" s="13" t="s">
        <v>35</v>
      </c>
      <c r="B7" s="13">
        <v>1</v>
      </c>
      <c r="C7" s="14" t="s">
        <v>36</v>
      </c>
      <c r="D7" s="7"/>
      <c r="E7" s="7">
        <v>642582</v>
      </c>
      <c r="F7" s="7">
        <v>7876842</v>
      </c>
      <c r="G7" s="7">
        <f>SUM(D7:F7)</f>
        <v>8519424</v>
      </c>
    </row>
    <row r="8" spans="1:7" x14ac:dyDescent="0.4">
      <c r="A8" s="15" t="s">
        <v>37</v>
      </c>
      <c r="B8" s="15">
        <v>2</v>
      </c>
      <c r="C8" s="16" t="s">
        <v>38</v>
      </c>
      <c r="D8" s="9"/>
      <c r="E8" s="9">
        <v>7681</v>
      </c>
      <c r="F8" s="9"/>
      <c r="G8" s="48">
        <f t="shared" ref="G8:G71" si="0">SUM(D8:F8)</f>
        <v>7681</v>
      </c>
    </row>
    <row r="9" spans="1:7" x14ac:dyDescent="0.4">
      <c r="A9" s="15" t="s">
        <v>39</v>
      </c>
      <c r="B9" s="15">
        <v>2</v>
      </c>
      <c r="C9" s="16" t="s">
        <v>40</v>
      </c>
      <c r="D9" s="9"/>
      <c r="E9" s="9"/>
      <c r="F9" s="9">
        <v>14413</v>
      </c>
      <c r="G9" s="48">
        <f t="shared" si="0"/>
        <v>14413</v>
      </c>
    </row>
    <row r="10" spans="1:7" x14ac:dyDescent="0.4">
      <c r="A10" s="15" t="s">
        <v>43</v>
      </c>
      <c r="B10" s="15">
        <v>2</v>
      </c>
      <c r="C10" s="16" t="s">
        <v>44</v>
      </c>
      <c r="D10" s="9"/>
      <c r="E10" s="9">
        <v>32405</v>
      </c>
      <c r="F10" s="9">
        <v>173623</v>
      </c>
      <c r="G10" s="48">
        <f t="shared" si="0"/>
        <v>206028</v>
      </c>
    </row>
    <row r="11" spans="1:7" x14ac:dyDescent="0.4">
      <c r="A11" s="15" t="s">
        <v>45</v>
      </c>
      <c r="B11" s="15">
        <v>3</v>
      </c>
      <c r="C11" s="16" t="s">
        <v>46</v>
      </c>
      <c r="D11" s="9"/>
      <c r="E11" s="9">
        <v>10320</v>
      </c>
      <c r="F11" s="9">
        <v>54874</v>
      </c>
      <c r="G11" s="48">
        <f t="shared" si="0"/>
        <v>65194</v>
      </c>
    </row>
    <row r="12" spans="1:7" x14ac:dyDescent="0.4">
      <c r="A12" s="15" t="s">
        <v>47</v>
      </c>
      <c r="B12" s="15">
        <v>4</v>
      </c>
      <c r="C12" s="16" t="s">
        <v>48</v>
      </c>
      <c r="D12" s="9"/>
      <c r="E12" s="9">
        <v>10320</v>
      </c>
      <c r="F12" s="9">
        <v>10700</v>
      </c>
      <c r="G12" s="48">
        <f t="shared" si="0"/>
        <v>21020</v>
      </c>
    </row>
    <row r="13" spans="1:7" x14ac:dyDescent="0.4">
      <c r="A13" s="15" t="s">
        <v>51</v>
      </c>
      <c r="B13" s="15">
        <v>4</v>
      </c>
      <c r="C13" s="16" t="s">
        <v>52</v>
      </c>
      <c r="D13" s="9"/>
      <c r="E13" s="9"/>
      <c r="F13" s="9">
        <v>44174</v>
      </c>
      <c r="G13" s="48">
        <f t="shared" si="0"/>
        <v>44174</v>
      </c>
    </row>
    <row r="14" spans="1:7" x14ac:dyDescent="0.4">
      <c r="A14" s="15" t="s">
        <v>55</v>
      </c>
      <c r="B14" s="15">
        <v>3</v>
      </c>
      <c r="C14" s="16" t="s">
        <v>56</v>
      </c>
      <c r="D14" s="9"/>
      <c r="E14" s="9">
        <v>22085</v>
      </c>
      <c r="F14" s="9">
        <v>118749</v>
      </c>
      <c r="G14" s="48">
        <f t="shared" si="0"/>
        <v>140834</v>
      </c>
    </row>
    <row r="15" spans="1:7" x14ac:dyDescent="0.4">
      <c r="A15" s="15" t="s">
        <v>57</v>
      </c>
      <c r="B15" s="15">
        <v>2</v>
      </c>
      <c r="C15" s="16" t="s">
        <v>58</v>
      </c>
      <c r="D15" s="9"/>
      <c r="E15" s="9">
        <v>183156</v>
      </c>
      <c r="F15" s="9">
        <v>1106401</v>
      </c>
      <c r="G15" s="48">
        <f t="shared" si="0"/>
        <v>1289557</v>
      </c>
    </row>
    <row r="16" spans="1:7" x14ac:dyDescent="0.4">
      <c r="A16" s="15" t="s">
        <v>59</v>
      </c>
      <c r="B16" s="15">
        <v>3</v>
      </c>
      <c r="C16" s="16" t="s">
        <v>60</v>
      </c>
      <c r="D16" s="9"/>
      <c r="E16" s="9"/>
      <c r="F16" s="9">
        <v>125417</v>
      </c>
      <c r="G16" s="48">
        <f t="shared" si="0"/>
        <v>125417</v>
      </c>
    </row>
    <row r="17" spans="1:7" x14ac:dyDescent="0.4">
      <c r="A17" s="15" t="s">
        <v>61</v>
      </c>
      <c r="B17" s="15">
        <v>3</v>
      </c>
      <c r="C17" s="16" t="s">
        <v>62</v>
      </c>
      <c r="D17" s="9"/>
      <c r="E17" s="9">
        <v>521</v>
      </c>
      <c r="F17" s="9">
        <v>5572</v>
      </c>
      <c r="G17" s="48">
        <f t="shared" si="0"/>
        <v>6093</v>
      </c>
    </row>
    <row r="18" spans="1:7" x14ac:dyDescent="0.4">
      <c r="A18" s="15" t="s">
        <v>63</v>
      </c>
      <c r="B18" s="15">
        <v>2</v>
      </c>
      <c r="C18" s="16" t="s">
        <v>64</v>
      </c>
      <c r="D18" s="9"/>
      <c r="E18" s="9">
        <v>8485</v>
      </c>
      <c r="F18" s="9">
        <v>605925</v>
      </c>
      <c r="G18" s="48">
        <f t="shared" si="0"/>
        <v>614410</v>
      </c>
    </row>
    <row r="19" spans="1:7" x14ac:dyDescent="0.4">
      <c r="A19" s="15" t="s">
        <v>65</v>
      </c>
      <c r="B19" s="15">
        <v>3</v>
      </c>
      <c r="C19" s="16" t="s">
        <v>66</v>
      </c>
      <c r="D19" s="9"/>
      <c r="E19" s="9">
        <v>2957</v>
      </c>
      <c r="F19" s="9">
        <v>473643</v>
      </c>
      <c r="G19" s="48">
        <f t="shared" si="0"/>
        <v>476600</v>
      </c>
    </row>
    <row r="20" spans="1:7" x14ac:dyDescent="0.4">
      <c r="A20" s="15" t="s">
        <v>69</v>
      </c>
      <c r="B20" s="15">
        <v>3</v>
      </c>
      <c r="C20" s="16" t="s">
        <v>70</v>
      </c>
      <c r="D20" s="9"/>
      <c r="E20" s="9">
        <v>5528</v>
      </c>
      <c r="F20" s="9">
        <v>132282</v>
      </c>
      <c r="G20" s="48">
        <f t="shared" si="0"/>
        <v>137810</v>
      </c>
    </row>
    <row r="21" spans="1:7" x14ac:dyDescent="0.4">
      <c r="A21" s="15" t="s">
        <v>71</v>
      </c>
      <c r="B21" s="15">
        <v>4</v>
      </c>
      <c r="C21" s="16" t="s">
        <v>72</v>
      </c>
      <c r="D21" s="9"/>
      <c r="E21" s="9"/>
      <c r="F21" s="9">
        <v>774</v>
      </c>
      <c r="G21" s="48">
        <f t="shared" si="0"/>
        <v>774</v>
      </c>
    </row>
    <row r="22" spans="1:7" x14ac:dyDescent="0.4">
      <c r="A22" s="15" t="s">
        <v>73</v>
      </c>
      <c r="B22" s="15">
        <v>2</v>
      </c>
      <c r="C22" s="16" t="s">
        <v>74</v>
      </c>
      <c r="D22" s="9"/>
      <c r="E22" s="9">
        <v>31292</v>
      </c>
      <c r="F22" s="9">
        <v>411606</v>
      </c>
      <c r="G22" s="48">
        <f t="shared" si="0"/>
        <v>442898</v>
      </c>
    </row>
    <row r="23" spans="1:7" x14ac:dyDescent="0.4">
      <c r="A23" s="15" t="s">
        <v>75</v>
      </c>
      <c r="B23" s="15">
        <v>2</v>
      </c>
      <c r="C23" s="16" t="s">
        <v>76</v>
      </c>
      <c r="D23" s="9"/>
      <c r="E23" s="9">
        <v>50976</v>
      </c>
      <c r="F23" s="9">
        <v>3470987</v>
      </c>
      <c r="G23" s="48">
        <f t="shared" si="0"/>
        <v>3521963</v>
      </c>
    </row>
    <row r="24" spans="1:7" x14ac:dyDescent="0.4">
      <c r="A24" s="15" t="s">
        <v>77</v>
      </c>
      <c r="B24" s="15">
        <v>3</v>
      </c>
      <c r="C24" s="16" t="s">
        <v>78</v>
      </c>
      <c r="D24" s="9"/>
      <c r="E24" s="9">
        <v>29168</v>
      </c>
      <c r="F24" s="9">
        <v>3352032</v>
      </c>
      <c r="G24" s="48">
        <f t="shared" si="0"/>
        <v>3381200</v>
      </c>
    </row>
    <row r="25" spans="1:7" x14ac:dyDescent="0.4">
      <c r="A25" s="15" t="s">
        <v>79</v>
      </c>
      <c r="B25" s="15">
        <v>2</v>
      </c>
      <c r="C25" s="16" t="s">
        <v>80</v>
      </c>
      <c r="D25" s="9"/>
      <c r="E25" s="9"/>
      <c r="F25" s="9">
        <v>21894</v>
      </c>
      <c r="G25" s="48">
        <f t="shared" si="0"/>
        <v>21894</v>
      </c>
    </row>
    <row r="26" spans="1:7" x14ac:dyDescent="0.4">
      <c r="A26" s="15" t="s">
        <v>81</v>
      </c>
      <c r="B26" s="15">
        <v>3</v>
      </c>
      <c r="C26" s="16" t="s">
        <v>82</v>
      </c>
      <c r="D26" s="9"/>
      <c r="E26" s="9"/>
      <c r="F26" s="9">
        <v>18610</v>
      </c>
      <c r="G26" s="48">
        <f t="shared" si="0"/>
        <v>18610</v>
      </c>
    </row>
    <row r="27" spans="1:7" x14ac:dyDescent="0.4">
      <c r="A27" s="15" t="s">
        <v>83</v>
      </c>
      <c r="B27" s="15">
        <v>2</v>
      </c>
      <c r="C27" s="16" t="s">
        <v>84</v>
      </c>
      <c r="D27" s="9"/>
      <c r="E27" s="9">
        <v>328587</v>
      </c>
      <c r="F27" s="9">
        <v>2071993</v>
      </c>
      <c r="G27" s="48">
        <f t="shared" si="0"/>
        <v>2400580</v>
      </c>
    </row>
    <row r="28" spans="1:7" x14ac:dyDescent="0.4">
      <c r="A28" s="13" t="s">
        <v>85</v>
      </c>
      <c r="B28" s="13">
        <v>1</v>
      </c>
      <c r="C28" s="14" t="s">
        <v>86</v>
      </c>
      <c r="D28" s="7"/>
      <c r="E28" s="7">
        <v>51526</v>
      </c>
      <c r="F28" s="7">
        <v>572649</v>
      </c>
      <c r="G28" s="7">
        <f t="shared" si="0"/>
        <v>624175</v>
      </c>
    </row>
    <row r="29" spans="1:7" x14ac:dyDescent="0.4">
      <c r="A29" s="15" t="s">
        <v>87</v>
      </c>
      <c r="B29" s="15">
        <v>2</v>
      </c>
      <c r="C29" s="16" t="s">
        <v>88</v>
      </c>
      <c r="D29" s="9"/>
      <c r="E29" s="9">
        <v>51526</v>
      </c>
      <c r="F29" s="9">
        <v>572649</v>
      </c>
      <c r="G29" s="48">
        <f t="shared" si="0"/>
        <v>624175</v>
      </c>
    </row>
    <row r="30" spans="1:7" x14ac:dyDescent="0.4">
      <c r="A30" s="13" t="s">
        <v>93</v>
      </c>
      <c r="B30" s="13">
        <v>1</v>
      </c>
      <c r="C30" s="14" t="s">
        <v>94</v>
      </c>
      <c r="D30" s="7"/>
      <c r="E30" s="7">
        <v>26960</v>
      </c>
      <c r="F30" s="7">
        <v>1743664</v>
      </c>
      <c r="G30" s="7">
        <f t="shared" si="0"/>
        <v>1770624</v>
      </c>
    </row>
    <row r="31" spans="1:7" x14ac:dyDescent="0.4">
      <c r="A31" s="15" t="s">
        <v>97</v>
      </c>
      <c r="B31" s="15">
        <v>2</v>
      </c>
      <c r="C31" s="16" t="s">
        <v>98</v>
      </c>
      <c r="D31" s="9"/>
      <c r="E31" s="9"/>
      <c r="F31" s="9">
        <v>11131</v>
      </c>
      <c r="G31" s="48">
        <f t="shared" si="0"/>
        <v>11131</v>
      </c>
    </row>
    <row r="32" spans="1:7" x14ac:dyDescent="0.4">
      <c r="A32" s="15" t="s">
        <v>99</v>
      </c>
      <c r="B32" s="15">
        <v>2</v>
      </c>
      <c r="C32" s="16" t="s">
        <v>100</v>
      </c>
      <c r="D32" s="9"/>
      <c r="E32" s="9">
        <v>24579</v>
      </c>
      <c r="F32" s="9">
        <v>1271575</v>
      </c>
      <c r="G32" s="48">
        <f t="shared" si="0"/>
        <v>1296154</v>
      </c>
    </row>
    <row r="33" spans="1:7" x14ac:dyDescent="0.4">
      <c r="A33" s="15" t="s">
        <v>101</v>
      </c>
      <c r="B33" s="15">
        <v>3</v>
      </c>
      <c r="C33" s="16" t="s">
        <v>102</v>
      </c>
      <c r="D33" s="9"/>
      <c r="E33" s="9">
        <v>24579</v>
      </c>
      <c r="F33" s="9">
        <v>1271575</v>
      </c>
      <c r="G33" s="48">
        <f t="shared" si="0"/>
        <v>1296154</v>
      </c>
    </row>
    <row r="34" spans="1:7" x14ac:dyDescent="0.4">
      <c r="A34" s="15" t="s">
        <v>103</v>
      </c>
      <c r="B34" s="15">
        <v>2</v>
      </c>
      <c r="C34" s="16" t="s">
        <v>104</v>
      </c>
      <c r="D34" s="9"/>
      <c r="E34" s="9"/>
      <c r="F34" s="9">
        <v>7118</v>
      </c>
      <c r="G34" s="48">
        <f t="shared" si="0"/>
        <v>7118</v>
      </c>
    </row>
    <row r="35" spans="1:7" x14ac:dyDescent="0.4">
      <c r="A35" s="15" t="s">
        <v>105</v>
      </c>
      <c r="B35" s="15">
        <v>3</v>
      </c>
      <c r="C35" s="16" t="s">
        <v>106</v>
      </c>
      <c r="D35" s="9"/>
      <c r="E35" s="9"/>
      <c r="F35" s="9">
        <v>4955</v>
      </c>
      <c r="G35" s="48">
        <f t="shared" si="0"/>
        <v>4955</v>
      </c>
    </row>
    <row r="36" spans="1:7" x14ac:dyDescent="0.4">
      <c r="A36" s="15" t="s">
        <v>107</v>
      </c>
      <c r="B36" s="15">
        <v>4</v>
      </c>
      <c r="C36" s="16" t="s">
        <v>108</v>
      </c>
      <c r="D36" s="9"/>
      <c r="E36" s="9"/>
      <c r="F36" s="9">
        <v>4955</v>
      </c>
      <c r="G36" s="48">
        <f t="shared" si="0"/>
        <v>4955</v>
      </c>
    </row>
    <row r="37" spans="1:7" x14ac:dyDescent="0.4">
      <c r="A37" s="15" t="s">
        <v>111</v>
      </c>
      <c r="B37" s="15">
        <v>2</v>
      </c>
      <c r="C37" s="16" t="s">
        <v>112</v>
      </c>
      <c r="D37" s="9"/>
      <c r="E37" s="9"/>
      <c r="F37" s="9">
        <v>226961</v>
      </c>
      <c r="G37" s="48">
        <f t="shared" si="0"/>
        <v>226961</v>
      </c>
    </row>
    <row r="38" spans="1:7" x14ac:dyDescent="0.4">
      <c r="A38" s="15" t="s">
        <v>113</v>
      </c>
      <c r="B38" s="15">
        <v>3</v>
      </c>
      <c r="C38" s="16" t="s">
        <v>114</v>
      </c>
      <c r="D38" s="9"/>
      <c r="E38" s="9"/>
      <c r="F38" s="9">
        <v>17254</v>
      </c>
      <c r="G38" s="48">
        <f t="shared" si="0"/>
        <v>17254</v>
      </c>
    </row>
    <row r="39" spans="1:7" x14ac:dyDescent="0.4">
      <c r="A39" s="15" t="s">
        <v>115</v>
      </c>
      <c r="B39" s="15">
        <v>4</v>
      </c>
      <c r="C39" s="16" t="s">
        <v>116</v>
      </c>
      <c r="D39" s="9"/>
      <c r="E39" s="9"/>
      <c r="F39" s="9">
        <v>17254</v>
      </c>
      <c r="G39" s="48">
        <f t="shared" si="0"/>
        <v>17254</v>
      </c>
    </row>
    <row r="40" spans="1:7" x14ac:dyDescent="0.4">
      <c r="A40" s="15" t="s">
        <v>119</v>
      </c>
      <c r="B40" s="15">
        <v>2</v>
      </c>
      <c r="C40" s="16" t="s">
        <v>120</v>
      </c>
      <c r="D40" s="9"/>
      <c r="E40" s="9">
        <v>2381</v>
      </c>
      <c r="F40" s="9">
        <v>109417</v>
      </c>
      <c r="G40" s="48">
        <f t="shared" si="0"/>
        <v>111798</v>
      </c>
    </row>
    <row r="41" spans="1:7" x14ac:dyDescent="0.4">
      <c r="A41" s="15" t="s">
        <v>121</v>
      </c>
      <c r="B41" s="15">
        <v>3</v>
      </c>
      <c r="C41" s="16" t="s">
        <v>122</v>
      </c>
      <c r="D41" s="9"/>
      <c r="E41" s="9"/>
      <c r="F41" s="9">
        <v>31400</v>
      </c>
      <c r="G41" s="48">
        <f t="shared" si="0"/>
        <v>31400</v>
      </c>
    </row>
    <row r="42" spans="1:7" x14ac:dyDescent="0.4">
      <c r="A42" s="15" t="s">
        <v>123</v>
      </c>
      <c r="B42" s="15">
        <v>2</v>
      </c>
      <c r="C42" s="16" t="s">
        <v>124</v>
      </c>
      <c r="D42" s="9"/>
      <c r="E42" s="9"/>
      <c r="F42" s="9">
        <v>693</v>
      </c>
      <c r="G42" s="48">
        <f t="shared" si="0"/>
        <v>693</v>
      </c>
    </row>
    <row r="43" spans="1:7" x14ac:dyDescent="0.4">
      <c r="A43" s="15" t="s">
        <v>127</v>
      </c>
      <c r="B43" s="15">
        <v>2</v>
      </c>
      <c r="C43" s="16" t="s">
        <v>128</v>
      </c>
      <c r="D43" s="9"/>
      <c r="E43" s="9"/>
      <c r="F43" s="9">
        <v>116769</v>
      </c>
      <c r="G43" s="48">
        <f t="shared" si="0"/>
        <v>116769</v>
      </c>
    </row>
    <row r="44" spans="1:7" x14ac:dyDescent="0.4">
      <c r="A44" s="15" t="s">
        <v>129</v>
      </c>
      <c r="B44" s="15">
        <v>3</v>
      </c>
      <c r="C44" s="16" t="s">
        <v>130</v>
      </c>
      <c r="D44" s="9"/>
      <c r="E44" s="9"/>
      <c r="F44" s="9">
        <v>14108</v>
      </c>
      <c r="G44" s="48">
        <f t="shared" si="0"/>
        <v>14108</v>
      </c>
    </row>
    <row r="45" spans="1:7" x14ac:dyDescent="0.4">
      <c r="A45" s="13" t="s">
        <v>131</v>
      </c>
      <c r="B45" s="13">
        <v>1</v>
      </c>
      <c r="C45" s="14" t="s">
        <v>132</v>
      </c>
      <c r="D45" s="7"/>
      <c r="E45" s="7">
        <v>26285</v>
      </c>
      <c r="F45" s="7">
        <v>1072919</v>
      </c>
      <c r="G45" s="7">
        <f t="shared" si="0"/>
        <v>1099204</v>
      </c>
    </row>
    <row r="46" spans="1:7" x14ac:dyDescent="0.4">
      <c r="A46" s="15" t="s">
        <v>137</v>
      </c>
      <c r="B46" s="15">
        <v>2</v>
      </c>
      <c r="C46" s="16" t="s">
        <v>138</v>
      </c>
      <c r="D46" s="9"/>
      <c r="E46" s="9">
        <v>26285</v>
      </c>
      <c r="F46" s="9">
        <v>1072919</v>
      </c>
      <c r="G46" s="48">
        <f t="shared" si="0"/>
        <v>1099204</v>
      </c>
    </row>
    <row r="47" spans="1:7" x14ac:dyDescent="0.4">
      <c r="A47" s="15" t="s">
        <v>139</v>
      </c>
      <c r="B47" s="15">
        <v>3</v>
      </c>
      <c r="C47" s="16" t="s">
        <v>140</v>
      </c>
      <c r="D47" s="9"/>
      <c r="E47" s="9">
        <v>26285</v>
      </c>
      <c r="F47" s="9">
        <v>1072919</v>
      </c>
      <c r="G47" s="48">
        <f t="shared" si="0"/>
        <v>1099204</v>
      </c>
    </row>
    <row r="48" spans="1:7" x14ac:dyDescent="0.4">
      <c r="A48" s="15" t="s">
        <v>141</v>
      </c>
      <c r="B48" s="15">
        <v>4</v>
      </c>
      <c r="C48" s="16" t="s">
        <v>142</v>
      </c>
      <c r="D48" s="9"/>
      <c r="E48" s="9"/>
      <c r="F48" s="9">
        <v>695</v>
      </c>
      <c r="G48" s="48">
        <f t="shared" si="0"/>
        <v>695</v>
      </c>
    </row>
    <row r="49" spans="1:7" x14ac:dyDescent="0.4">
      <c r="A49" s="15" t="s">
        <v>143</v>
      </c>
      <c r="B49" s="15">
        <v>4</v>
      </c>
      <c r="C49" s="16" t="s">
        <v>144</v>
      </c>
      <c r="D49" s="9"/>
      <c r="E49" s="9"/>
      <c r="F49" s="9">
        <v>349106</v>
      </c>
      <c r="G49" s="48">
        <f t="shared" si="0"/>
        <v>349106</v>
      </c>
    </row>
    <row r="50" spans="1:7" x14ac:dyDescent="0.4">
      <c r="A50" s="15" t="s">
        <v>147</v>
      </c>
      <c r="B50" s="15">
        <v>4</v>
      </c>
      <c r="C50" s="16" t="s">
        <v>148</v>
      </c>
      <c r="D50" s="9"/>
      <c r="E50" s="9">
        <v>26285</v>
      </c>
      <c r="F50" s="9">
        <v>627119</v>
      </c>
      <c r="G50" s="48">
        <f t="shared" si="0"/>
        <v>653404</v>
      </c>
    </row>
    <row r="51" spans="1:7" x14ac:dyDescent="0.4">
      <c r="A51" s="13" t="s">
        <v>149</v>
      </c>
      <c r="B51" s="13">
        <v>1</v>
      </c>
      <c r="C51" s="14" t="s">
        <v>150</v>
      </c>
      <c r="D51" s="7"/>
      <c r="E51" s="7">
        <v>4848</v>
      </c>
      <c r="F51" s="7">
        <v>430865</v>
      </c>
      <c r="G51" s="7">
        <f t="shared" si="0"/>
        <v>435713</v>
      </c>
    </row>
    <row r="52" spans="1:7" x14ac:dyDescent="0.4">
      <c r="A52" s="15" t="s">
        <v>153</v>
      </c>
      <c r="B52" s="15">
        <v>2</v>
      </c>
      <c r="C52" s="16" t="s">
        <v>154</v>
      </c>
      <c r="D52" s="9"/>
      <c r="E52" s="9">
        <v>4848</v>
      </c>
      <c r="F52" s="9">
        <v>426837</v>
      </c>
      <c r="G52" s="48">
        <f t="shared" si="0"/>
        <v>431685</v>
      </c>
    </row>
    <row r="53" spans="1:7" x14ac:dyDescent="0.4">
      <c r="A53" s="15" t="s">
        <v>155</v>
      </c>
      <c r="B53" s="15">
        <v>2</v>
      </c>
      <c r="C53" s="16" t="s">
        <v>156</v>
      </c>
      <c r="D53" s="9"/>
      <c r="E53" s="9"/>
      <c r="F53" s="9">
        <v>4028</v>
      </c>
      <c r="G53" s="48">
        <f t="shared" si="0"/>
        <v>4028</v>
      </c>
    </row>
    <row r="54" spans="1:7" x14ac:dyDescent="0.4">
      <c r="A54" s="13" t="s">
        <v>157</v>
      </c>
      <c r="B54" s="13">
        <v>1</v>
      </c>
      <c r="C54" s="14" t="s">
        <v>158</v>
      </c>
      <c r="D54" s="7"/>
      <c r="E54" s="7">
        <v>1110520</v>
      </c>
      <c r="F54" s="7">
        <v>51159524</v>
      </c>
      <c r="G54" s="7">
        <f t="shared" si="0"/>
        <v>52270044</v>
      </c>
    </row>
    <row r="55" spans="1:7" x14ac:dyDescent="0.4">
      <c r="A55" s="15" t="s">
        <v>159</v>
      </c>
      <c r="B55" s="15">
        <v>2</v>
      </c>
      <c r="C55" s="16" t="s">
        <v>160</v>
      </c>
      <c r="D55" s="9"/>
      <c r="E55" s="9">
        <v>109373</v>
      </c>
      <c r="F55" s="9">
        <v>12662579</v>
      </c>
      <c r="G55" s="48">
        <f t="shared" si="0"/>
        <v>12771952</v>
      </c>
    </row>
    <row r="56" spans="1:7" x14ac:dyDescent="0.4">
      <c r="A56" s="15" t="s">
        <v>161</v>
      </c>
      <c r="B56" s="15">
        <v>3</v>
      </c>
      <c r="C56" s="16" t="s">
        <v>162</v>
      </c>
      <c r="D56" s="9"/>
      <c r="E56" s="9">
        <v>54397</v>
      </c>
      <c r="F56" s="9">
        <v>10067680</v>
      </c>
      <c r="G56" s="48">
        <f t="shared" si="0"/>
        <v>10122077</v>
      </c>
    </row>
    <row r="57" spans="1:7" x14ac:dyDescent="0.4">
      <c r="A57" s="15" t="s">
        <v>165</v>
      </c>
      <c r="B57" s="15">
        <v>4</v>
      </c>
      <c r="C57" s="16" t="s">
        <v>166</v>
      </c>
      <c r="D57" s="9"/>
      <c r="E57" s="9"/>
      <c r="F57" s="9">
        <v>19545</v>
      </c>
      <c r="G57" s="48">
        <f t="shared" si="0"/>
        <v>19545</v>
      </c>
    </row>
    <row r="58" spans="1:7" x14ac:dyDescent="0.4">
      <c r="A58" s="15" t="s">
        <v>169</v>
      </c>
      <c r="B58" s="15">
        <v>3</v>
      </c>
      <c r="C58" s="16" t="s">
        <v>170</v>
      </c>
      <c r="D58" s="9"/>
      <c r="E58" s="9">
        <v>54976</v>
      </c>
      <c r="F58" s="9">
        <v>2433564</v>
      </c>
      <c r="G58" s="48">
        <f t="shared" si="0"/>
        <v>2488540</v>
      </c>
    </row>
    <row r="59" spans="1:7" x14ac:dyDescent="0.4">
      <c r="A59" s="15" t="s">
        <v>171</v>
      </c>
      <c r="B59" s="15">
        <v>4</v>
      </c>
      <c r="C59" s="16" t="s">
        <v>172</v>
      </c>
      <c r="D59" s="9"/>
      <c r="E59" s="9">
        <v>12036</v>
      </c>
      <c r="F59" s="9"/>
      <c r="G59" s="48">
        <f t="shared" si="0"/>
        <v>12036</v>
      </c>
    </row>
    <row r="60" spans="1:7" x14ac:dyDescent="0.4">
      <c r="A60" s="15" t="s">
        <v>175</v>
      </c>
      <c r="B60" s="15">
        <v>4</v>
      </c>
      <c r="C60" s="16" t="s">
        <v>176</v>
      </c>
      <c r="D60" s="9"/>
      <c r="E60" s="9"/>
      <c r="F60" s="9">
        <v>7247</v>
      </c>
      <c r="G60" s="48">
        <f t="shared" si="0"/>
        <v>7247</v>
      </c>
    </row>
    <row r="61" spans="1:7" x14ac:dyDescent="0.4">
      <c r="A61" s="15" t="s">
        <v>181</v>
      </c>
      <c r="B61" s="15">
        <v>2</v>
      </c>
      <c r="C61" s="16" t="s">
        <v>182</v>
      </c>
      <c r="D61" s="9"/>
      <c r="E61" s="9">
        <v>42579</v>
      </c>
      <c r="F61" s="9">
        <v>4436066</v>
      </c>
      <c r="G61" s="48">
        <f t="shared" si="0"/>
        <v>4478645</v>
      </c>
    </row>
    <row r="62" spans="1:7" x14ac:dyDescent="0.4">
      <c r="A62" s="15" t="s">
        <v>183</v>
      </c>
      <c r="B62" s="15">
        <v>3</v>
      </c>
      <c r="C62" s="16" t="s">
        <v>184</v>
      </c>
      <c r="D62" s="9"/>
      <c r="E62" s="9"/>
      <c r="F62" s="9">
        <v>7113</v>
      </c>
      <c r="G62" s="48">
        <f t="shared" si="0"/>
        <v>7113</v>
      </c>
    </row>
    <row r="63" spans="1:7" x14ac:dyDescent="0.4">
      <c r="A63" s="15" t="s">
        <v>185</v>
      </c>
      <c r="B63" s="15">
        <v>3</v>
      </c>
      <c r="C63" s="16" t="s">
        <v>186</v>
      </c>
      <c r="D63" s="9"/>
      <c r="E63" s="9">
        <v>42579</v>
      </c>
      <c r="F63" s="9">
        <v>1630724</v>
      </c>
      <c r="G63" s="48">
        <f t="shared" si="0"/>
        <v>1673303</v>
      </c>
    </row>
    <row r="64" spans="1:7" x14ac:dyDescent="0.4">
      <c r="A64" s="15" t="s">
        <v>187</v>
      </c>
      <c r="B64" s="15">
        <v>2</v>
      </c>
      <c r="C64" s="16" t="s">
        <v>188</v>
      </c>
      <c r="D64" s="9"/>
      <c r="E64" s="9">
        <v>712</v>
      </c>
      <c r="F64" s="9">
        <v>1699464</v>
      </c>
      <c r="G64" s="48">
        <f t="shared" si="0"/>
        <v>1700176</v>
      </c>
    </row>
    <row r="65" spans="1:7" x14ac:dyDescent="0.4">
      <c r="A65" s="15" t="s">
        <v>189</v>
      </c>
      <c r="B65" s="15">
        <v>3</v>
      </c>
      <c r="C65" s="16" t="s">
        <v>190</v>
      </c>
      <c r="D65" s="9"/>
      <c r="E65" s="9"/>
      <c r="F65" s="9">
        <v>9232</v>
      </c>
      <c r="G65" s="48">
        <f t="shared" si="0"/>
        <v>9232</v>
      </c>
    </row>
    <row r="66" spans="1:7" x14ac:dyDescent="0.4">
      <c r="A66" s="15" t="s">
        <v>191</v>
      </c>
      <c r="B66" s="15">
        <v>3</v>
      </c>
      <c r="C66" s="16" t="s">
        <v>192</v>
      </c>
      <c r="D66" s="9"/>
      <c r="E66" s="9"/>
      <c r="F66" s="9">
        <v>4582</v>
      </c>
      <c r="G66" s="48">
        <f t="shared" si="0"/>
        <v>4582</v>
      </c>
    </row>
    <row r="67" spans="1:7" x14ac:dyDescent="0.4">
      <c r="A67" s="15" t="s">
        <v>195</v>
      </c>
      <c r="B67" s="15">
        <v>3</v>
      </c>
      <c r="C67" s="16" t="s">
        <v>196</v>
      </c>
      <c r="D67" s="9"/>
      <c r="E67" s="9">
        <v>712</v>
      </c>
      <c r="F67" s="9"/>
      <c r="G67" s="48">
        <f t="shared" si="0"/>
        <v>712</v>
      </c>
    </row>
    <row r="68" spans="1:7" x14ac:dyDescent="0.4">
      <c r="A68" s="15" t="s">
        <v>197</v>
      </c>
      <c r="B68" s="15">
        <v>2</v>
      </c>
      <c r="C68" s="16" t="s">
        <v>198</v>
      </c>
      <c r="D68" s="9"/>
      <c r="E68" s="9">
        <v>36686</v>
      </c>
      <c r="F68" s="9">
        <v>2259112</v>
      </c>
      <c r="G68" s="48">
        <f t="shared" si="0"/>
        <v>2295798</v>
      </c>
    </row>
    <row r="69" spans="1:7" x14ac:dyDescent="0.4">
      <c r="A69" s="15" t="s">
        <v>199</v>
      </c>
      <c r="B69" s="15">
        <v>3</v>
      </c>
      <c r="C69" s="16" t="s">
        <v>200</v>
      </c>
      <c r="D69" s="9"/>
      <c r="E69" s="9">
        <v>26681</v>
      </c>
      <c r="F69" s="9">
        <v>227260</v>
      </c>
      <c r="G69" s="48">
        <f t="shared" si="0"/>
        <v>253941</v>
      </c>
    </row>
    <row r="70" spans="1:7" x14ac:dyDescent="0.4">
      <c r="A70" s="15" t="s">
        <v>201</v>
      </c>
      <c r="B70" s="15">
        <v>3</v>
      </c>
      <c r="C70" s="16" t="s">
        <v>202</v>
      </c>
      <c r="D70" s="9"/>
      <c r="E70" s="9">
        <v>1480</v>
      </c>
      <c r="F70" s="9">
        <v>1224482</v>
      </c>
      <c r="G70" s="48">
        <f t="shared" si="0"/>
        <v>1225962</v>
      </c>
    </row>
    <row r="71" spans="1:7" x14ac:dyDescent="0.4">
      <c r="A71" s="15" t="s">
        <v>203</v>
      </c>
      <c r="B71" s="15">
        <v>2</v>
      </c>
      <c r="C71" s="16" t="s">
        <v>204</v>
      </c>
      <c r="D71" s="9"/>
      <c r="E71" s="9">
        <v>1372</v>
      </c>
      <c r="F71" s="9">
        <v>352</v>
      </c>
      <c r="G71" s="48">
        <f t="shared" si="0"/>
        <v>1724</v>
      </c>
    </row>
    <row r="72" spans="1:7" x14ac:dyDescent="0.4">
      <c r="A72" s="15" t="s">
        <v>211</v>
      </c>
      <c r="B72" s="15">
        <v>2</v>
      </c>
      <c r="C72" s="16" t="s">
        <v>212</v>
      </c>
      <c r="D72" s="9"/>
      <c r="E72" s="9"/>
      <c r="F72" s="9">
        <v>1769</v>
      </c>
      <c r="G72" s="48">
        <f t="shared" ref="G72:G135" si="1">SUM(D72:F72)</f>
        <v>1769</v>
      </c>
    </row>
    <row r="73" spans="1:7" x14ac:dyDescent="0.4">
      <c r="A73" s="15" t="s">
        <v>213</v>
      </c>
      <c r="B73" s="15">
        <v>2</v>
      </c>
      <c r="C73" s="16" t="s">
        <v>214</v>
      </c>
      <c r="D73" s="9"/>
      <c r="E73" s="9">
        <v>758360</v>
      </c>
      <c r="F73" s="9">
        <v>18074702</v>
      </c>
      <c r="G73" s="48">
        <f t="shared" si="1"/>
        <v>18833062</v>
      </c>
    </row>
    <row r="74" spans="1:7" x14ac:dyDescent="0.4">
      <c r="A74" s="15" t="s">
        <v>217</v>
      </c>
      <c r="B74" s="15">
        <v>3</v>
      </c>
      <c r="C74" s="16" t="s">
        <v>218</v>
      </c>
      <c r="D74" s="9"/>
      <c r="E74" s="9">
        <v>75896</v>
      </c>
      <c r="F74" s="9">
        <v>1329656</v>
      </c>
      <c r="G74" s="48">
        <f t="shared" si="1"/>
        <v>1405552</v>
      </c>
    </row>
    <row r="75" spans="1:7" x14ac:dyDescent="0.4">
      <c r="A75" s="15" t="s">
        <v>219</v>
      </c>
      <c r="B75" s="15">
        <v>4</v>
      </c>
      <c r="C75" s="16" t="s">
        <v>220</v>
      </c>
      <c r="D75" s="9"/>
      <c r="E75" s="9"/>
      <c r="F75" s="9">
        <v>137553</v>
      </c>
      <c r="G75" s="48">
        <f t="shared" si="1"/>
        <v>137553</v>
      </c>
    </row>
    <row r="76" spans="1:7" x14ac:dyDescent="0.4">
      <c r="A76" s="15" t="s">
        <v>221</v>
      </c>
      <c r="B76" s="15">
        <v>4</v>
      </c>
      <c r="C76" s="16" t="s">
        <v>222</v>
      </c>
      <c r="D76" s="9"/>
      <c r="E76" s="9">
        <v>75896</v>
      </c>
      <c r="F76" s="9">
        <v>1037800</v>
      </c>
      <c r="G76" s="48">
        <f t="shared" si="1"/>
        <v>1113696</v>
      </c>
    </row>
    <row r="77" spans="1:7" x14ac:dyDescent="0.4">
      <c r="A77" s="15" t="s">
        <v>223</v>
      </c>
      <c r="B77" s="15">
        <v>3</v>
      </c>
      <c r="C77" s="16" t="s">
        <v>224</v>
      </c>
      <c r="D77" s="9"/>
      <c r="E77" s="9"/>
      <c r="F77" s="9">
        <v>731078</v>
      </c>
      <c r="G77" s="48">
        <f t="shared" si="1"/>
        <v>731078</v>
      </c>
    </row>
    <row r="78" spans="1:7" x14ac:dyDescent="0.4">
      <c r="A78" s="15" t="s">
        <v>225</v>
      </c>
      <c r="B78" s="15">
        <v>3</v>
      </c>
      <c r="C78" s="16" t="s">
        <v>226</v>
      </c>
      <c r="D78" s="9"/>
      <c r="E78" s="9"/>
      <c r="F78" s="9">
        <v>44551</v>
      </c>
      <c r="G78" s="48">
        <f t="shared" si="1"/>
        <v>44551</v>
      </c>
    </row>
    <row r="79" spans="1:7" x14ac:dyDescent="0.4">
      <c r="A79" s="15" t="s">
        <v>227</v>
      </c>
      <c r="B79" s="15">
        <v>2</v>
      </c>
      <c r="C79" s="16" t="s">
        <v>228</v>
      </c>
      <c r="D79" s="9"/>
      <c r="E79" s="9">
        <v>161438</v>
      </c>
      <c r="F79" s="9">
        <v>12025480</v>
      </c>
      <c r="G79" s="48">
        <f t="shared" si="1"/>
        <v>12186918</v>
      </c>
    </row>
    <row r="80" spans="1:7" x14ac:dyDescent="0.4">
      <c r="A80" s="13" t="s">
        <v>229</v>
      </c>
      <c r="B80" s="13">
        <v>1</v>
      </c>
      <c r="C80" s="14" t="s">
        <v>230</v>
      </c>
      <c r="D80" s="7"/>
      <c r="E80" s="7">
        <v>12035420</v>
      </c>
      <c r="F80" s="7">
        <v>176106962</v>
      </c>
      <c r="G80" s="7">
        <f t="shared" si="1"/>
        <v>188142382</v>
      </c>
    </row>
    <row r="81" spans="1:7" x14ac:dyDescent="0.4">
      <c r="A81" s="15" t="s">
        <v>231</v>
      </c>
      <c r="B81" s="15">
        <v>2</v>
      </c>
      <c r="C81" s="16" t="s">
        <v>232</v>
      </c>
      <c r="D81" s="9"/>
      <c r="E81" s="9"/>
      <c r="F81" s="9">
        <v>1224</v>
      </c>
      <c r="G81" s="48">
        <f t="shared" si="1"/>
        <v>1224</v>
      </c>
    </row>
    <row r="82" spans="1:7" x14ac:dyDescent="0.4">
      <c r="A82" s="15" t="s">
        <v>233</v>
      </c>
      <c r="B82" s="15">
        <v>2</v>
      </c>
      <c r="C82" s="16" t="s">
        <v>234</v>
      </c>
      <c r="D82" s="9"/>
      <c r="E82" s="9">
        <v>4644811</v>
      </c>
      <c r="F82" s="9">
        <v>45165569</v>
      </c>
      <c r="G82" s="48">
        <f t="shared" si="1"/>
        <v>49810380</v>
      </c>
    </row>
    <row r="83" spans="1:7" x14ac:dyDescent="0.4">
      <c r="A83" s="15" t="s">
        <v>235</v>
      </c>
      <c r="B83" s="15">
        <v>3</v>
      </c>
      <c r="C83" s="16" t="s">
        <v>236</v>
      </c>
      <c r="D83" s="9"/>
      <c r="E83" s="9">
        <v>659144</v>
      </c>
      <c r="F83" s="9">
        <v>5603800</v>
      </c>
      <c r="G83" s="48">
        <f t="shared" si="1"/>
        <v>6262944</v>
      </c>
    </row>
    <row r="84" spans="1:7" x14ac:dyDescent="0.4">
      <c r="A84" s="15" t="s">
        <v>237</v>
      </c>
      <c r="B84" s="15">
        <v>3</v>
      </c>
      <c r="C84" s="16" t="s">
        <v>238</v>
      </c>
      <c r="D84" s="9"/>
      <c r="E84" s="9">
        <v>3157220</v>
      </c>
      <c r="F84" s="9">
        <v>31145020</v>
      </c>
      <c r="G84" s="48">
        <f t="shared" si="1"/>
        <v>34302240</v>
      </c>
    </row>
    <row r="85" spans="1:7" x14ac:dyDescent="0.4">
      <c r="A85" s="15" t="s">
        <v>239</v>
      </c>
      <c r="B85" s="15">
        <v>4</v>
      </c>
      <c r="C85" s="16" t="s">
        <v>240</v>
      </c>
      <c r="D85" s="9"/>
      <c r="E85" s="9">
        <v>3156610</v>
      </c>
      <c r="F85" s="9">
        <v>30636922</v>
      </c>
      <c r="G85" s="48">
        <f t="shared" si="1"/>
        <v>33793532</v>
      </c>
    </row>
    <row r="86" spans="1:7" x14ac:dyDescent="0.4">
      <c r="A86" s="15" t="s">
        <v>241</v>
      </c>
      <c r="B86" s="15">
        <v>4</v>
      </c>
      <c r="C86" s="16" t="s">
        <v>242</v>
      </c>
      <c r="D86" s="9"/>
      <c r="E86" s="9"/>
      <c r="F86" s="9">
        <v>178155</v>
      </c>
      <c r="G86" s="48">
        <f t="shared" si="1"/>
        <v>178155</v>
      </c>
    </row>
    <row r="87" spans="1:7" x14ac:dyDescent="0.4">
      <c r="A87" s="15" t="s">
        <v>243</v>
      </c>
      <c r="B87" s="15">
        <v>3</v>
      </c>
      <c r="C87" s="16" t="s">
        <v>244</v>
      </c>
      <c r="D87" s="9"/>
      <c r="E87" s="9">
        <v>46572</v>
      </c>
      <c r="F87" s="9">
        <v>318663</v>
      </c>
      <c r="G87" s="48">
        <f t="shared" si="1"/>
        <v>365235</v>
      </c>
    </row>
    <row r="88" spans="1:7" x14ac:dyDescent="0.4">
      <c r="A88" s="15" t="s">
        <v>245</v>
      </c>
      <c r="B88" s="15">
        <v>2</v>
      </c>
      <c r="C88" s="16" t="s">
        <v>246</v>
      </c>
      <c r="D88" s="9"/>
      <c r="E88" s="9">
        <v>2955</v>
      </c>
      <c r="F88" s="9">
        <v>148528</v>
      </c>
      <c r="G88" s="48">
        <f t="shared" si="1"/>
        <v>151483</v>
      </c>
    </row>
    <row r="89" spans="1:7" x14ac:dyDescent="0.4">
      <c r="A89" s="15" t="s">
        <v>247</v>
      </c>
      <c r="B89" s="15">
        <v>3</v>
      </c>
      <c r="C89" s="16" t="s">
        <v>248</v>
      </c>
      <c r="D89" s="9"/>
      <c r="E89" s="9">
        <v>525</v>
      </c>
      <c r="F89" s="9"/>
      <c r="G89" s="48">
        <f t="shared" si="1"/>
        <v>525</v>
      </c>
    </row>
    <row r="90" spans="1:7" x14ac:dyDescent="0.4">
      <c r="A90" s="15" t="s">
        <v>253</v>
      </c>
      <c r="B90" s="15">
        <v>3</v>
      </c>
      <c r="C90" s="16" t="s">
        <v>254</v>
      </c>
      <c r="D90" s="9"/>
      <c r="E90" s="9">
        <v>2228</v>
      </c>
      <c r="F90" s="9">
        <v>103727</v>
      </c>
      <c r="G90" s="48">
        <f t="shared" si="1"/>
        <v>105955</v>
      </c>
    </row>
    <row r="91" spans="1:7" x14ac:dyDescent="0.4">
      <c r="A91" s="15" t="s">
        <v>255</v>
      </c>
      <c r="B91" s="15">
        <v>4</v>
      </c>
      <c r="C91" s="16" t="s">
        <v>256</v>
      </c>
      <c r="D91" s="9"/>
      <c r="E91" s="9">
        <v>778</v>
      </c>
      <c r="F91" s="9">
        <v>64432</v>
      </c>
      <c r="G91" s="48">
        <f t="shared" si="1"/>
        <v>65210</v>
      </c>
    </row>
    <row r="92" spans="1:7" x14ac:dyDescent="0.4">
      <c r="A92" s="15" t="s">
        <v>257</v>
      </c>
      <c r="B92" s="15">
        <v>2</v>
      </c>
      <c r="C92" s="16" t="s">
        <v>258</v>
      </c>
      <c r="D92" s="9"/>
      <c r="E92" s="9">
        <v>14956</v>
      </c>
      <c r="F92" s="9">
        <v>730938</v>
      </c>
      <c r="G92" s="48">
        <f t="shared" si="1"/>
        <v>745894</v>
      </c>
    </row>
    <row r="93" spans="1:7" x14ac:dyDescent="0.4">
      <c r="A93" s="15" t="s">
        <v>259</v>
      </c>
      <c r="B93" s="15">
        <v>3</v>
      </c>
      <c r="C93" s="16" t="s">
        <v>260</v>
      </c>
      <c r="D93" s="9"/>
      <c r="E93" s="9">
        <v>314</v>
      </c>
      <c r="F93" s="9">
        <v>389745</v>
      </c>
      <c r="G93" s="48">
        <f t="shared" si="1"/>
        <v>390059</v>
      </c>
    </row>
    <row r="94" spans="1:7" x14ac:dyDescent="0.4">
      <c r="A94" s="15" t="s">
        <v>267</v>
      </c>
      <c r="B94" s="15">
        <v>4</v>
      </c>
      <c r="C94" s="16" t="s">
        <v>268</v>
      </c>
      <c r="D94" s="9"/>
      <c r="E94" s="9"/>
      <c r="F94" s="9">
        <v>1148</v>
      </c>
      <c r="G94" s="48">
        <f t="shared" si="1"/>
        <v>1148</v>
      </c>
    </row>
    <row r="95" spans="1:7" x14ac:dyDescent="0.4">
      <c r="A95" s="15" t="s">
        <v>272</v>
      </c>
      <c r="B95" s="15">
        <v>4</v>
      </c>
      <c r="C95" s="16" t="s">
        <v>273</v>
      </c>
      <c r="D95" s="9"/>
      <c r="E95" s="9"/>
      <c r="F95" s="9">
        <v>4905</v>
      </c>
      <c r="G95" s="48">
        <f t="shared" si="1"/>
        <v>4905</v>
      </c>
    </row>
    <row r="96" spans="1:7" x14ac:dyDescent="0.4">
      <c r="A96" s="15" t="s">
        <v>274</v>
      </c>
      <c r="B96" s="15">
        <v>3</v>
      </c>
      <c r="C96" s="16" t="s">
        <v>275</v>
      </c>
      <c r="D96" s="9"/>
      <c r="E96" s="9">
        <v>2171</v>
      </c>
      <c r="F96" s="9">
        <v>3456</v>
      </c>
      <c r="G96" s="48">
        <f t="shared" si="1"/>
        <v>5627</v>
      </c>
    </row>
    <row r="97" spans="1:7" x14ac:dyDescent="0.4">
      <c r="A97" s="15" t="s">
        <v>276</v>
      </c>
      <c r="B97" s="15">
        <v>3</v>
      </c>
      <c r="C97" s="16" t="s">
        <v>277</v>
      </c>
      <c r="D97" s="9"/>
      <c r="E97" s="9">
        <v>5765</v>
      </c>
      <c r="F97" s="9">
        <v>47228</v>
      </c>
      <c r="G97" s="48">
        <f t="shared" si="1"/>
        <v>52993</v>
      </c>
    </row>
    <row r="98" spans="1:7" x14ac:dyDescent="0.4">
      <c r="A98" s="15" t="s">
        <v>278</v>
      </c>
      <c r="B98" s="15">
        <v>2</v>
      </c>
      <c r="C98" s="16" t="s">
        <v>279</v>
      </c>
      <c r="D98" s="9"/>
      <c r="E98" s="9">
        <v>229306</v>
      </c>
      <c r="F98" s="9">
        <v>5228711</v>
      </c>
      <c r="G98" s="48">
        <f t="shared" si="1"/>
        <v>5458017</v>
      </c>
    </row>
    <row r="99" spans="1:7" x14ac:dyDescent="0.4">
      <c r="A99" s="15" t="s">
        <v>280</v>
      </c>
      <c r="B99" s="15">
        <v>3</v>
      </c>
      <c r="C99" s="16" t="s">
        <v>281</v>
      </c>
      <c r="D99" s="9"/>
      <c r="E99" s="9">
        <v>137977</v>
      </c>
      <c r="F99" s="9">
        <v>647829</v>
      </c>
      <c r="G99" s="48">
        <f t="shared" si="1"/>
        <v>785806</v>
      </c>
    </row>
    <row r="100" spans="1:7" x14ac:dyDescent="0.4">
      <c r="A100" s="15" t="s">
        <v>282</v>
      </c>
      <c r="B100" s="15">
        <v>4</v>
      </c>
      <c r="C100" s="16" t="s">
        <v>283</v>
      </c>
      <c r="D100" s="9"/>
      <c r="E100" s="9"/>
      <c r="F100" s="9">
        <v>136762</v>
      </c>
      <c r="G100" s="48">
        <f t="shared" si="1"/>
        <v>136762</v>
      </c>
    </row>
    <row r="101" spans="1:7" x14ac:dyDescent="0.4">
      <c r="A101" s="15" t="s">
        <v>284</v>
      </c>
      <c r="B101" s="15">
        <v>4</v>
      </c>
      <c r="C101" s="16" t="s">
        <v>285</v>
      </c>
      <c r="D101" s="9"/>
      <c r="E101" s="9"/>
      <c r="F101" s="9">
        <v>5476</v>
      </c>
      <c r="G101" s="48">
        <f t="shared" si="1"/>
        <v>5476</v>
      </c>
    </row>
    <row r="102" spans="1:7" x14ac:dyDescent="0.4">
      <c r="A102" s="15" t="s">
        <v>286</v>
      </c>
      <c r="B102" s="15">
        <v>4</v>
      </c>
      <c r="C102" s="16" t="s">
        <v>287</v>
      </c>
      <c r="D102" s="9"/>
      <c r="E102" s="9">
        <v>137977</v>
      </c>
      <c r="F102" s="9">
        <v>457254</v>
      </c>
      <c r="G102" s="48">
        <f t="shared" si="1"/>
        <v>595231</v>
      </c>
    </row>
    <row r="103" spans="1:7" x14ac:dyDescent="0.4">
      <c r="A103" s="15" t="s">
        <v>290</v>
      </c>
      <c r="B103" s="15">
        <v>3</v>
      </c>
      <c r="C103" s="16" t="s">
        <v>291</v>
      </c>
      <c r="D103" s="9"/>
      <c r="E103" s="9">
        <v>16474</v>
      </c>
      <c r="F103" s="9">
        <v>440735</v>
      </c>
      <c r="G103" s="48">
        <f t="shared" si="1"/>
        <v>457209</v>
      </c>
    </row>
    <row r="104" spans="1:7" x14ac:dyDescent="0.4">
      <c r="A104" s="15" t="s">
        <v>292</v>
      </c>
      <c r="B104" s="15">
        <v>4</v>
      </c>
      <c r="C104" s="16" t="s">
        <v>293</v>
      </c>
      <c r="D104" s="9"/>
      <c r="E104" s="9">
        <v>337</v>
      </c>
      <c r="F104" s="9">
        <v>103245</v>
      </c>
      <c r="G104" s="48">
        <f t="shared" si="1"/>
        <v>103582</v>
      </c>
    </row>
    <row r="105" spans="1:7" x14ac:dyDescent="0.4">
      <c r="A105" s="15" t="s">
        <v>294</v>
      </c>
      <c r="B105" s="15">
        <v>4</v>
      </c>
      <c r="C105" s="16" t="s">
        <v>295</v>
      </c>
      <c r="D105" s="9"/>
      <c r="E105" s="9"/>
      <c r="F105" s="9">
        <v>780</v>
      </c>
      <c r="G105" s="48">
        <f t="shared" si="1"/>
        <v>780</v>
      </c>
    </row>
    <row r="106" spans="1:7" x14ac:dyDescent="0.4">
      <c r="A106" s="15" t="s">
        <v>296</v>
      </c>
      <c r="B106" s="15">
        <v>4</v>
      </c>
      <c r="C106" s="16" t="s">
        <v>297</v>
      </c>
      <c r="D106" s="9"/>
      <c r="E106" s="9">
        <v>5327</v>
      </c>
      <c r="F106" s="9">
        <v>15850</v>
      </c>
      <c r="G106" s="48">
        <f t="shared" si="1"/>
        <v>21177</v>
      </c>
    </row>
    <row r="107" spans="1:7" x14ac:dyDescent="0.4">
      <c r="A107" s="15" t="s">
        <v>298</v>
      </c>
      <c r="B107" s="15">
        <v>4</v>
      </c>
      <c r="C107" s="16" t="s">
        <v>299</v>
      </c>
      <c r="D107" s="9"/>
      <c r="E107" s="9"/>
      <c r="F107" s="9">
        <v>85809</v>
      </c>
      <c r="G107" s="48">
        <f t="shared" si="1"/>
        <v>85809</v>
      </c>
    </row>
    <row r="108" spans="1:7" x14ac:dyDescent="0.4">
      <c r="A108" s="15" t="s">
        <v>300</v>
      </c>
      <c r="B108" s="15">
        <v>4</v>
      </c>
      <c r="C108" s="16" t="s">
        <v>301</v>
      </c>
      <c r="D108" s="9"/>
      <c r="E108" s="9">
        <v>10810</v>
      </c>
      <c r="F108" s="9">
        <v>227877</v>
      </c>
      <c r="G108" s="48">
        <f t="shared" si="1"/>
        <v>238687</v>
      </c>
    </row>
    <row r="109" spans="1:7" x14ac:dyDescent="0.4">
      <c r="A109" s="15" t="s">
        <v>302</v>
      </c>
      <c r="B109" s="15">
        <v>3</v>
      </c>
      <c r="C109" s="16" t="s">
        <v>303</v>
      </c>
      <c r="D109" s="9"/>
      <c r="E109" s="9">
        <v>74855</v>
      </c>
      <c r="F109" s="9">
        <v>4140147</v>
      </c>
      <c r="G109" s="48">
        <f t="shared" si="1"/>
        <v>4215002</v>
      </c>
    </row>
    <row r="110" spans="1:7" x14ac:dyDescent="0.4">
      <c r="A110" s="15" t="s">
        <v>304</v>
      </c>
      <c r="B110" s="15">
        <v>4</v>
      </c>
      <c r="C110" s="16" t="s">
        <v>305</v>
      </c>
      <c r="D110" s="9"/>
      <c r="E110" s="9">
        <v>18714</v>
      </c>
      <c r="F110" s="9">
        <v>12829</v>
      </c>
      <c r="G110" s="48">
        <f t="shared" si="1"/>
        <v>31543</v>
      </c>
    </row>
    <row r="111" spans="1:7" x14ac:dyDescent="0.4">
      <c r="A111" s="15" t="s">
        <v>310</v>
      </c>
      <c r="B111" s="15">
        <v>4</v>
      </c>
      <c r="C111" s="16" t="s">
        <v>311</v>
      </c>
      <c r="D111" s="9"/>
      <c r="E111" s="9">
        <v>244</v>
      </c>
      <c r="F111" s="9"/>
      <c r="G111" s="48">
        <f t="shared" si="1"/>
        <v>244</v>
      </c>
    </row>
    <row r="112" spans="1:7" x14ac:dyDescent="0.4">
      <c r="A112" s="15" t="s">
        <v>312</v>
      </c>
      <c r="B112" s="15">
        <v>4</v>
      </c>
      <c r="C112" s="16" t="s">
        <v>313</v>
      </c>
      <c r="D112" s="9"/>
      <c r="E112" s="9">
        <v>203</v>
      </c>
      <c r="F112" s="9">
        <v>31404</v>
      </c>
      <c r="G112" s="48">
        <f t="shared" si="1"/>
        <v>31607</v>
      </c>
    </row>
    <row r="113" spans="1:7" x14ac:dyDescent="0.4">
      <c r="A113" s="15" t="s">
        <v>314</v>
      </c>
      <c r="B113" s="15">
        <v>5</v>
      </c>
      <c r="C113" s="16" t="s">
        <v>315</v>
      </c>
      <c r="D113" s="9"/>
      <c r="E113" s="9">
        <v>203</v>
      </c>
      <c r="F113" s="9">
        <v>26044</v>
      </c>
      <c r="G113" s="48">
        <f t="shared" si="1"/>
        <v>26247</v>
      </c>
    </row>
    <row r="114" spans="1:7" x14ac:dyDescent="0.4">
      <c r="A114" s="15" t="s">
        <v>316</v>
      </c>
      <c r="B114" s="15">
        <v>4</v>
      </c>
      <c r="C114" s="16" t="s">
        <v>317</v>
      </c>
      <c r="D114" s="9"/>
      <c r="E114" s="9">
        <v>55694</v>
      </c>
      <c r="F114" s="9">
        <v>4095914</v>
      </c>
      <c r="G114" s="48">
        <f t="shared" si="1"/>
        <v>4151608</v>
      </c>
    </row>
    <row r="115" spans="1:7" x14ac:dyDescent="0.4">
      <c r="A115" s="15" t="s">
        <v>318</v>
      </c>
      <c r="B115" s="15">
        <v>5</v>
      </c>
      <c r="C115" s="16" t="s">
        <v>319</v>
      </c>
      <c r="D115" s="9"/>
      <c r="E115" s="9"/>
      <c r="F115" s="9">
        <v>9962</v>
      </c>
      <c r="G115" s="48">
        <f t="shared" si="1"/>
        <v>9962</v>
      </c>
    </row>
    <row r="116" spans="1:7" x14ac:dyDescent="0.4">
      <c r="A116" s="15" t="s">
        <v>320</v>
      </c>
      <c r="B116" s="15">
        <v>5</v>
      </c>
      <c r="C116" s="16" t="s">
        <v>321</v>
      </c>
      <c r="D116" s="9"/>
      <c r="E116" s="9">
        <v>18673</v>
      </c>
      <c r="F116" s="9">
        <v>120563</v>
      </c>
      <c r="G116" s="48">
        <f t="shared" si="1"/>
        <v>139236</v>
      </c>
    </row>
    <row r="117" spans="1:7" x14ac:dyDescent="0.4">
      <c r="A117" s="15" t="s">
        <v>322</v>
      </c>
      <c r="B117" s="15">
        <v>2</v>
      </c>
      <c r="C117" s="16" t="s">
        <v>323</v>
      </c>
      <c r="D117" s="9"/>
      <c r="E117" s="9">
        <v>775887</v>
      </c>
      <c r="F117" s="9">
        <v>28649127</v>
      </c>
      <c r="G117" s="48">
        <f t="shared" si="1"/>
        <v>29425014</v>
      </c>
    </row>
    <row r="118" spans="1:7" x14ac:dyDescent="0.4">
      <c r="A118" s="15" t="s">
        <v>326</v>
      </c>
      <c r="B118" s="15">
        <v>3</v>
      </c>
      <c r="C118" s="16" t="s">
        <v>327</v>
      </c>
      <c r="D118" s="9"/>
      <c r="E118" s="9">
        <v>1802</v>
      </c>
      <c r="F118" s="9">
        <v>1544163</v>
      </c>
      <c r="G118" s="48">
        <f t="shared" si="1"/>
        <v>1545965</v>
      </c>
    </row>
    <row r="119" spans="1:7" x14ac:dyDescent="0.4">
      <c r="A119" s="15" t="s">
        <v>328</v>
      </c>
      <c r="B119" s="15">
        <v>3</v>
      </c>
      <c r="C119" s="16" t="s">
        <v>329</v>
      </c>
      <c r="D119" s="9"/>
      <c r="E119" s="9">
        <v>202616</v>
      </c>
      <c r="F119" s="9">
        <v>4688890</v>
      </c>
      <c r="G119" s="48">
        <f t="shared" si="1"/>
        <v>4891506</v>
      </c>
    </row>
    <row r="120" spans="1:7" x14ac:dyDescent="0.4">
      <c r="A120" s="15" t="s">
        <v>330</v>
      </c>
      <c r="B120" s="15">
        <v>4</v>
      </c>
      <c r="C120" s="16" t="s">
        <v>331</v>
      </c>
      <c r="D120" s="9"/>
      <c r="E120" s="9">
        <v>144862</v>
      </c>
      <c r="F120" s="9">
        <v>168850</v>
      </c>
      <c r="G120" s="48">
        <f t="shared" si="1"/>
        <v>313712</v>
      </c>
    </row>
    <row r="121" spans="1:7" x14ac:dyDescent="0.4">
      <c r="A121" s="15" t="s">
        <v>334</v>
      </c>
      <c r="B121" s="15">
        <v>5</v>
      </c>
      <c r="C121" s="16" t="s">
        <v>335</v>
      </c>
      <c r="D121" s="9"/>
      <c r="E121" s="9">
        <v>144482</v>
      </c>
      <c r="F121" s="9">
        <v>146043</v>
      </c>
      <c r="G121" s="48">
        <f t="shared" si="1"/>
        <v>290525</v>
      </c>
    </row>
    <row r="122" spans="1:7" x14ac:dyDescent="0.4">
      <c r="A122" s="15" t="s">
        <v>336</v>
      </c>
      <c r="B122" s="15">
        <v>4</v>
      </c>
      <c r="C122" s="16" t="s">
        <v>337</v>
      </c>
      <c r="D122" s="9"/>
      <c r="E122" s="9">
        <v>7204</v>
      </c>
      <c r="F122" s="9">
        <v>866715</v>
      </c>
      <c r="G122" s="48">
        <f t="shared" si="1"/>
        <v>873919</v>
      </c>
    </row>
    <row r="123" spans="1:7" x14ac:dyDescent="0.4">
      <c r="A123" s="15" t="s">
        <v>338</v>
      </c>
      <c r="B123" s="15">
        <v>4</v>
      </c>
      <c r="C123" s="16" t="s">
        <v>339</v>
      </c>
      <c r="D123" s="9"/>
      <c r="E123" s="9"/>
      <c r="F123" s="9">
        <v>932013</v>
      </c>
      <c r="G123" s="48">
        <f t="shared" si="1"/>
        <v>932013</v>
      </c>
    </row>
    <row r="124" spans="1:7" x14ac:dyDescent="0.4">
      <c r="A124" s="15" t="s">
        <v>340</v>
      </c>
      <c r="B124" s="15">
        <v>5</v>
      </c>
      <c r="C124" s="16" t="s">
        <v>341</v>
      </c>
      <c r="D124" s="9"/>
      <c r="E124" s="9"/>
      <c r="F124" s="9">
        <v>7865</v>
      </c>
      <c r="G124" s="48">
        <f t="shared" si="1"/>
        <v>7865</v>
      </c>
    </row>
    <row r="125" spans="1:7" x14ac:dyDescent="0.4">
      <c r="A125" s="15" t="s">
        <v>344</v>
      </c>
      <c r="B125" s="15">
        <v>3</v>
      </c>
      <c r="C125" s="16" t="s">
        <v>345</v>
      </c>
      <c r="D125" s="9"/>
      <c r="E125" s="9">
        <v>96214</v>
      </c>
      <c r="F125" s="9">
        <v>946633</v>
      </c>
      <c r="G125" s="48">
        <f t="shared" si="1"/>
        <v>1042847</v>
      </c>
    </row>
    <row r="126" spans="1:7" x14ac:dyDescent="0.4">
      <c r="A126" s="15" t="s">
        <v>346</v>
      </c>
      <c r="B126" s="15">
        <v>4</v>
      </c>
      <c r="C126" s="16" t="s">
        <v>347</v>
      </c>
      <c r="D126" s="9"/>
      <c r="E126" s="9">
        <v>88886</v>
      </c>
      <c r="F126" s="9">
        <v>489147</v>
      </c>
      <c r="G126" s="48">
        <f t="shared" si="1"/>
        <v>578033</v>
      </c>
    </row>
    <row r="127" spans="1:7" x14ac:dyDescent="0.4">
      <c r="A127" s="15" t="s">
        <v>348</v>
      </c>
      <c r="B127" s="15">
        <v>4</v>
      </c>
      <c r="C127" s="16" t="s">
        <v>349</v>
      </c>
      <c r="D127" s="9"/>
      <c r="E127" s="9">
        <v>7328</v>
      </c>
      <c r="F127" s="9">
        <v>457486</v>
      </c>
      <c r="G127" s="48">
        <f t="shared" si="1"/>
        <v>464814</v>
      </c>
    </row>
    <row r="128" spans="1:7" x14ac:dyDescent="0.4">
      <c r="A128" s="15" t="s">
        <v>352</v>
      </c>
      <c r="B128" s="15">
        <v>2</v>
      </c>
      <c r="C128" s="16" t="s">
        <v>353</v>
      </c>
      <c r="D128" s="9"/>
      <c r="E128" s="9">
        <v>1013049</v>
      </c>
      <c r="F128" s="9">
        <v>26089160</v>
      </c>
      <c r="G128" s="48">
        <f t="shared" si="1"/>
        <v>27102209</v>
      </c>
    </row>
    <row r="129" spans="1:7" x14ac:dyDescent="0.4">
      <c r="A129" s="15" t="s">
        <v>354</v>
      </c>
      <c r="B129" s="15">
        <v>3</v>
      </c>
      <c r="C129" s="16" t="s">
        <v>355</v>
      </c>
      <c r="D129" s="9"/>
      <c r="E129" s="9">
        <v>9178</v>
      </c>
      <c r="F129" s="9">
        <v>434038</v>
      </c>
      <c r="G129" s="48">
        <f t="shared" si="1"/>
        <v>443216</v>
      </c>
    </row>
    <row r="130" spans="1:7" x14ac:dyDescent="0.4">
      <c r="A130" s="15" t="s">
        <v>356</v>
      </c>
      <c r="B130" s="15">
        <v>4</v>
      </c>
      <c r="C130" s="16" t="s">
        <v>357</v>
      </c>
      <c r="D130" s="9"/>
      <c r="E130" s="9"/>
      <c r="F130" s="9">
        <v>14443</v>
      </c>
      <c r="G130" s="48">
        <f t="shared" si="1"/>
        <v>14443</v>
      </c>
    </row>
    <row r="131" spans="1:7" x14ac:dyDescent="0.4">
      <c r="A131" s="15" t="s">
        <v>358</v>
      </c>
      <c r="B131" s="15">
        <v>3</v>
      </c>
      <c r="C131" s="16" t="s">
        <v>359</v>
      </c>
      <c r="D131" s="9"/>
      <c r="E131" s="9"/>
      <c r="F131" s="9">
        <v>1492</v>
      </c>
      <c r="G131" s="48">
        <f t="shared" si="1"/>
        <v>1492</v>
      </c>
    </row>
    <row r="132" spans="1:7" x14ac:dyDescent="0.4">
      <c r="A132" s="15" t="s">
        <v>362</v>
      </c>
      <c r="B132" s="15">
        <v>3</v>
      </c>
      <c r="C132" s="16" t="s">
        <v>363</v>
      </c>
      <c r="D132" s="9"/>
      <c r="E132" s="9">
        <v>76615</v>
      </c>
      <c r="F132" s="9">
        <v>4382221</v>
      </c>
      <c r="G132" s="48">
        <f t="shared" si="1"/>
        <v>4458836</v>
      </c>
    </row>
    <row r="133" spans="1:7" x14ac:dyDescent="0.4">
      <c r="A133" s="15" t="s">
        <v>364</v>
      </c>
      <c r="B133" s="15">
        <v>4</v>
      </c>
      <c r="C133" s="16" t="s">
        <v>365</v>
      </c>
      <c r="D133" s="9"/>
      <c r="E133" s="9">
        <v>54751</v>
      </c>
      <c r="F133" s="9">
        <v>3605416</v>
      </c>
      <c r="G133" s="48">
        <f t="shared" si="1"/>
        <v>3660167</v>
      </c>
    </row>
    <row r="134" spans="1:7" x14ac:dyDescent="0.4">
      <c r="A134" s="15" t="s">
        <v>366</v>
      </c>
      <c r="B134" s="15">
        <v>4</v>
      </c>
      <c r="C134" s="16" t="s">
        <v>367</v>
      </c>
      <c r="D134" s="9"/>
      <c r="E134" s="9">
        <v>13089</v>
      </c>
      <c r="F134" s="9">
        <v>454724</v>
      </c>
      <c r="G134" s="48">
        <f t="shared" si="1"/>
        <v>467813</v>
      </c>
    </row>
    <row r="135" spans="1:7" x14ac:dyDescent="0.4">
      <c r="A135" s="15" t="s">
        <v>368</v>
      </c>
      <c r="B135" s="15">
        <v>4</v>
      </c>
      <c r="C135" s="16" t="s">
        <v>369</v>
      </c>
      <c r="D135" s="9"/>
      <c r="E135" s="9">
        <v>8775</v>
      </c>
      <c r="F135" s="9">
        <v>322081</v>
      </c>
      <c r="G135" s="48">
        <f t="shared" si="1"/>
        <v>330856</v>
      </c>
    </row>
    <row r="136" spans="1:7" x14ac:dyDescent="0.4">
      <c r="A136" s="15" t="s">
        <v>370</v>
      </c>
      <c r="B136" s="15">
        <v>3</v>
      </c>
      <c r="C136" s="16" t="s">
        <v>371</v>
      </c>
      <c r="D136" s="9"/>
      <c r="E136" s="9">
        <v>222445</v>
      </c>
      <c r="F136" s="9">
        <v>6922474</v>
      </c>
      <c r="G136" s="48">
        <f t="shared" ref="G136:G199" si="2">SUM(D136:F136)</f>
        <v>7144919</v>
      </c>
    </row>
    <row r="137" spans="1:7" x14ac:dyDescent="0.4">
      <c r="A137" s="15" t="s">
        <v>372</v>
      </c>
      <c r="B137" s="15">
        <v>4</v>
      </c>
      <c r="C137" s="16" t="s">
        <v>373</v>
      </c>
      <c r="D137" s="9"/>
      <c r="E137" s="9">
        <v>189002</v>
      </c>
      <c r="F137" s="9">
        <v>366043</v>
      </c>
      <c r="G137" s="48">
        <f t="shared" si="2"/>
        <v>555045</v>
      </c>
    </row>
    <row r="138" spans="1:7" x14ac:dyDescent="0.4">
      <c r="A138" s="15" t="s">
        <v>374</v>
      </c>
      <c r="B138" s="15">
        <v>5</v>
      </c>
      <c r="C138" s="16" t="s">
        <v>375</v>
      </c>
      <c r="D138" s="9"/>
      <c r="E138" s="9">
        <v>66496</v>
      </c>
      <c r="F138" s="9">
        <v>304399</v>
      </c>
      <c r="G138" s="48">
        <f t="shared" si="2"/>
        <v>370895</v>
      </c>
    </row>
    <row r="139" spans="1:7" x14ac:dyDescent="0.4">
      <c r="A139" s="15" t="s">
        <v>376</v>
      </c>
      <c r="B139" s="15">
        <v>4</v>
      </c>
      <c r="C139" s="16" t="s">
        <v>377</v>
      </c>
      <c r="D139" s="9"/>
      <c r="E139" s="9">
        <v>27053</v>
      </c>
      <c r="F139" s="9">
        <v>1062895</v>
      </c>
      <c r="G139" s="48">
        <f t="shared" si="2"/>
        <v>1089948</v>
      </c>
    </row>
    <row r="140" spans="1:7" x14ac:dyDescent="0.4">
      <c r="A140" s="15" t="s">
        <v>380</v>
      </c>
      <c r="B140" s="15">
        <v>4</v>
      </c>
      <c r="C140" s="16" t="s">
        <v>381</v>
      </c>
      <c r="D140" s="9"/>
      <c r="E140" s="9"/>
      <c r="F140" s="9">
        <v>5290481</v>
      </c>
      <c r="G140" s="48">
        <f t="shared" si="2"/>
        <v>5290481</v>
      </c>
    </row>
    <row r="141" spans="1:7" x14ac:dyDescent="0.4">
      <c r="A141" s="15" t="s">
        <v>382</v>
      </c>
      <c r="B141" s="15">
        <v>5</v>
      </c>
      <c r="C141" s="16" t="s">
        <v>383</v>
      </c>
      <c r="D141" s="9"/>
      <c r="E141" s="9"/>
      <c r="F141" s="9">
        <v>4514</v>
      </c>
      <c r="G141" s="48">
        <f t="shared" si="2"/>
        <v>4514</v>
      </c>
    </row>
    <row r="142" spans="1:7" x14ac:dyDescent="0.4">
      <c r="A142" s="15" t="s">
        <v>384</v>
      </c>
      <c r="B142" s="15">
        <v>4</v>
      </c>
      <c r="C142" s="16" t="s">
        <v>385</v>
      </c>
      <c r="D142" s="9"/>
      <c r="E142" s="9">
        <v>6390</v>
      </c>
      <c r="F142" s="9">
        <v>203055</v>
      </c>
      <c r="G142" s="48">
        <f t="shared" si="2"/>
        <v>209445</v>
      </c>
    </row>
    <row r="143" spans="1:7" x14ac:dyDescent="0.4">
      <c r="A143" s="15" t="s">
        <v>386</v>
      </c>
      <c r="B143" s="15">
        <v>5</v>
      </c>
      <c r="C143" s="16" t="s">
        <v>387</v>
      </c>
      <c r="D143" s="9"/>
      <c r="E143" s="9"/>
      <c r="F143" s="9">
        <v>25005</v>
      </c>
      <c r="G143" s="48">
        <f t="shared" si="2"/>
        <v>25005</v>
      </c>
    </row>
    <row r="144" spans="1:7" x14ac:dyDescent="0.4">
      <c r="A144" s="15" t="s">
        <v>392</v>
      </c>
      <c r="B144" s="15">
        <v>3</v>
      </c>
      <c r="C144" s="16" t="s">
        <v>393</v>
      </c>
      <c r="D144" s="9"/>
      <c r="E144" s="9">
        <v>704811</v>
      </c>
      <c r="F144" s="9">
        <v>14348935</v>
      </c>
      <c r="G144" s="48">
        <f t="shared" si="2"/>
        <v>15053746</v>
      </c>
    </row>
    <row r="145" spans="1:7" x14ac:dyDescent="0.4">
      <c r="A145" s="15" t="s">
        <v>394</v>
      </c>
      <c r="B145" s="15">
        <v>4</v>
      </c>
      <c r="C145" s="16" t="s">
        <v>395</v>
      </c>
      <c r="D145" s="9"/>
      <c r="E145" s="9">
        <v>537474</v>
      </c>
      <c r="F145" s="9">
        <v>10977025</v>
      </c>
      <c r="G145" s="48">
        <f t="shared" si="2"/>
        <v>11514499</v>
      </c>
    </row>
    <row r="146" spans="1:7" x14ac:dyDescent="0.4">
      <c r="A146" s="15" t="s">
        <v>396</v>
      </c>
      <c r="B146" s="15">
        <v>2</v>
      </c>
      <c r="C146" s="16" t="s">
        <v>397</v>
      </c>
      <c r="D146" s="9"/>
      <c r="E146" s="9">
        <v>517019</v>
      </c>
      <c r="F146" s="9">
        <v>5837079</v>
      </c>
      <c r="G146" s="48">
        <f t="shared" si="2"/>
        <v>6354098</v>
      </c>
    </row>
    <row r="147" spans="1:7" x14ac:dyDescent="0.4">
      <c r="A147" s="15" t="s">
        <v>398</v>
      </c>
      <c r="B147" s="15">
        <v>3</v>
      </c>
      <c r="C147" s="16" t="s">
        <v>399</v>
      </c>
      <c r="D147" s="9"/>
      <c r="E147" s="9">
        <v>372</v>
      </c>
      <c r="F147" s="9">
        <v>2220361</v>
      </c>
      <c r="G147" s="48">
        <f t="shared" si="2"/>
        <v>2220733</v>
      </c>
    </row>
    <row r="148" spans="1:7" x14ac:dyDescent="0.4">
      <c r="A148" s="15" t="s">
        <v>400</v>
      </c>
      <c r="B148" s="15">
        <v>4</v>
      </c>
      <c r="C148" s="16" t="s">
        <v>401</v>
      </c>
      <c r="D148" s="9"/>
      <c r="E148" s="9"/>
      <c r="F148" s="9">
        <v>92611</v>
      </c>
      <c r="G148" s="48">
        <f t="shared" si="2"/>
        <v>92611</v>
      </c>
    </row>
    <row r="149" spans="1:7" x14ac:dyDescent="0.4">
      <c r="A149" s="15" t="s">
        <v>402</v>
      </c>
      <c r="B149" s="15">
        <v>4</v>
      </c>
      <c r="C149" s="16" t="s">
        <v>403</v>
      </c>
      <c r="D149" s="9"/>
      <c r="E149" s="9"/>
      <c r="F149" s="9">
        <v>3992</v>
      </c>
      <c r="G149" s="48">
        <f t="shared" si="2"/>
        <v>3992</v>
      </c>
    </row>
    <row r="150" spans="1:7" x14ac:dyDescent="0.4">
      <c r="A150" s="15" t="s">
        <v>404</v>
      </c>
      <c r="B150" s="15">
        <v>4</v>
      </c>
      <c r="C150" s="16" t="s">
        <v>405</v>
      </c>
      <c r="D150" s="9"/>
      <c r="E150" s="9"/>
      <c r="F150" s="9">
        <v>606785</v>
      </c>
      <c r="G150" s="48">
        <f t="shared" si="2"/>
        <v>606785</v>
      </c>
    </row>
    <row r="151" spans="1:7" x14ac:dyDescent="0.4">
      <c r="A151" s="15" t="s">
        <v>406</v>
      </c>
      <c r="B151" s="15">
        <v>4</v>
      </c>
      <c r="C151" s="16" t="s">
        <v>407</v>
      </c>
      <c r="D151" s="9"/>
      <c r="E151" s="9"/>
      <c r="F151" s="9">
        <v>5505</v>
      </c>
      <c r="G151" s="48">
        <f t="shared" si="2"/>
        <v>5505</v>
      </c>
    </row>
    <row r="152" spans="1:7" x14ac:dyDescent="0.4">
      <c r="A152" s="15" t="s">
        <v>408</v>
      </c>
      <c r="B152" s="15">
        <v>3</v>
      </c>
      <c r="C152" s="16" t="s">
        <v>409</v>
      </c>
      <c r="D152" s="9"/>
      <c r="E152" s="9">
        <v>511065</v>
      </c>
      <c r="F152" s="9">
        <v>3445041</v>
      </c>
      <c r="G152" s="48">
        <f t="shared" si="2"/>
        <v>3956106</v>
      </c>
    </row>
    <row r="153" spans="1:7" x14ac:dyDescent="0.4">
      <c r="A153" s="15" t="s">
        <v>412</v>
      </c>
      <c r="B153" s="15">
        <v>4</v>
      </c>
      <c r="C153" s="16" t="s">
        <v>413</v>
      </c>
      <c r="D153" s="9"/>
      <c r="E153" s="9">
        <v>454711</v>
      </c>
      <c r="F153" s="9">
        <v>2405372</v>
      </c>
      <c r="G153" s="48">
        <f t="shared" si="2"/>
        <v>2860083</v>
      </c>
    </row>
    <row r="154" spans="1:7" x14ac:dyDescent="0.4">
      <c r="A154" s="15" t="s">
        <v>414</v>
      </c>
      <c r="B154" s="15">
        <v>3</v>
      </c>
      <c r="C154" s="16" t="s">
        <v>415</v>
      </c>
      <c r="D154" s="9"/>
      <c r="E154" s="9"/>
      <c r="F154" s="9">
        <v>6865</v>
      </c>
      <c r="G154" s="48">
        <f t="shared" si="2"/>
        <v>6865</v>
      </c>
    </row>
    <row r="155" spans="1:7" x14ac:dyDescent="0.4">
      <c r="A155" s="15" t="s">
        <v>418</v>
      </c>
      <c r="B155" s="15">
        <v>3</v>
      </c>
      <c r="C155" s="16" t="s">
        <v>419</v>
      </c>
      <c r="D155" s="9"/>
      <c r="E155" s="9">
        <v>5144</v>
      </c>
      <c r="F155" s="9">
        <v>26196</v>
      </c>
      <c r="G155" s="48">
        <f t="shared" si="2"/>
        <v>31340</v>
      </c>
    </row>
    <row r="156" spans="1:7" x14ac:dyDescent="0.4">
      <c r="A156" s="15" t="s">
        <v>420</v>
      </c>
      <c r="B156" s="15">
        <v>3</v>
      </c>
      <c r="C156" s="16" t="s">
        <v>421</v>
      </c>
      <c r="D156" s="9"/>
      <c r="E156" s="9"/>
      <c r="F156" s="9">
        <v>388</v>
      </c>
      <c r="G156" s="48">
        <f t="shared" si="2"/>
        <v>388</v>
      </c>
    </row>
    <row r="157" spans="1:7" x14ac:dyDescent="0.4">
      <c r="A157" s="15" t="s">
        <v>422</v>
      </c>
      <c r="B157" s="15">
        <v>2</v>
      </c>
      <c r="C157" s="16" t="s">
        <v>423</v>
      </c>
      <c r="D157" s="9"/>
      <c r="E157" s="9">
        <v>4837437</v>
      </c>
      <c r="F157" s="9">
        <v>64256626</v>
      </c>
      <c r="G157" s="48">
        <f t="shared" si="2"/>
        <v>69094063</v>
      </c>
    </row>
    <row r="158" spans="1:7" x14ac:dyDescent="0.4">
      <c r="A158" s="15" t="s">
        <v>424</v>
      </c>
      <c r="B158" s="15">
        <v>3</v>
      </c>
      <c r="C158" s="16" t="s">
        <v>425</v>
      </c>
      <c r="D158" s="9"/>
      <c r="E158" s="9">
        <v>1047</v>
      </c>
      <c r="F158" s="9">
        <v>255848</v>
      </c>
      <c r="G158" s="48">
        <f t="shared" si="2"/>
        <v>256895</v>
      </c>
    </row>
    <row r="159" spans="1:7" x14ac:dyDescent="0.4">
      <c r="A159" s="15" t="s">
        <v>426</v>
      </c>
      <c r="B159" s="15">
        <v>4</v>
      </c>
      <c r="C159" s="16" t="s">
        <v>427</v>
      </c>
      <c r="D159" s="9"/>
      <c r="E159" s="9">
        <v>1047</v>
      </c>
      <c r="F159" s="9">
        <v>208921</v>
      </c>
      <c r="G159" s="48">
        <f t="shared" si="2"/>
        <v>209968</v>
      </c>
    </row>
    <row r="160" spans="1:7" x14ac:dyDescent="0.4">
      <c r="A160" s="15" t="s">
        <v>428</v>
      </c>
      <c r="B160" s="15">
        <v>3</v>
      </c>
      <c r="C160" s="16" t="s">
        <v>429</v>
      </c>
      <c r="D160" s="9"/>
      <c r="E160" s="9">
        <v>1617</v>
      </c>
      <c r="F160" s="9">
        <v>14417</v>
      </c>
      <c r="G160" s="48">
        <f t="shared" si="2"/>
        <v>16034</v>
      </c>
    </row>
    <row r="161" spans="1:7" x14ac:dyDescent="0.4">
      <c r="A161" s="15" t="s">
        <v>430</v>
      </c>
      <c r="B161" s="15">
        <v>4</v>
      </c>
      <c r="C161" s="16" t="s">
        <v>431</v>
      </c>
      <c r="D161" s="9"/>
      <c r="E161" s="9"/>
      <c r="F161" s="9">
        <v>4480</v>
      </c>
      <c r="G161" s="48">
        <f t="shared" si="2"/>
        <v>4480</v>
      </c>
    </row>
    <row r="162" spans="1:7" x14ac:dyDescent="0.4">
      <c r="A162" s="15" t="s">
        <v>432</v>
      </c>
      <c r="B162" s="15">
        <v>5</v>
      </c>
      <c r="C162" s="16" t="s">
        <v>433</v>
      </c>
      <c r="D162" s="9"/>
      <c r="E162" s="9"/>
      <c r="F162" s="9">
        <v>4480</v>
      </c>
      <c r="G162" s="48">
        <f t="shared" si="2"/>
        <v>4480</v>
      </c>
    </row>
    <row r="163" spans="1:7" x14ac:dyDescent="0.4">
      <c r="A163" s="15" t="s">
        <v>434</v>
      </c>
      <c r="B163" s="15">
        <v>3</v>
      </c>
      <c r="C163" s="16" t="s">
        <v>435</v>
      </c>
      <c r="D163" s="9"/>
      <c r="E163" s="9">
        <v>582</v>
      </c>
      <c r="F163" s="9">
        <v>456217</v>
      </c>
      <c r="G163" s="48">
        <f t="shared" si="2"/>
        <v>456799</v>
      </c>
    </row>
    <row r="164" spans="1:7" x14ac:dyDescent="0.4">
      <c r="A164" s="15" t="s">
        <v>436</v>
      </c>
      <c r="B164" s="15">
        <v>4</v>
      </c>
      <c r="C164" s="16" t="s">
        <v>437</v>
      </c>
      <c r="D164" s="9"/>
      <c r="E164" s="9"/>
      <c r="F164" s="9">
        <v>150738</v>
      </c>
      <c r="G164" s="48">
        <f t="shared" si="2"/>
        <v>150738</v>
      </c>
    </row>
    <row r="165" spans="1:7" x14ac:dyDescent="0.4">
      <c r="A165" s="15" t="s">
        <v>438</v>
      </c>
      <c r="B165" s="15">
        <v>4</v>
      </c>
      <c r="C165" s="16" t="s">
        <v>439</v>
      </c>
      <c r="D165" s="9"/>
      <c r="E165" s="9">
        <v>582</v>
      </c>
      <c r="F165" s="9">
        <v>71419</v>
      </c>
      <c r="G165" s="48">
        <f t="shared" si="2"/>
        <v>72001</v>
      </c>
    </row>
    <row r="166" spans="1:7" x14ac:dyDescent="0.4">
      <c r="A166" s="15" t="s">
        <v>440</v>
      </c>
      <c r="B166" s="15">
        <v>3</v>
      </c>
      <c r="C166" s="16" t="s">
        <v>441</v>
      </c>
      <c r="D166" s="9"/>
      <c r="E166" s="9">
        <v>2038058</v>
      </c>
      <c r="F166" s="9">
        <v>24713817</v>
      </c>
      <c r="G166" s="48">
        <f t="shared" si="2"/>
        <v>26751875</v>
      </c>
    </row>
    <row r="167" spans="1:7" x14ac:dyDescent="0.4">
      <c r="A167" s="15" t="s">
        <v>446</v>
      </c>
      <c r="B167" s="15">
        <v>4</v>
      </c>
      <c r="C167" s="16" t="s">
        <v>447</v>
      </c>
      <c r="D167" s="9"/>
      <c r="E167" s="9">
        <v>1997842</v>
      </c>
      <c r="F167" s="9">
        <v>22594826</v>
      </c>
      <c r="G167" s="48">
        <f t="shared" si="2"/>
        <v>24592668</v>
      </c>
    </row>
    <row r="168" spans="1:7" x14ac:dyDescent="0.4">
      <c r="A168" s="15" t="s">
        <v>448</v>
      </c>
      <c r="B168" s="15">
        <v>4</v>
      </c>
      <c r="C168" s="16" t="s">
        <v>449</v>
      </c>
      <c r="D168" s="9"/>
      <c r="E168" s="9"/>
      <c r="F168" s="9">
        <v>444588</v>
      </c>
      <c r="G168" s="48">
        <f t="shared" si="2"/>
        <v>444588</v>
      </c>
    </row>
    <row r="169" spans="1:7" x14ac:dyDescent="0.4">
      <c r="A169" s="15" t="s">
        <v>450</v>
      </c>
      <c r="B169" s="15">
        <v>3</v>
      </c>
      <c r="C169" s="16" t="s">
        <v>451</v>
      </c>
      <c r="D169" s="9"/>
      <c r="E169" s="9">
        <v>895936</v>
      </c>
      <c r="F169" s="9">
        <v>20531393</v>
      </c>
      <c r="G169" s="48">
        <f t="shared" si="2"/>
        <v>21427329</v>
      </c>
    </row>
    <row r="170" spans="1:7" x14ac:dyDescent="0.4">
      <c r="A170" s="15" t="s">
        <v>452</v>
      </c>
      <c r="B170" s="15">
        <v>4</v>
      </c>
      <c r="C170" s="16" t="s">
        <v>453</v>
      </c>
      <c r="D170" s="9"/>
      <c r="E170" s="9"/>
      <c r="F170" s="9">
        <v>19912</v>
      </c>
      <c r="G170" s="48">
        <f t="shared" si="2"/>
        <v>19912</v>
      </c>
    </row>
    <row r="171" spans="1:7" x14ac:dyDescent="0.4">
      <c r="A171" s="15" t="s">
        <v>454</v>
      </c>
      <c r="B171" s="15">
        <v>3</v>
      </c>
      <c r="C171" s="16" t="s">
        <v>455</v>
      </c>
      <c r="D171" s="9"/>
      <c r="E171" s="9">
        <v>192459</v>
      </c>
      <c r="F171" s="9">
        <v>3244158</v>
      </c>
      <c r="G171" s="48">
        <f t="shared" si="2"/>
        <v>3436617</v>
      </c>
    </row>
    <row r="172" spans="1:7" x14ac:dyDescent="0.4">
      <c r="A172" s="15" t="s">
        <v>456</v>
      </c>
      <c r="B172" s="15">
        <v>4</v>
      </c>
      <c r="C172" s="16" t="s">
        <v>457</v>
      </c>
      <c r="D172" s="9"/>
      <c r="E172" s="9">
        <v>50252</v>
      </c>
      <c r="F172" s="9">
        <v>347860</v>
      </c>
      <c r="G172" s="48">
        <f t="shared" si="2"/>
        <v>398112</v>
      </c>
    </row>
    <row r="173" spans="1:7" x14ac:dyDescent="0.4">
      <c r="A173" s="15" t="s">
        <v>458</v>
      </c>
      <c r="B173" s="15">
        <v>3</v>
      </c>
      <c r="C173" s="16" t="s">
        <v>459</v>
      </c>
      <c r="D173" s="9"/>
      <c r="E173" s="9">
        <v>33567</v>
      </c>
      <c r="F173" s="9">
        <v>1983567</v>
      </c>
      <c r="G173" s="48">
        <f t="shared" si="2"/>
        <v>2017134</v>
      </c>
    </row>
    <row r="174" spans="1:7" x14ac:dyDescent="0.4">
      <c r="A174" s="15" t="s">
        <v>460</v>
      </c>
      <c r="B174" s="15">
        <v>4</v>
      </c>
      <c r="C174" s="16" t="s">
        <v>461</v>
      </c>
      <c r="D174" s="9"/>
      <c r="E174" s="9">
        <v>33104</v>
      </c>
      <c r="F174" s="9">
        <v>1909163</v>
      </c>
      <c r="G174" s="48">
        <f t="shared" si="2"/>
        <v>1942267</v>
      </c>
    </row>
    <row r="175" spans="1:7" x14ac:dyDescent="0.4">
      <c r="A175" s="15" t="s">
        <v>462</v>
      </c>
      <c r="B175" s="15">
        <v>3</v>
      </c>
      <c r="C175" s="16" t="s">
        <v>463</v>
      </c>
      <c r="D175" s="9"/>
      <c r="E175" s="9">
        <v>1403328</v>
      </c>
      <c r="F175" s="9">
        <v>3689305</v>
      </c>
      <c r="G175" s="48">
        <f t="shared" si="2"/>
        <v>5092633</v>
      </c>
    </row>
    <row r="176" spans="1:7" x14ac:dyDescent="0.4">
      <c r="A176" s="15" t="s">
        <v>464</v>
      </c>
      <c r="B176" s="15">
        <v>3</v>
      </c>
      <c r="C176" s="16" t="s">
        <v>465</v>
      </c>
      <c r="D176" s="9"/>
      <c r="E176" s="9">
        <v>45845</v>
      </c>
      <c r="F176" s="9">
        <v>1104454</v>
      </c>
      <c r="G176" s="48">
        <f t="shared" si="2"/>
        <v>1150299</v>
      </c>
    </row>
    <row r="177" spans="1:7" x14ac:dyDescent="0.4">
      <c r="A177" s="15" t="s">
        <v>466</v>
      </c>
      <c r="B177" s="15">
        <v>3</v>
      </c>
      <c r="C177" s="16" t="s">
        <v>467</v>
      </c>
      <c r="D177" s="9"/>
      <c r="E177" s="9">
        <v>4457</v>
      </c>
      <c r="F177" s="9">
        <v>217248</v>
      </c>
      <c r="G177" s="48">
        <f t="shared" si="2"/>
        <v>221705</v>
      </c>
    </row>
    <row r="178" spans="1:7" x14ac:dyDescent="0.4">
      <c r="A178" s="13" t="s">
        <v>468</v>
      </c>
      <c r="B178" s="13">
        <v>1</v>
      </c>
      <c r="C178" s="14" t="s">
        <v>469</v>
      </c>
      <c r="D178" s="7"/>
      <c r="E178" s="7">
        <v>280849046</v>
      </c>
      <c r="F178" s="7">
        <v>3345673913</v>
      </c>
      <c r="G178" s="7">
        <f t="shared" si="2"/>
        <v>3626522959</v>
      </c>
    </row>
    <row r="179" spans="1:7" x14ac:dyDescent="0.4">
      <c r="A179" s="15" t="s">
        <v>470</v>
      </c>
      <c r="B179" s="15">
        <v>2</v>
      </c>
      <c r="C179" s="16" t="s">
        <v>471</v>
      </c>
      <c r="D179" s="9"/>
      <c r="E179" s="9">
        <v>16209286</v>
      </c>
      <c r="F179" s="9">
        <v>586912453</v>
      </c>
      <c r="G179" s="48">
        <f t="shared" si="2"/>
        <v>603121739</v>
      </c>
    </row>
    <row r="180" spans="1:7" x14ac:dyDescent="0.4">
      <c r="A180" s="15" t="s">
        <v>472</v>
      </c>
      <c r="B180" s="15">
        <v>3</v>
      </c>
      <c r="C180" s="16" t="s">
        <v>473</v>
      </c>
      <c r="D180" s="9"/>
      <c r="E180" s="9">
        <v>2449604</v>
      </c>
      <c r="F180" s="9">
        <v>130103046</v>
      </c>
      <c r="G180" s="48">
        <f t="shared" si="2"/>
        <v>132552650</v>
      </c>
    </row>
    <row r="181" spans="1:7" x14ac:dyDescent="0.4">
      <c r="A181" s="15" t="s">
        <v>474</v>
      </c>
      <c r="B181" s="15">
        <v>4</v>
      </c>
      <c r="C181" s="16" t="s">
        <v>475</v>
      </c>
      <c r="D181" s="9"/>
      <c r="E181" s="9"/>
      <c r="F181" s="9">
        <v>27526</v>
      </c>
      <c r="G181" s="48">
        <f t="shared" si="2"/>
        <v>27526</v>
      </c>
    </row>
    <row r="182" spans="1:7" x14ac:dyDescent="0.4">
      <c r="A182" s="15" t="s">
        <v>476</v>
      </c>
      <c r="B182" s="15">
        <v>4</v>
      </c>
      <c r="C182" s="16" t="s">
        <v>477</v>
      </c>
      <c r="D182" s="9"/>
      <c r="E182" s="9">
        <v>2120847</v>
      </c>
      <c r="F182" s="9">
        <v>126306200</v>
      </c>
      <c r="G182" s="48">
        <f t="shared" si="2"/>
        <v>128427047</v>
      </c>
    </row>
    <row r="183" spans="1:7" x14ac:dyDescent="0.4">
      <c r="A183" s="15" t="s">
        <v>478</v>
      </c>
      <c r="B183" s="15">
        <v>5</v>
      </c>
      <c r="C183" s="16" t="s">
        <v>479</v>
      </c>
      <c r="D183" s="9"/>
      <c r="E183" s="9">
        <v>1228657</v>
      </c>
      <c r="F183" s="9">
        <v>61598139</v>
      </c>
      <c r="G183" s="48">
        <f t="shared" si="2"/>
        <v>62826796</v>
      </c>
    </row>
    <row r="184" spans="1:7" x14ac:dyDescent="0.4">
      <c r="A184" s="15" t="s">
        <v>480</v>
      </c>
      <c r="B184" s="15">
        <v>5</v>
      </c>
      <c r="C184" s="16" t="s">
        <v>481</v>
      </c>
      <c r="D184" s="9"/>
      <c r="E184" s="9">
        <v>892190</v>
      </c>
      <c r="F184" s="9">
        <v>64708061</v>
      </c>
      <c r="G184" s="48">
        <f t="shared" si="2"/>
        <v>65600251</v>
      </c>
    </row>
    <row r="185" spans="1:7" x14ac:dyDescent="0.4">
      <c r="A185" s="15" t="s">
        <v>482</v>
      </c>
      <c r="B185" s="15">
        <v>4</v>
      </c>
      <c r="C185" s="16" t="s">
        <v>483</v>
      </c>
      <c r="D185" s="9"/>
      <c r="E185" s="9">
        <v>317029</v>
      </c>
      <c r="F185" s="9">
        <v>2973787</v>
      </c>
      <c r="G185" s="48">
        <f t="shared" si="2"/>
        <v>3290816</v>
      </c>
    </row>
    <row r="186" spans="1:7" x14ac:dyDescent="0.4">
      <c r="A186" s="15" t="s">
        <v>484</v>
      </c>
      <c r="B186" s="15">
        <v>3</v>
      </c>
      <c r="C186" s="16" t="s">
        <v>485</v>
      </c>
      <c r="D186" s="9"/>
      <c r="E186" s="9">
        <v>5624</v>
      </c>
      <c r="F186" s="9">
        <v>342589</v>
      </c>
      <c r="G186" s="48">
        <f t="shared" si="2"/>
        <v>348213</v>
      </c>
    </row>
    <row r="187" spans="1:7" x14ac:dyDescent="0.4">
      <c r="A187" s="15" t="s">
        <v>486</v>
      </c>
      <c r="B187" s="15">
        <v>4</v>
      </c>
      <c r="C187" s="16" t="s">
        <v>487</v>
      </c>
      <c r="D187" s="9"/>
      <c r="E187" s="9"/>
      <c r="F187" s="9">
        <v>3208</v>
      </c>
      <c r="G187" s="48">
        <f t="shared" si="2"/>
        <v>3208</v>
      </c>
    </row>
    <row r="188" spans="1:7" x14ac:dyDescent="0.4">
      <c r="A188" s="15" t="s">
        <v>488</v>
      </c>
      <c r="B188" s="15">
        <v>3</v>
      </c>
      <c r="C188" s="16" t="s">
        <v>489</v>
      </c>
      <c r="D188" s="9"/>
      <c r="E188" s="9">
        <v>24026</v>
      </c>
      <c r="F188" s="9">
        <v>43016331</v>
      </c>
      <c r="G188" s="48">
        <f t="shared" si="2"/>
        <v>43040357</v>
      </c>
    </row>
    <row r="189" spans="1:7" x14ac:dyDescent="0.4">
      <c r="A189" s="15" t="s">
        <v>492</v>
      </c>
      <c r="B189" s="15">
        <v>4</v>
      </c>
      <c r="C189" s="16" t="s">
        <v>493</v>
      </c>
      <c r="D189" s="9"/>
      <c r="E189" s="9">
        <v>6814</v>
      </c>
      <c r="F189" s="9">
        <v>8207810</v>
      </c>
      <c r="G189" s="48">
        <f t="shared" si="2"/>
        <v>8214624</v>
      </c>
    </row>
    <row r="190" spans="1:7" x14ac:dyDescent="0.4">
      <c r="A190" s="15" t="s">
        <v>494</v>
      </c>
      <c r="B190" s="15">
        <v>5</v>
      </c>
      <c r="C190" s="16" t="s">
        <v>495</v>
      </c>
      <c r="D190" s="9"/>
      <c r="E190" s="9"/>
      <c r="F190" s="9">
        <v>3293</v>
      </c>
      <c r="G190" s="48">
        <f t="shared" si="2"/>
        <v>3293</v>
      </c>
    </row>
    <row r="191" spans="1:7" x14ac:dyDescent="0.4">
      <c r="A191" s="15" t="s">
        <v>496</v>
      </c>
      <c r="B191" s="15">
        <v>5</v>
      </c>
      <c r="C191" s="16" t="s">
        <v>497</v>
      </c>
      <c r="D191" s="9"/>
      <c r="E191" s="9">
        <v>1718</v>
      </c>
      <c r="F191" s="9">
        <v>1283716</v>
      </c>
      <c r="G191" s="48">
        <f t="shared" si="2"/>
        <v>1285434</v>
      </c>
    </row>
    <row r="192" spans="1:7" x14ac:dyDescent="0.4">
      <c r="A192" s="15" t="s">
        <v>498</v>
      </c>
      <c r="B192" s="15">
        <v>4</v>
      </c>
      <c r="C192" s="16" t="s">
        <v>499</v>
      </c>
      <c r="D192" s="9"/>
      <c r="E192" s="9">
        <v>17212</v>
      </c>
      <c r="F192" s="9">
        <v>34526826</v>
      </c>
      <c r="G192" s="48">
        <f t="shared" si="2"/>
        <v>34544038</v>
      </c>
    </row>
    <row r="193" spans="1:7" x14ac:dyDescent="0.4">
      <c r="A193" s="15" t="s">
        <v>500</v>
      </c>
      <c r="B193" s="15">
        <v>3</v>
      </c>
      <c r="C193" s="16" t="s">
        <v>501</v>
      </c>
      <c r="D193" s="9"/>
      <c r="E193" s="9">
        <v>2801419</v>
      </c>
      <c r="F193" s="9">
        <v>85732300</v>
      </c>
      <c r="G193" s="48">
        <f t="shared" si="2"/>
        <v>88533719</v>
      </c>
    </row>
    <row r="194" spans="1:7" x14ac:dyDescent="0.4">
      <c r="A194" s="15" t="s">
        <v>502</v>
      </c>
      <c r="B194" s="15">
        <v>4</v>
      </c>
      <c r="C194" s="16" t="s">
        <v>503</v>
      </c>
      <c r="D194" s="9"/>
      <c r="E194" s="9">
        <v>2483369</v>
      </c>
      <c r="F194" s="9">
        <v>70904624</v>
      </c>
      <c r="G194" s="48">
        <f t="shared" si="2"/>
        <v>73387993</v>
      </c>
    </row>
    <row r="195" spans="1:7" x14ac:dyDescent="0.4">
      <c r="A195" s="15" t="s">
        <v>504</v>
      </c>
      <c r="B195" s="15">
        <v>5</v>
      </c>
      <c r="C195" s="16" t="s">
        <v>505</v>
      </c>
      <c r="D195" s="9"/>
      <c r="E195" s="9">
        <v>1395209</v>
      </c>
      <c r="F195" s="9">
        <v>29967677</v>
      </c>
      <c r="G195" s="48">
        <f t="shared" si="2"/>
        <v>31362886</v>
      </c>
    </row>
    <row r="196" spans="1:7" x14ac:dyDescent="0.4">
      <c r="A196" s="15" t="s">
        <v>506</v>
      </c>
      <c r="B196" s="15">
        <v>5</v>
      </c>
      <c r="C196" s="16" t="s">
        <v>507</v>
      </c>
      <c r="D196" s="9"/>
      <c r="E196" s="9">
        <v>65123</v>
      </c>
      <c r="F196" s="9">
        <v>2302312</v>
      </c>
      <c r="G196" s="48">
        <f t="shared" si="2"/>
        <v>2367435</v>
      </c>
    </row>
    <row r="197" spans="1:7" x14ac:dyDescent="0.4">
      <c r="A197" s="15" t="s">
        <v>508</v>
      </c>
      <c r="B197" s="15">
        <v>4</v>
      </c>
      <c r="C197" s="16" t="s">
        <v>509</v>
      </c>
      <c r="D197" s="9"/>
      <c r="E197" s="9"/>
      <c r="F197" s="9">
        <v>769327</v>
      </c>
      <c r="G197" s="48">
        <f t="shared" si="2"/>
        <v>769327</v>
      </c>
    </row>
    <row r="198" spans="1:7" x14ac:dyDescent="0.4">
      <c r="A198" s="15" t="s">
        <v>510</v>
      </c>
      <c r="B198" s="15">
        <v>3</v>
      </c>
      <c r="C198" s="16" t="s">
        <v>511</v>
      </c>
      <c r="D198" s="9"/>
      <c r="E198" s="9">
        <v>11082</v>
      </c>
      <c r="F198" s="9">
        <v>3518057</v>
      </c>
      <c r="G198" s="48">
        <f t="shared" si="2"/>
        <v>3529139</v>
      </c>
    </row>
    <row r="199" spans="1:7" x14ac:dyDescent="0.4">
      <c r="A199" s="15" t="s">
        <v>512</v>
      </c>
      <c r="B199" s="15">
        <v>4</v>
      </c>
      <c r="C199" s="16" t="s">
        <v>513</v>
      </c>
      <c r="D199" s="9"/>
      <c r="E199" s="9"/>
      <c r="F199" s="9">
        <v>243345</v>
      </c>
      <c r="G199" s="48">
        <f t="shared" si="2"/>
        <v>243345</v>
      </c>
    </row>
    <row r="200" spans="1:7" x14ac:dyDescent="0.4">
      <c r="A200" s="15" t="s">
        <v>518</v>
      </c>
      <c r="B200" s="15">
        <v>4</v>
      </c>
      <c r="C200" s="16" t="s">
        <v>519</v>
      </c>
      <c r="D200" s="9"/>
      <c r="E200" s="9"/>
      <c r="F200" s="9">
        <v>261499</v>
      </c>
      <c r="G200" s="48">
        <f t="shared" ref="G200:G263" si="3">SUM(D200:F200)</f>
        <v>261499</v>
      </c>
    </row>
    <row r="201" spans="1:7" x14ac:dyDescent="0.4">
      <c r="A201" s="15" t="s">
        <v>520</v>
      </c>
      <c r="B201" s="15">
        <v>4</v>
      </c>
      <c r="C201" s="16" t="s">
        <v>521</v>
      </c>
      <c r="D201" s="9"/>
      <c r="E201" s="9"/>
      <c r="F201" s="9">
        <v>3887</v>
      </c>
      <c r="G201" s="48">
        <f t="shared" si="3"/>
        <v>3887</v>
      </c>
    </row>
    <row r="202" spans="1:7" x14ac:dyDescent="0.4">
      <c r="A202" s="15" t="s">
        <v>522</v>
      </c>
      <c r="B202" s="15">
        <v>3</v>
      </c>
      <c r="C202" s="16" t="s">
        <v>523</v>
      </c>
      <c r="D202" s="9"/>
      <c r="E202" s="9">
        <v>1298</v>
      </c>
      <c r="F202" s="9">
        <v>168288</v>
      </c>
      <c r="G202" s="48">
        <f t="shared" si="3"/>
        <v>169586</v>
      </c>
    </row>
    <row r="203" spans="1:7" x14ac:dyDescent="0.4">
      <c r="A203" s="15" t="s">
        <v>526</v>
      </c>
      <c r="B203" s="15">
        <v>4</v>
      </c>
      <c r="C203" s="16" t="s">
        <v>527</v>
      </c>
      <c r="D203" s="9"/>
      <c r="E203" s="9"/>
      <c r="F203" s="9">
        <v>121627</v>
      </c>
      <c r="G203" s="48">
        <f t="shared" si="3"/>
        <v>121627</v>
      </c>
    </row>
    <row r="204" spans="1:7" x14ac:dyDescent="0.4">
      <c r="A204" s="15" t="s">
        <v>528</v>
      </c>
      <c r="B204" s="15">
        <v>4</v>
      </c>
      <c r="C204" s="16" t="s">
        <v>529</v>
      </c>
      <c r="D204" s="9"/>
      <c r="E204" s="9">
        <v>1298</v>
      </c>
      <c r="F204" s="9">
        <v>46661</v>
      </c>
      <c r="G204" s="48">
        <f t="shared" si="3"/>
        <v>47959</v>
      </c>
    </row>
    <row r="205" spans="1:7" x14ac:dyDescent="0.4">
      <c r="A205" s="15" t="s">
        <v>530</v>
      </c>
      <c r="B205" s="15">
        <v>3</v>
      </c>
      <c r="C205" s="16" t="s">
        <v>531</v>
      </c>
      <c r="D205" s="9"/>
      <c r="E205" s="9">
        <v>516</v>
      </c>
      <c r="F205" s="9">
        <v>920378</v>
      </c>
      <c r="G205" s="48">
        <f t="shared" si="3"/>
        <v>920894</v>
      </c>
    </row>
    <row r="206" spans="1:7" x14ac:dyDescent="0.4">
      <c r="A206" s="15" t="s">
        <v>532</v>
      </c>
      <c r="B206" s="15">
        <v>3</v>
      </c>
      <c r="C206" s="16" t="s">
        <v>533</v>
      </c>
      <c r="D206" s="9"/>
      <c r="E206" s="9"/>
      <c r="F206" s="9">
        <v>254935</v>
      </c>
      <c r="G206" s="48">
        <f t="shared" si="3"/>
        <v>254935</v>
      </c>
    </row>
    <row r="207" spans="1:7" x14ac:dyDescent="0.4">
      <c r="A207" s="15" t="s">
        <v>534</v>
      </c>
      <c r="B207" s="15">
        <v>3</v>
      </c>
      <c r="C207" s="16" t="s">
        <v>535</v>
      </c>
      <c r="D207" s="9"/>
      <c r="E207" s="9">
        <v>44844</v>
      </c>
      <c r="F207" s="9">
        <v>614063</v>
      </c>
      <c r="G207" s="48">
        <f t="shared" si="3"/>
        <v>658907</v>
      </c>
    </row>
    <row r="208" spans="1:7" x14ac:dyDescent="0.4">
      <c r="A208" s="15" t="s">
        <v>536</v>
      </c>
      <c r="B208" s="15">
        <v>3</v>
      </c>
      <c r="C208" s="16" t="s">
        <v>537</v>
      </c>
      <c r="D208" s="9"/>
      <c r="E208" s="9">
        <v>222286</v>
      </c>
      <c r="F208" s="9">
        <v>14471802</v>
      </c>
      <c r="G208" s="48">
        <f t="shared" si="3"/>
        <v>14694088</v>
      </c>
    </row>
    <row r="209" spans="1:7" x14ac:dyDescent="0.4">
      <c r="A209" s="15" t="s">
        <v>538</v>
      </c>
      <c r="B209" s="15">
        <v>4</v>
      </c>
      <c r="C209" s="16" t="s">
        <v>539</v>
      </c>
      <c r="D209" s="9"/>
      <c r="E209" s="9">
        <v>61861</v>
      </c>
      <c r="F209" s="9">
        <v>9345054</v>
      </c>
      <c r="G209" s="48">
        <f t="shared" si="3"/>
        <v>9406915</v>
      </c>
    </row>
    <row r="210" spans="1:7" x14ac:dyDescent="0.4">
      <c r="A210" s="15" t="s">
        <v>540</v>
      </c>
      <c r="B210" s="15">
        <v>4</v>
      </c>
      <c r="C210" s="16" t="s">
        <v>541</v>
      </c>
      <c r="D210" s="9"/>
      <c r="E210" s="9"/>
      <c r="F210" s="9">
        <v>2905500</v>
      </c>
      <c r="G210" s="48">
        <f t="shared" si="3"/>
        <v>2905500</v>
      </c>
    </row>
    <row r="211" spans="1:7" x14ac:dyDescent="0.4">
      <c r="A211" s="15" t="s">
        <v>542</v>
      </c>
      <c r="B211" s="15">
        <v>3</v>
      </c>
      <c r="C211" s="16" t="s">
        <v>543</v>
      </c>
      <c r="D211" s="9"/>
      <c r="E211" s="9">
        <v>1208232</v>
      </c>
      <c r="F211" s="9">
        <v>27917566</v>
      </c>
      <c r="G211" s="48">
        <f t="shared" si="3"/>
        <v>29125798</v>
      </c>
    </row>
    <row r="212" spans="1:7" x14ac:dyDescent="0.4">
      <c r="A212" s="15" t="s">
        <v>544</v>
      </c>
      <c r="B212" s="15">
        <v>4</v>
      </c>
      <c r="C212" s="16" t="s">
        <v>545</v>
      </c>
      <c r="D212" s="9"/>
      <c r="E212" s="9">
        <v>1656</v>
      </c>
      <c r="F212" s="9">
        <v>1377180</v>
      </c>
      <c r="G212" s="48">
        <f t="shared" si="3"/>
        <v>1378836</v>
      </c>
    </row>
    <row r="213" spans="1:7" x14ac:dyDescent="0.4">
      <c r="A213" s="15" t="s">
        <v>546</v>
      </c>
      <c r="B213" s="15">
        <v>4</v>
      </c>
      <c r="C213" s="16" t="s">
        <v>547</v>
      </c>
      <c r="D213" s="9"/>
      <c r="E213" s="9"/>
      <c r="F213" s="9">
        <v>85313</v>
      </c>
      <c r="G213" s="48">
        <f t="shared" si="3"/>
        <v>85313</v>
      </c>
    </row>
    <row r="214" spans="1:7" x14ac:dyDescent="0.4">
      <c r="A214" s="15" t="s">
        <v>548</v>
      </c>
      <c r="B214" s="15">
        <v>4</v>
      </c>
      <c r="C214" s="16" t="s">
        <v>549</v>
      </c>
      <c r="D214" s="9"/>
      <c r="E214" s="9">
        <v>903142</v>
      </c>
      <c r="F214" s="9">
        <v>3857583</v>
      </c>
      <c r="G214" s="48">
        <f t="shared" si="3"/>
        <v>4760725</v>
      </c>
    </row>
    <row r="215" spans="1:7" x14ac:dyDescent="0.4">
      <c r="A215" s="15" t="s">
        <v>550</v>
      </c>
      <c r="B215" s="15">
        <v>3</v>
      </c>
      <c r="C215" s="16" t="s">
        <v>551</v>
      </c>
      <c r="D215" s="9"/>
      <c r="E215" s="9">
        <v>3556462</v>
      </c>
      <c r="F215" s="9">
        <v>83787605</v>
      </c>
      <c r="G215" s="48">
        <f t="shared" si="3"/>
        <v>87344067</v>
      </c>
    </row>
    <row r="216" spans="1:7" x14ac:dyDescent="0.4">
      <c r="A216" s="15" t="s">
        <v>552</v>
      </c>
      <c r="B216" s="15">
        <v>4</v>
      </c>
      <c r="C216" s="16" t="s">
        <v>553</v>
      </c>
      <c r="D216" s="9"/>
      <c r="E216" s="9">
        <v>1273216</v>
      </c>
      <c r="F216" s="9">
        <v>38688021</v>
      </c>
      <c r="G216" s="48">
        <f t="shared" si="3"/>
        <v>39961237</v>
      </c>
    </row>
    <row r="217" spans="1:7" x14ac:dyDescent="0.4">
      <c r="A217" s="15" t="s">
        <v>554</v>
      </c>
      <c r="B217" s="15">
        <v>4</v>
      </c>
      <c r="C217" s="16" t="s">
        <v>555</v>
      </c>
      <c r="D217" s="9"/>
      <c r="E217" s="9">
        <v>1934928</v>
      </c>
      <c r="F217" s="9">
        <v>23455737</v>
      </c>
      <c r="G217" s="48">
        <f t="shared" si="3"/>
        <v>25390665</v>
      </c>
    </row>
    <row r="218" spans="1:7" x14ac:dyDescent="0.4">
      <c r="A218" s="15" t="s">
        <v>556</v>
      </c>
      <c r="B218" s="15">
        <v>3</v>
      </c>
      <c r="C218" s="16" t="s">
        <v>557</v>
      </c>
      <c r="D218" s="9"/>
      <c r="E218" s="9">
        <v>365634</v>
      </c>
      <c r="F218" s="9">
        <v>30451270</v>
      </c>
      <c r="G218" s="48">
        <f t="shared" si="3"/>
        <v>30816904</v>
      </c>
    </row>
    <row r="219" spans="1:7" x14ac:dyDescent="0.4">
      <c r="A219" s="15" t="s">
        <v>558</v>
      </c>
      <c r="B219" s="15">
        <v>4</v>
      </c>
      <c r="C219" s="16" t="s">
        <v>559</v>
      </c>
      <c r="D219" s="9"/>
      <c r="E219" s="9"/>
      <c r="F219" s="9">
        <v>2425881</v>
      </c>
      <c r="G219" s="48">
        <f t="shared" si="3"/>
        <v>2425881</v>
      </c>
    </row>
    <row r="220" spans="1:7" x14ac:dyDescent="0.4">
      <c r="A220" s="15" t="s">
        <v>560</v>
      </c>
      <c r="B220" s="15">
        <v>4</v>
      </c>
      <c r="C220" s="16" t="s">
        <v>561</v>
      </c>
      <c r="D220" s="9"/>
      <c r="E220" s="9">
        <v>206634</v>
      </c>
      <c r="F220" s="9">
        <v>17049332</v>
      </c>
      <c r="G220" s="48">
        <f t="shared" si="3"/>
        <v>17255966</v>
      </c>
    </row>
    <row r="221" spans="1:7" x14ac:dyDescent="0.4">
      <c r="A221" s="15" t="s">
        <v>562</v>
      </c>
      <c r="B221" s="15">
        <v>3</v>
      </c>
      <c r="C221" s="16" t="s">
        <v>563</v>
      </c>
      <c r="D221" s="9"/>
      <c r="E221" s="9">
        <v>1519403</v>
      </c>
      <c r="F221" s="9">
        <v>20959033</v>
      </c>
      <c r="G221" s="48">
        <f t="shared" si="3"/>
        <v>22478436</v>
      </c>
    </row>
    <row r="222" spans="1:7" x14ac:dyDescent="0.4">
      <c r="A222" s="15" t="s">
        <v>564</v>
      </c>
      <c r="B222" s="15">
        <v>4</v>
      </c>
      <c r="C222" s="16" t="s">
        <v>565</v>
      </c>
      <c r="D222" s="9"/>
      <c r="E222" s="9">
        <v>545140</v>
      </c>
      <c r="F222" s="9">
        <v>8149295</v>
      </c>
      <c r="G222" s="48">
        <f t="shared" si="3"/>
        <v>8694435</v>
      </c>
    </row>
    <row r="223" spans="1:7" x14ac:dyDescent="0.4">
      <c r="A223" s="15" t="s">
        <v>566</v>
      </c>
      <c r="B223" s="15">
        <v>4</v>
      </c>
      <c r="C223" s="16" t="s">
        <v>567</v>
      </c>
      <c r="D223" s="9"/>
      <c r="E223" s="9">
        <v>548080</v>
      </c>
      <c r="F223" s="9">
        <v>8841046</v>
      </c>
      <c r="G223" s="48">
        <f t="shared" si="3"/>
        <v>9389126</v>
      </c>
    </row>
    <row r="224" spans="1:7" x14ac:dyDescent="0.4">
      <c r="A224" s="15" t="s">
        <v>568</v>
      </c>
      <c r="B224" s="15">
        <v>3</v>
      </c>
      <c r="C224" s="16" t="s">
        <v>569</v>
      </c>
      <c r="D224" s="9"/>
      <c r="E224" s="9"/>
      <c r="F224" s="9">
        <v>38274847</v>
      </c>
      <c r="G224" s="48">
        <f t="shared" si="3"/>
        <v>38274847</v>
      </c>
    </row>
    <row r="225" spans="1:7" x14ac:dyDescent="0.4">
      <c r="A225" s="15" t="s">
        <v>570</v>
      </c>
      <c r="B225" s="15">
        <v>4</v>
      </c>
      <c r="C225" s="16" t="s">
        <v>571</v>
      </c>
      <c r="D225" s="9"/>
      <c r="E225" s="9"/>
      <c r="F225" s="9">
        <v>24698339</v>
      </c>
      <c r="G225" s="48">
        <f t="shared" si="3"/>
        <v>24698339</v>
      </c>
    </row>
    <row r="226" spans="1:7" x14ac:dyDescent="0.4">
      <c r="A226" s="15" t="s">
        <v>572</v>
      </c>
      <c r="B226" s="15">
        <v>2</v>
      </c>
      <c r="C226" s="16" t="s">
        <v>573</v>
      </c>
      <c r="D226" s="9"/>
      <c r="E226" s="9">
        <v>59163702</v>
      </c>
      <c r="F226" s="9">
        <v>517010189</v>
      </c>
      <c r="G226" s="48">
        <f t="shared" si="3"/>
        <v>576173891</v>
      </c>
    </row>
    <row r="227" spans="1:7" x14ac:dyDescent="0.4">
      <c r="A227" s="15" t="s">
        <v>574</v>
      </c>
      <c r="B227" s="15">
        <v>3</v>
      </c>
      <c r="C227" s="16" t="s">
        <v>575</v>
      </c>
      <c r="D227" s="9"/>
      <c r="E227" s="9">
        <v>23596201</v>
      </c>
      <c r="F227" s="9">
        <v>86098815</v>
      </c>
      <c r="G227" s="48">
        <f t="shared" si="3"/>
        <v>109695016</v>
      </c>
    </row>
    <row r="228" spans="1:7" x14ac:dyDescent="0.4">
      <c r="A228" s="15" t="s">
        <v>576</v>
      </c>
      <c r="B228" s="15">
        <v>4</v>
      </c>
      <c r="C228" s="16" t="s">
        <v>577</v>
      </c>
      <c r="D228" s="9"/>
      <c r="E228" s="9">
        <v>93396</v>
      </c>
      <c r="F228" s="9">
        <v>2106155</v>
      </c>
      <c r="G228" s="48">
        <f t="shared" si="3"/>
        <v>2199551</v>
      </c>
    </row>
    <row r="229" spans="1:7" x14ac:dyDescent="0.4">
      <c r="A229" s="15" t="s">
        <v>578</v>
      </c>
      <c r="B229" s="15">
        <v>4</v>
      </c>
      <c r="C229" s="16" t="s">
        <v>579</v>
      </c>
      <c r="D229" s="9"/>
      <c r="E229" s="9">
        <v>8437880</v>
      </c>
      <c r="F229" s="9">
        <v>24227404</v>
      </c>
      <c r="G229" s="48">
        <f t="shared" si="3"/>
        <v>32665284</v>
      </c>
    </row>
    <row r="230" spans="1:7" x14ac:dyDescent="0.4">
      <c r="A230" s="15" t="s">
        <v>580</v>
      </c>
      <c r="B230" s="15">
        <v>4</v>
      </c>
      <c r="C230" s="16" t="s">
        <v>581</v>
      </c>
      <c r="D230" s="9"/>
      <c r="E230" s="9">
        <v>5129</v>
      </c>
      <c r="F230" s="9">
        <v>131686</v>
      </c>
      <c r="G230" s="48">
        <f t="shared" si="3"/>
        <v>136815</v>
      </c>
    </row>
    <row r="231" spans="1:7" x14ac:dyDescent="0.4">
      <c r="A231" s="15" t="s">
        <v>582</v>
      </c>
      <c r="B231" s="15">
        <v>3</v>
      </c>
      <c r="C231" s="16" t="s">
        <v>583</v>
      </c>
      <c r="D231" s="9"/>
      <c r="E231" s="9">
        <v>4609136</v>
      </c>
      <c r="F231" s="9">
        <v>48378258</v>
      </c>
      <c r="G231" s="48">
        <f t="shared" si="3"/>
        <v>52987394</v>
      </c>
    </row>
    <row r="232" spans="1:7" x14ac:dyDescent="0.4">
      <c r="A232" s="15" t="s">
        <v>584</v>
      </c>
      <c r="B232" s="15">
        <v>4</v>
      </c>
      <c r="C232" s="16" t="s">
        <v>585</v>
      </c>
      <c r="D232" s="9"/>
      <c r="E232" s="9">
        <v>64251</v>
      </c>
      <c r="F232" s="9">
        <v>7071213</v>
      </c>
      <c r="G232" s="48">
        <f t="shared" si="3"/>
        <v>7135464</v>
      </c>
    </row>
    <row r="233" spans="1:7" x14ac:dyDescent="0.4">
      <c r="A233" s="15" t="s">
        <v>586</v>
      </c>
      <c r="B233" s="15">
        <v>4</v>
      </c>
      <c r="C233" s="16" t="s">
        <v>587</v>
      </c>
      <c r="D233" s="9"/>
      <c r="E233" s="9">
        <v>4500713</v>
      </c>
      <c r="F233" s="9">
        <v>27798213</v>
      </c>
      <c r="G233" s="48">
        <f t="shared" si="3"/>
        <v>32298926</v>
      </c>
    </row>
    <row r="234" spans="1:7" x14ac:dyDescent="0.4">
      <c r="A234" s="15" t="s">
        <v>588</v>
      </c>
      <c r="B234" s="15">
        <v>3</v>
      </c>
      <c r="C234" s="16" t="s">
        <v>589</v>
      </c>
      <c r="D234" s="9"/>
      <c r="E234" s="9">
        <v>287259</v>
      </c>
      <c r="F234" s="9">
        <v>12290977</v>
      </c>
      <c r="G234" s="48">
        <f t="shared" si="3"/>
        <v>12578236</v>
      </c>
    </row>
    <row r="235" spans="1:7" x14ac:dyDescent="0.4">
      <c r="A235" s="15" t="s">
        <v>590</v>
      </c>
      <c r="B235" s="15">
        <v>4</v>
      </c>
      <c r="C235" s="16" t="s">
        <v>591</v>
      </c>
      <c r="D235" s="9"/>
      <c r="E235" s="9">
        <v>9475</v>
      </c>
      <c r="F235" s="9">
        <v>334818</v>
      </c>
      <c r="G235" s="48">
        <f t="shared" si="3"/>
        <v>344293</v>
      </c>
    </row>
    <row r="236" spans="1:7" x14ac:dyDescent="0.4">
      <c r="A236" s="15" t="s">
        <v>592</v>
      </c>
      <c r="B236" s="15">
        <v>4</v>
      </c>
      <c r="C236" s="16" t="s">
        <v>593</v>
      </c>
      <c r="D236" s="9"/>
      <c r="E236" s="9">
        <v>1668</v>
      </c>
      <c r="F236" s="9">
        <v>108492</v>
      </c>
      <c r="G236" s="48">
        <f t="shared" si="3"/>
        <v>110160</v>
      </c>
    </row>
    <row r="237" spans="1:7" x14ac:dyDescent="0.4">
      <c r="A237" s="15" t="s">
        <v>594</v>
      </c>
      <c r="B237" s="15">
        <v>3</v>
      </c>
      <c r="C237" s="16" t="s">
        <v>595</v>
      </c>
      <c r="D237" s="9"/>
      <c r="E237" s="9">
        <v>55247</v>
      </c>
      <c r="F237" s="9">
        <v>175118</v>
      </c>
      <c r="G237" s="48">
        <f t="shared" si="3"/>
        <v>230365</v>
      </c>
    </row>
    <row r="238" spans="1:7" x14ac:dyDescent="0.4">
      <c r="A238" s="15" t="s">
        <v>596</v>
      </c>
      <c r="B238" s="15">
        <v>3</v>
      </c>
      <c r="C238" s="16" t="s">
        <v>597</v>
      </c>
      <c r="D238" s="9"/>
      <c r="E238" s="9">
        <v>587725</v>
      </c>
      <c r="F238" s="9">
        <v>12321769</v>
      </c>
      <c r="G238" s="48">
        <f t="shared" si="3"/>
        <v>12909494</v>
      </c>
    </row>
    <row r="239" spans="1:7" x14ac:dyDescent="0.4">
      <c r="A239" s="15" t="s">
        <v>598</v>
      </c>
      <c r="B239" s="15">
        <v>4</v>
      </c>
      <c r="C239" s="16" t="s">
        <v>599</v>
      </c>
      <c r="D239" s="9"/>
      <c r="E239" s="9">
        <v>1278</v>
      </c>
      <c r="F239" s="9">
        <v>10054499</v>
      </c>
      <c r="G239" s="48">
        <f t="shared" si="3"/>
        <v>10055777</v>
      </c>
    </row>
    <row r="240" spans="1:7" x14ac:dyDescent="0.4">
      <c r="A240" s="15" t="s">
        <v>600</v>
      </c>
      <c r="B240" s="15">
        <v>4</v>
      </c>
      <c r="C240" s="16" t="s">
        <v>601</v>
      </c>
      <c r="D240" s="9"/>
      <c r="E240" s="9">
        <v>586447</v>
      </c>
      <c r="F240" s="9">
        <v>2267270</v>
      </c>
      <c r="G240" s="48">
        <f t="shared" si="3"/>
        <v>2853717</v>
      </c>
    </row>
    <row r="241" spans="1:7" x14ac:dyDescent="0.4">
      <c r="A241" s="15" t="s">
        <v>602</v>
      </c>
      <c r="B241" s="15">
        <v>3</v>
      </c>
      <c r="C241" s="16" t="s">
        <v>603</v>
      </c>
      <c r="D241" s="9"/>
      <c r="E241" s="9">
        <v>268592</v>
      </c>
      <c r="F241" s="9">
        <v>2450884</v>
      </c>
      <c r="G241" s="48">
        <f t="shared" si="3"/>
        <v>2719476</v>
      </c>
    </row>
    <row r="242" spans="1:7" x14ac:dyDescent="0.4">
      <c r="A242" s="15" t="s">
        <v>604</v>
      </c>
      <c r="B242" s="15">
        <v>4</v>
      </c>
      <c r="C242" s="16" t="s">
        <v>605</v>
      </c>
      <c r="D242" s="9"/>
      <c r="E242" s="9">
        <v>525</v>
      </c>
      <c r="F242" s="9">
        <v>957575</v>
      </c>
      <c r="G242" s="48">
        <f t="shared" si="3"/>
        <v>958100</v>
      </c>
    </row>
    <row r="243" spans="1:7" x14ac:dyDescent="0.4">
      <c r="A243" s="15" t="s">
        <v>606</v>
      </c>
      <c r="B243" s="15">
        <v>4</v>
      </c>
      <c r="C243" s="16" t="s">
        <v>607</v>
      </c>
      <c r="D243" s="9"/>
      <c r="E243" s="9">
        <v>268067</v>
      </c>
      <c r="F243" s="9">
        <v>1011101</v>
      </c>
      <c r="G243" s="48">
        <f t="shared" si="3"/>
        <v>1279168</v>
      </c>
    </row>
    <row r="244" spans="1:7" x14ac:dyDescent="0.4">
      <c r="A244" s="15" t="s">
        <v>608</v>
      </c>
      <c r="B244" s="15">
        <v>3</v>
      </c>
      <c r="C244" s="16" t="s">
        <v>609</v>
      </c>
      <c r="D244" s="9"/>
      <c r="E244" s="9">
        <v>463129</v>
      </c>
      <c r="F244" s="9">
        <v>4620096</v>
      </c>
      <c r="G244" s="48">
        <f t="shared" si="3"/>
        <v>5083225</v>
      </c>
    </row>
    <row r="245" spans="1:7" x14ac:dyDescent="0.4">
      <c r="A245" s="15" t="s">
        <v>610</v>
      </c>
      <c r="B245" s="15">
        <v>3</v>
      </c>
      <c r="C245" s="16" t="s">
        <v>611</v>
      </c>
      <c r="D245" s="9"/>
      <c r="E245" s="9">
        <v>1606108</v>
      </c>
      <c r="F245" s="9">
        <v>17063535</v>
      </c>
      <c r="G245" s="48">
        <f t="shared" si="3"/>
        <v>18669643</v>
      </c>
    </row>
    <row r="246" spans="1:7" x14ac:dyDescent="0.4">
      <c r="A246" s="15" t="s">
        <v>612</v>
      </c>
      <c r="B246" s="15">
        <v>3</v>
      </c>
      <c r="C246" s="16" t="s">
        <v>613</v>
      </c>
      <c r="D246" s="9"/>
      <c r="E246" s="9">
        <v>22439</v>
      </c>
      <c r="F246" s="9">
        <v>10819600</v>
      </c>
      <c r="G246" s="48">
        <f t="shared" si="3"/>
        <v>10842039</v>
      </c>
    </row>
    <row r="247" spans="1:7" x14ac:dyDescent="0.4">
      <c r="A247" s="15" t="s">
        <v>616</v>
      </c>
      <c r="B247" s="15">
        <v>4</v>
      </c>
      <c r="C247" s="16" t="s">
        <v>617</v>
      </c>
      <c r="D247" s="9"/>
      <c r="E247" s="9">
        <v>2742</v>
      </c>
      <c r="F247" s="9">
        <v>60116</v>
      </c>
      <c r="G247" s="48">
        <f t="shared" si="3"/>
        <v>62858</v>
      </c>
    </row>
    <row r="248" spans="1:7" x14ac:dyDescent="0.4">
      <c r="A248" s="15" t="s">
        <v>618</v>
      </c>
      <c r="B248" s="15">
        <v>4</v>
      </c>
      <c r="C248" s="16" t="s">
        <v>619</v>
      </c>
      <c r="D248" s="9"/>
      <c r="E248" s="9"/>
      <c r="F248" s="9">
        <v>3118</v>
      </c>
      <c r="G248" s="48">
        <f t="shared" si="3"/>
        <v>3118</v>
      </c>
    </row>
    <row r="249" spans="1:7" x14ac:dyDescent="0.4">
      <c r="A249" s="15" t="s">
        <v>622</v>
      </c>
      <c r="B249" s="15">
        <v>3</v>
      </c>
      <c r="C249" s="16" t="s">
        <v>623</v>
      </c>
      <c r="D249" s="9"/>
      <c r="E249" s="9">
        <v>12036695</v>
      </c>
      <c r="F249" s="9">
        <v>41389398</v>
      </c>
      <c r="G249" s="48">
        <f t="shared" si="3"/>
        <v>53426093</v>
      </c>
    </row>
    <row r="250" spans="1:7" x14ac:dyDescent="0.4">
      <c r="A250" s="15" t="s">
        <v>624</v>
      </c>
      <c r="B250" s="15">
        <v>3</v>
      </c>
      <c r="C250" s="16" t="s">
        <v>625</v>
      </c>
      <c r="D250" s="9"/>
      <c r="E250" s="9"/>
      <c r="F250" s="9">
        <v>582637</v>
      </c>
      <c r="G250" s="48">
        <f t="shared" si="3"/>
        <v>582637</v>
      </c>
    </row>
    <row r="251" spans="1:7" x14ac:dyDescent="0.4">
      <c r="A251" s="15" t="s">
        <v>626</v>
      </c>
      <c r="B251" s="15">
        <v>3</v>
      </c>
      <c r="C251" s="16" t="s">
        <v>627</v>
      </c>
      <c r="D251" s="9"/>
      <c r="E251" s="9">
        <v>376130</v>
      </c>
      <c r="F251" s="9">
        <v>34801611</v>
      </c>
      <c r="G251" s="48">
        <f t="shared" si="3"/>
        <v>35177741</v>
      </c>
    </row>
    <row r="252" spans="1:7" x14ac:dyDescent="0.4">
      <c r="A252" s="15" t="s">
        <v>628</v>
      </c>
      <c r="B252" s="15">
        <v>4</v>
      </c>
      <c r="C252" s="16" t="s">
        <v>629</v>
      </c>
      <c r="D252" s="9"/>
      <c r="E252" s="9"/>
      <c r="F252" s="9">
        <v>3248</v>
      </c>
      <c r="G252" s="48">
        <f t="shared" si="3"/>
        <v>3248</v>
      </c>
    </row>
    <row r="253" spans="1:7" x14ac:dyDescent="0.4">
      <c r="A253" s="15" t="s">
        <v>630</v>
      </c>
      <c r="B253" s="15">
        <v>4</v>
      </c>
      <c r="C253" s="16" t="s">
        <v>631</v>
      </c>
      <c r="D253" s="9"/>
      <c r="E253" s="9">
        <v>27877</v>
      </c>
      <c r="F253" s="9">
        <v>9169221</v>
      </c>
      <c r="G253" s="48">
        <f t="shared" si="3"/>
        <v>9197098</v>
      </c>
    </row>
    <row r="254" spans="1:7" x14ac:dyDescent="0.4">
      <c r="A254" s="15" t="s">
        <v>632</v>
      </c>
      <c r="B254" s="15">
        <v>4</v>
      </c>
      <c r="C254" s="16" t="s">
        <v>633</v>
      </c>
      <c r="D254" s="9"/>
      <c r="E254" s="9">
        <v>166232</v>
      </c>
      <c r="F254" s="9">
        <v>20015103</v>
      </c>
      <c r="G254" s="48">
        <f t="shared" si="3"/>
        <v>20181335</v>
      </c>
    </row>
    <row r="255" spans="1:7" x14ac:dyDescent="0.4">
      <c r="A255" s="15" t="s">
        <v>634</v>
      </c>
      <c r="B255" s="15">
        <v>3</v>
      </c>
      <c r="C255" s="16" t="s">
        <v>635</v>
      </c>
      <c r="D255" s="9"/>
      <c r="E255" s="9">
        <v>2197295</v>
      </c>
      <c r="F255" s="9">
        <v>84012722</v>
      </c>
      <c r="G255" s="48">
        <f t="shared" si="3"/>
        <v>86210017</v>
      </c>
    </row>
    <row r="256" spans="1:7" x14ac:dyDescent="0.4">
      <c r="A256" s="15" t="s">
        <v>636</v>
      </c>
      <c r="B256" s="15">
        <v>3</v>
      </c>
      <c r="C256" s="16" t="s">
        <v>637</v>
      </c>
      <c r="D256" s="9"/>
      <c r="E256" s="9">
        <v>10361281</v>
      </c>
      <c r="F256" s="9">
        <v>104860751</v>
      </c>
      <c r="G256" s="48">
        <f t="shared" si="3"/>
        <v>115222032</v>
      </c>
    </row>
    <row r="257" spans="1:7" x14ac:dyDescent="0.4">
      <c r="A257" s="15" t="s">
        <v>638</v>
      </c>
      <c r="B257" s="15">
        <v>4</v>
      </c>
      <c r="C257" s="16" t="s">
        <v>639</v>
      </c>
      <c r="D257" s="9"/>
      <c r="E257" s="9">
        <v>6257090</v>
      </c>
      <c r="F257" s="9">
        <v>39643657</v>
      </c>
      <c r="G257" s="48">
        <f t="shared" si="3"/>
        <v>45900747</v>
      </c>
    </row>
    <row r="258" spans="1:7" x14ac:dyDescent="0.4">
      <c r="A258" s="15" t="s">
        <v>640</v>
      </c>
      <c r="B258" s="15">
        <v>3</v>
      </c>
      <c r="C258" s="16" t="s">
        <v>641</v>
      </c>
      <c r="D258" s="9"/>
      <c r="E258" s="9">
        <v>678636</v>
      </c>
      <c r="F258" s="9">
        <v>5772118</v>
      </c>
      <c r="G258" s="48">
        <f t="shared" si="3"/>
        <v>6450754</v>
      </c>
    </row>
    <row r="259" spans="1:7" x14ac:dyDescent="0.4">
      <c r="A259" s="15" t="s">
        <v>642</v>
      </c>
      <c r="B259" s="15">
        <v>3</v>
      </c>
      <c r="C259" s="16" t="s">
        <v>643</v>
      </c>
      <c r="D259" s="9"/>
      <c r="E259" s="9">
        <v>724</v>
      </c>
      <c r="F259" s="9">
        <v>2466140</v>
      </c>
      <c r="G259" s="48">
        <f t="shared" si="3"/>
        <v>2466864</v>
      </c>
    </row>
    <row r="260" spans="1:7" x14ac:dyDescent="0.4">
      <c r="A260" s="15" t="s">
        <v>644</v>
      </c>
      <c r="B260" s="15">
        <v>4</v>
      </c>
      <c r="C260" s="16" t="s">
        <v>645</v>
      </c>
      <c r="D260" s="9"/>
      <c r="E260" s="9"/>
      <c r="F260" s="9">
        <v>2126160</v>
      </c>
      <c r="G260" s="48">
        <f t="shared" si="3"/>
        <v>2126160</v>
      </c>
    </row>
    <row r="261" spans="1:7" x14ac:dyDescent="0.4">
      <c r="A261" s="15" t="s">
        <v>646</v>
      </c>
      <c r="B261" s="15">
        <v>2</v>
      </c>
      <c r="C261" s="16" t="s">
        <v>647</v>
      </c>
      <c r="D261" s="9"/>
      <c r="E261" s="9">
        <v>205476058</v>
      </c>
      <c r="F261" s="9">
        <v>2241751271</v>
      </c>
      <c r="G261" s="48">
        <f t="shared" si="3"/>
        <v>2447227329</v>
      </c>
    </row>
    <row r="262" spans="1:7" x14ac:dyDescent="0.4">
      <c r="A262" s="15" t="s">
        <v>648</v>
      </c>
      <c r="B262" s="15">
        <v>3</v>
      </c>
      <c r="C262" s="16" t="s">
        <v>649</v>
      </c>
      <c r="D262" s="9"/>
      <c r="E262" s="9">
        <v>6726</v>
      </c>
      <c r="F262" s="9">
        <v>37697</v>
      </c>
      <c r="G262" s="48">
        <f t="shared" si="3"/>
        <v>44423</v>
      </c>
    </row>
    <row r="263" spans="1:7" x14ac:dyDescent="0.4">
      <c r="A263" s="15" t="s">
        <v>650</v>
      </c>
      <c r="B263" s="15">
        <v>4</v>
      </c>
      <c r="C263" s="16" t="s">
        <v>651</v>
      </c>
      <c r="D263" s="9"/>
      <c r="E263" s="9">
        <v>6726</v>
      </c>
      <c r="F263" s="9">
        <v>37697</v>
      </c>
      <c r="G263" s="48">
        <f t="shared" si="3"/>
        <v>44423</v>
      </c>
    </row>
    <row r="264" spans="1:7" x14ac:dyDescent="0.4">
      <c r="A264" s="15" t="s">
        <v>654</v>
      </c>
      <c r="B264" s="15">
        <v>3</v>
      </c>
      <c r="C264" s="16" t="s">
        <v>655</v>
      </c>
      <c r="D264" s="9"/>
      <c r="E264" s="9">
        <v>111040043</v>
      </c>
      <c r="F264" s="9">
        <v>1692925676</v>
      </c>
      <c r="G264" s="48">
        <f t="shared" ref="G264:G327" si="4">SUM(D264:F264)</f>
        <v>1803965719</v>
      </c>
    </row>
    <row r="265" spans="1:7" x14ac:dyDescent="0.4">
      <c r="A265" s="15" t="s">
        <v>656</v>
      </c>
      <c r="B265" s="15">
        <v>4</v>
      </c>
      <c r="C265" s="16" t="s">
        <v>657</v>
      </c>
      <c r="D265" s="9"/>
      <c r="E265" s="9">
        <v>110371016</v>
      </c>
      <c r="F265" s="9">
        <v>1692587649</v>
      </c>
      <c r="G265" s="48">
        <f t="shared" si="4"/>
        <v>1802958665</v>
      </c>
    </row>
    <row r="266" spans="1:7" x14ac:dyDescent="0.4">
      <c r="A266" s="15" t="s">
        <v>658</v>
      </c>
      <c r="B266" s="15">
        <v>5</v>
      </c>
      <c r="C266" s="16" t="s">
        <v>659</v>
      </c>
      <c r="D266" s="9"/>
      <c r="E266" s="9">
        <v>85212</v>
      </c>
      <c r="F266" s="9">
        <v>1149427</v>
      </c>
      <c r="G266" s="48">
        <f t="shared" si="4"/>
        <v>1234639</v>
      </c>
    </row>
    <row r="267" spans="1:7" x14ac:dyDescent="0.4">
      <c r="A267" s="15" t="s">
        <v>660</v>
      </c>
      <c r="B267" s="15">
        <v>4</v>
      </c>
      <c r="C267" s="16" t="s">
        <v>661</v>
      </c>
      <c r="D267" s="9"/>
      <c r="E267" s="9">
        <v>669027</v>
      </c>
      <c r="F267" s="9">
        <v>338027</v>
      </c>
      <c r="G267" s="48">
        <f t="shared" si="4"/>
        <v>1007054</v>
      </c>
    </row>
    <row r="268" spans="1:7" x14ac:dyDescent="0.4">
      <c r="A268" s="15" t="s">
        <v>662</v>
      </c>
      <c r="B268" s="15">
        <v>5</v>
      </c>
      <c r="C268" s="16" t="s">
        <v>663</v>
      </c>
      <c r="D268" s="9"/>
      <c r="E268" s="9">
        <v>668389</v>
      </c>
      <c r="F268" s="9">
        <v>319477</v>
      </c>
      <c r="G268" s="48">
        <f t="shared" si="4"/>
        <v>987866</v>
      </c>
    </row>
    <row r="269" spans="1:7" x14ac:dyDescent="0.4">
      <c r="A269" s="15" t="s">
        <v>668</v>
      </c>
      <c r="B269" s="15">
        <v>3</v>
      </c>
      <c r="C269" s="16" t="s">
        <v>669</v>
      </c>
      <c r="D269" s="9"/>
      <c r="E269" s="9">
        <v>90169671</v>
      </c>
      <c r="F269" s="9">
        <v>345028729</v>
      </c>
      <c r="G269" s="48">
        <f t="shared" si="4"/>
        <v>435198400</v>
      </c>
    </row>
    <row r="270" spans="1:7" x14ac:dyDescent="0.4">
      <c r="A270" s="15" t="s">
        <v>670</v>
      </c>
      <c r="B270" s="15">
        <v>3</v>
      </c>
      <c r="C270" s="16" t="s">
        <v>671</v>
      </c>
      <c r="D270" s="9"/>
      <c r="E270" s="9">
        <v>76959</v>
      </c>
      <c r="F270" s="9">
        <v>3200337</v>
      </c>
      <c r="G270" s="48">
        <f t="shared" si="4"/>
        <v>3277296</v>
      </c>
    </row>
    <row r="271" spans="1:7" x14ac:dyDescent="0.4">
      <c r="A271" s="15" t="s">
        <v>672</v>
      </c>
      <c r="B271" s="15">
        <v>4</v>
      </c>
      <c r="C271" s="16" t="s">
        <v>673</v>
      </c>
      <c r="D271" s="9"/>
      <c r="E271" s="9"/>
      <c r="F271" s="9">
        <v>10778</v>
      </c>
      <c r="G271" s="48">
        <f t="shared" si="4"/>
        <v>10778</v>
      </c>
    </row>
    <row r="272" spans="1:7" x14ac:dyDescent="0.4">
      <c r="A272" s="15" t="s">
        <v>674</v>
      </c>
      <c r="B272" s="15">
        <v>3</v>
      </c>
      <c r="C272" s="16" t="s">
        <v>675</v>
      </c>
      <c r="D272" s="9"/>
      <c r="E272" s="9">
        <v>634</v>
      </c>
      <c r="F272" s="9">
        <v>68605</v>
      </c>
      <c r="G272" s="48">
        <f t="shared" si="4"/>
        <v>69239</v>
      </c>
    </row>
    <row r="273" spans="1:7" x14ac:dyDescent="0.4">
      <c r="A273" s="15" t="s">
        <v>676</v>
      </c>
      <c r="B273" s="15">
        <v>4</v>
      </c>
      <c r="C273" s="16" t="s">
        <v>677</v>
      </c>
      <c r="D273" s="9"/>
      <c r="E273" s="9"/>
      <c r="F273" s="9">
        <v>765</v>
      </c>
      <c r="G273" s="48">
        <f t="shared" si="4"/>
        <v>765</v>
      </c>
    </row>
    <row r="274" spans="1:7" x14ac:dyDescent="0.4">
      <c r="A274" s="15" t="s">
        <v>678</v>
      </c>
      <c r="B274" s="15">
        <v>3</v>
      </c>
      <c r="C274" s="16" t="s">
        <v>679</v>
      </c>
      <c r="D274" s="9"/>
      <c r="E274" s="9">
        <v>4179355</v>
      </c>
      <c r="F274" s="9">
        <v>199528021</v>
      </c>
      <c r="G274" s="48">
        <f t="shared" si="4"/>
        <v>203707376</v>
      </c>
    </row>
    <row r="275" spans="1:7" x14ac:dyDescent="0.4">
      <c r="A275" s="15" t="s">
        <v>680</v>
      </c>
      <c r="B275" s="15">
        <v>3</v>
      </c>
      <c r="C275" s="16" t="s">
        <v>681</v>
      </c>
      <c r="D275" s="9"/>
      <c r="E275" s="9"/>
      <c r="F275" s="9">
        <v>315</v>
      </c>
      <c r="G275" s="48">
        <f t="shared" si="4"/>
        <v>315</v>
      </c>
    </row>
    <row r="276" spans="1:7" x14ac:dyDescent="0.4">
      <c r="A276" s="13" t="s">
        <v>682</v>
      </c>
      <c r="B276" s="13">
        <v>1</v>
      </c>
      <c r="C276" s="14" t="s">
        <v>683</v>
      </c>
      <c r="D276" s="7">
        <v>204</v>
      </c>
      <c r="E276" s="7">
        <v>2746318</v>
      </c>
      <c r="F276" s="7">
        <v>62872967</v>
      </c>
      <c r="G276" s="7">
        <f t="shared" si="4"/>
        <v>65619489</v>
      </c>
    </row>
    <row r="277" spans="1:7" x14ac:dyDescent="0.4">
      <c r="A277" s="15" t="s">
        <v>684</v>
      </c>
      <c r="B277" s="15">
        <v>2</v>
      </c>
      <c r="C277" s="16" t="s">
        <v>685</v>
      </c>
      <c r="D277" s="9"/>
      <c r="E277" s="9">
        <v>50083</v>
      </c>
      <c r="F277" s="9">
        <v>137831</v>
      </c>
      <c r="G277" s="48">
        <f t="shared" si="4"/>
        <v>187914</v>
      </c>
    </row>
    <row r="278" spans="1:7" x14ac:dyDescent="0.4">
      <c r="A278" s="15" t="s">
        <v>686</v>
      </c>
      <c r="B278" s="15">
        <v>2</v>
      </c>
      <c r="C278" s="16" t="s">
        <v>687</v>
      </c>
      <c r="D278" s="9"/>
      <c r="E278" s="9">
        <v>886826</v>
      </c>
      <c r="F278" s="9">
        <v>11149568</v>
      </c>
      <c r="G278" s="48">
        <f t="shared" si="4"/>
        <v>12036394</v>
      </c>
    </row>
    <row r="279" spans="1:7" x14ac:dyDescent="0.4">
      <c r="A279" s="15" t="s">
        <v>688</v>
      </c>
      <c r="B279" s="15">
        <v>3</v>
      </c>
      <c r="C279" s="16" t="s">
        <v>689</v>
      </c>
      <c r="D279" s="9"/>
      <c r="E279" s="9">
        <v>886826</v>
      </c>
      <c r="F279" s="9">
        <v>11149568</v>
      </c>
      <c r="G279" s="48">
        <f t="shared" si="4"/>
        <v>12036394</v>
      </c>
    </row>
    <row r="280" spans="1:7" x14ac:dyDescent="0.4">
      <c r="A280" s="15" t="s">
        <v>690</v>
      </c>
      <c r="B280" s="15">
        <v>2</v>
      </c>
      <c r="C280" s="16" t="s">
        <v>691</v>
      </c>
      <c r="D280" s="9"/>
      <c r="E280" s="9">
        <v>627</v>
      </c>
      <c r="F280" s="9">
        <v>13567</v>
      </c>
      <c r="G280" s="48">
        <f t="shared" si="4"/>
        <v>14194</v>
      </c>
    </row>
    <row r="281" spans="1:7" x14ac:dyDescent="0.4">
      <c r="A281" s="15" t="s">
        <v>692</v>
      </c>
      <c r="B281" s="15">
        <v>2</v>
      </c>
      <c r="C281" s="16" t="s">
        <v>693</v>
      </c>
      <c r="D281" s="9"/>
      <c r="E281" s="9">
        <v>5734</v>
      </c>
      <c r="F281" s="9">
        <v>21861</v>
      </c>
      <c r="G281" s="48">
        <f t="shared" si="4"/>
        <v>27595</v>
      </c>
    </row>
    <row r="282" spans="1:7" x14ac:dyDescent="0.4">
      <c r="A282" s="15" t="s">
        <v>694</v>
      </c>
      <c r="B282" s="15">
        <v>3</v>
      </c>
      <c r="C282" s="16" t="s">
        <v>695</v>
      </c>
      <c r="D282" s="9"/>
      <c r="E282" s="9">
        <v>1991</v>
      </c>
      <c r="F282" s="9">
        <v>6371</v>
      </c>
      <c r="G282" s="48">
        <f t="shared" si="4"/>
        <v>8362</v>
      </c>
    </row>
    <row r="283" spans="1:7" x14ac:dyDescent="0.4">
      <c r="A283" s="15" t="s">
        <v>696</v>
      </c>
      <c r="B283" s="15">
        <v>4</v>
      </c>
      <c r="C283" s="16" t="s">
        <v>697</v>
      </c>
      <c r="D283" s="9"/>
      <c r="E283" s="9">
        <v>252</v>
      </c>
      <c r="F283" s="9"/>
      <c r="G283" s="48">
        <f t="shared" si="4"/>
        <v>252</v>
      </c>
    </row>
    <row r="284" spans="1:7" x14ac:dyDescent="0.4">
      <c r="A284" s="15" t="s">
        <v>922</v>
      </c>
      <c r="B284" s="15">
        <v>4</v>
      </c>
      <c r="C284" s="16" t="s">
        <v>923</v>
      </c>
      <c r="D284" s="9"/>
      <c r="E284" s="9"/>
      <c r="F284" s="9">
        <v>253</v>
      </c>
      <c r="G284" s="48">
        <f t="shared" si="4"/>
        <v>253</v>
      </c>
    </row>
    <row r="285" spans="1:7" x14ac:dyDescent="0.4">
      <c r="A285" s="15" t="s">
        <v>698</v>
      </c>
      <c r="B285" s="15">
        <v>4</v>
      </c>
      <c r="C285" s="16" t="s">
        <v>699</v>
      </c>
      <c r="D285" s="9"/>
      <c r="E285" s="9">
        <v>1739</v>
      </c>
      <c r="F285" s="9">
        <v>1541</v>
      </c>
      <c r="G285" s="48">
        <f t="shared" si="4"/>
        <v>3280</v>
      </c>
    </row>
    <row r="286" spans="1:7" x14ac:dyDescent="0.4">
      <c r="A286" s="15" t="s">
        <v>700</v>
      </c>
      <c r="B286" s="15">
        <v>3</v>
      </c>
      <c r="C286" s="16" t="s">
        <v>701</v>
      </c>
      <c r="D286" s="9"/>
      <c r="E286" s="9"/>
      <c r="F286" s="9">
        <v>352</v>
      </c>
      <c r="G286" s="48">
        <f t="shared" si="4"/>
        <v>352</v>
      </c>
    </row>
    <row r="287" spans="1:7" x14ac:dyDescent="0.4">
      <c r="A287" s="15" t="s">
        <v>704</v>
      </c>
      <c r="B287" s="15">
        <v>3</v>
      </c>
      <c r="C287" s="16" t="s">
        <v>705</v>
      </c>
      <c r="D287" s="9"/>
      <c r="E287" s="9">
        <v>1496</v>
      </c>
      <c r="F287" s="9">
        <v>9821</v>
      </c>
      <c r="G287" s="48">
        <f t="shared" si="4"/>
        <v>11317</v>
      </c>
    </row>
    <row r="288" spans="1:7" x14ac:dyDescent="0.4">
      <c r="A288" s="15" t="s">
        <v>706</v>
      </c>
      <c r="B288" s="15">
        <v>4</v>
      </c>
      <c r="C288" s="16" t="s">
        <v>707</v>
      </c>
      <c r="D288" s="9"/>
      <c r="E288" s="9"/>
      <c r="F288" s="9">
        <v>3782</v>
      </c>
      <c r="G288" s="48">
        <f t="shared" si="4"/>
        <v>3782</v>
      </c>
    </row>
    <row r="289" spans="1:7" x14ac:dyDescent="0.4">
      <c r="A289" s="15" t="s">
        <v>708</v>
      </c>
      <c r="B289" s="15">
        <v>4</v>
      </c>
      <c r="C289" s="16" t="s">
        <v>709</v>
      </c>
      <c r="D289" s="9"/>
      <c r="E289" s="9"/>
      <c r="F289" s="9">
        <v>2054</v>
      </c>
      <c r="G289" s="48">
        <f t="shared" si="4"/>
        <v>2054</v>
      </c>
    </row>
    <row r="290" spans="1:7" x14ac:dyDescent="0.4">
      <c r="A290" s="15" t="s">
        <v>710</v>
      </c>
      <c r="B290" s="15">
        <v>4</v>
      </c>
      <c r="C290" s="16" t="s">
        <v>711</v>
      </c>
      <c r="D290" s="9"/>
      <c r="E290" s="9">
        <v>542</v>
      </c>
      <c r="F290" s="9">
        <v>314</v>
      </c>
      <c r="G290" s="48">
        <f t="shared" si="4"/>
        <v>856</v>
      </c>
    </row>
    <row r="291" spans="1:7" x14ac:dyDescent="0.4">
      <c r="A291" s="15" t="s">
        <v>712</v>
      </c>
      <c r="B291" s="15">
        <v>4</v>
      </c>
      <c r="C291" s="16" t="s">
        <v>713</v>
      </c>
      <c r="D291" s="9"/>
      <c r="E291" s="9"/>
      <c r="F291" s="9">
        <v>2060</v>
      </c>
      <c r="G291" s="48">
        <f t="shared" si="4"/>
        <v>2060</v>
      </c>
    </row>
    <row r="292" spans="1:7" x14ac:dyDescent="0.4">
      <c r="A292" s="15" t="s">
        <v>714</v>
      </c>
      <c r="B292" s="15">
        <v>3</v>
      </c>
      <c r="C292" s="16" t="s">
        <v>715</v>
      </c>
      <c r="D292" s="9"/>
      <c r="E292" s="9">
        <v>655</v>
      </c>
      <c r="F292" s="9">
        <v>2729</v>
      </c>
      <c r="G292" s="48">
        <f t="shared" si="4"/>
        <v>3384</v>
      </c>
    </row>
    <row r="293" spans="1:7" x14ac:dyDescent="0.4">
      <c r="A293" s="15" t="s">
        <v>716</v>
      </c>
      <c r="B293" s="15">
        <v>2</v>
      </c>
      <c r="C293" s="16" t="s">
        <v>717</v>
      </c>
      <c r="D293" s="9"/>
      <c r="E293" s="9">
        <v>424</v>
      </c>
      <c r="F293" s="9">
        <v>832</v>
      </c>
      <c r="G293" s="48">
        <f t="shared" si="4"/>
        <v>1256</v>
      </c>
    </row>
    <row r="294" spans="1:7" x14ac:dyDescent="0.4">
      <c r="A294" s="15" t="s">
        <v>718</v>
      </c>
      <c r="B294" s="15">
        <v>2</v>
      </c>
      <c r="C294" s="16" t="s">
        <v>719</v>
      </c>
      <c r="D294" s="9">
        <v>204</v>
      </c>
      <c r="E294" s="9">
        <v>1093696</v>
      </c>
      <c r="F294" s="9">
        <v>27379364</v>
      </c>
      <c r="G294" s="48">
        <f t="shared" si="4"/>
        <v>28473264</v>
      </c>
    </row>
    <row r="295" spans="1:7" x14ac:dyDescent="0.4">
      <c r="A295" s="15" t="s">
        <v>720</v>
      </c>
      <c r="B295" s="15">
        <v>3</v>
      </c>
      <c r="C295" s="16" t="s">
        <v>721</v>
      </c>
      <c r="D295" s="9">
        <v>204</v>
      </c>
      <c r="E295" s="9">
        <v>509896</v>
      </c>
      <c r="F295" s="9">
        <v>27325195</v>
      </c>
      <c r="G295" s="48">
        <f t="shared" si="4"/>
        <v>27835295</v>
      </c>
    </row>
    <row r="296" spans="1:7" x14ac:dyDescent="0.4">
      <c r="A296" s="15" t="s">
        <v>722</v>
      </c>
      <c r="B296" s="15">
        <v>4</v>
      </c>
      <c r="C296" s="16" t="s">
        <v>723</v>
      </c>
      <c r="D296" s="9"/>
      <c r="E296" s="9">
        <v>1993</v>
      </c>
      <c r="F296" s="9">
        <v>87239</v>
      </c>
      <c r="G296" s="48">
        <f t="shared" si="4"/>
        <v>89232</v>
      </c>
    </row>
    <row r="297" spans="1:7" x14ac:dyDescent="0.4">
      <c r="A297" s="15" t="s">
        <v>724</v>
      </c>
      <c r="B297" s="15">
        <v>4</v>
      </c>
      <c r="C297" s="16" t="s">
        <v>725</v>
      </c>
      <c r="D297" s="9"/>
      <c r="E297" s="9">
        <v>10217</v>
      </c>
      <c r="F297" s="9">
        <v>559366</v>
      </c>
      <c r="G297" s="48">
        <f t="shared" si="4"/>
        <v>569583</v>
      </c>
    </row>
    <row r="298" spans="1:7" x14ac:dyDescent="0.4">
      <c r="A298" s="15" t="s">
        <v>726</v>
      </c>
      <c r="B298" s="15">
        <v>4</v>
      </c>
      <c r="C298" s="16" t="s">
        <v>727</v>
      </c>
      <c r="D298" s="9"/>
      <c r="E298" s="9"/>
      <c r="F298" s="9">
        <v>11212</v>
      </c>
      <c r="G298" s="48">
        <f t="shared" si="4"/>
        <v>11212</v>
      </c>
    </row>
    <row r="299" spans="1:7" x14ac:dyDescent="0.4">
      <c r="A299" s="15" t="s">
        <v>730</v>
      </c>
      <c r="B299" s="15">
        <v>4</v>
      </c>
      <c r="C299" s="16" t="s">
        <v>731</v>
      </c>
      <c r="D299" s="9"/>
      <c r="E299" s="9"/>
      <c r="F299" s="9">
        <v>15631</v>
      </c>
      <c r="G299" s="48">
        <f t="shared" si="4"/>
        <v>15631</v>
      </c>
    </row>
    <row r="300" spans="1:7" x14ac:dyDescent="0.4">
      <c r="A300" s="15" t="s">
        <v>732</v>
      </c>
      <c r="B300" s="15">
        <v>5</v>
      </c>
      <c r="C300" s="16" t="s">
        <v>733</v>
      </c>
      <c r="D300" s="9"/>
      <c r="E300" s="9"/>
      <c r="F300" s="9">
        <v>15631</v>
      </c>
      <c r="G300" s="48">
        <f t="shared" si="4"/>
        <v>15631</v>
      </c>
    </row>
    <row r="301" spans="1:7" x14ac:dyDescent="0.4">
      <c r="A301" s="15" t="s">
        <v>734</v>
      </c>
      <c r="B301" s="15">
        <v>4</v>
      </c>
      <c r="C301" s="16" t="s">
        <v>735</v>
      </c>
      <c r="D301" s="9">
        <v>204</v>
      </c>
      <c r="E301" s="9">
        <v>2834</v>
      </c>
      <c r="F301" s="9">
        <v>54272</v>
      </c>
      <c r="G301" s="48">
        <f t="shared" si="4"/>
        <v>57310</v>
      </c>
    </row>
    <row r="302" spans="1:7" x14ac:dyDescent="0.4">
      <c r="A302" s="15" t="s">
        <v>736</v>
      </c>
      <c r="B302" s="15">
        <v>5</v>
      </c>
      <c r="C302" s="16" t="s">
        <v>737</v>
      </c>
      <c r="D302" s="9">
        <v>204</v>
      </c>
      <c r="E302" s="9">
        <v>2834</v>
      </c>
      <c r="F302" s="9">
        <v>52638</v>
      </c>
      <c r="G302" s="48">
        <f t="shared" si="4"/>
        <v>55676</v>
      </c>
    </row>
    <row r="303" spans="1:7" x14ac:dyDescent="0.4">
      <c r="A303" s="15" t="s">
        <v>738</v>
      </c>
      <c r="B303" s="15">
        <v>4</v>
      </c>
      <c r="C303" s="16" t="s">
        <v>739</v>
      </c>
      <c r="D303" s="9"/>
      <c r="E303" s="9">
        <v>426570</v>
      </c>
      <c r="F303" s="9">
        <v>14588193</v>
      </c>
      <c r="G303" s="48">
        <f t="shared" si="4"/>
        <v>15014763</v>
      </c>
    </row>
    <row r="304" spans="1:7" x14ac:dyDescent="0.4">
      <c r="A304" s="15" t="s">
        <v>740</v>
      </c>
      <c r="B304" s="15">
        <v>5</v>
      </c>
      <c r="C304" s="16" t="s">
        <v>741</v>
      </c>
      <c r="D304" s="9"/>
      <c r="E304" s="9"/>
      <c r="F304" s="9">
        <v>17964</v>
      </c>
      <c r="G304" s="48">
        <f t="shared" si="4"/>
        <v>17964</v>
      </c>
    </row>
    <row r="305" spans="1:7" x14ac:dyDescent="0.4">
      <c r="A305" s="15" t="s">
        <v>742</v>
      </c>
      <c r="B305" s="15">
        <v>3</v>
      </c>
      <c r="C305" s="16" t="s">
        <v>743</v>
      </c>
      <c r="D305" s="9"/>
      <c r="E305" s="9">
        <v>583800</v>
      </c>
      <c r="F305" s="9">
        <v>54169</v>
      </c>
      <c r="G305" s="48">
        <f t="shared" si="4"/>
        <v>637969</v>
      </c>
    </row>
    <row r="306" spans="1:7" x14ac:dyDescent="0.4">
      <c r="A306" s="15" t="s">
        <v>744</v>
      </c>
      <c r="B306" s="15">
        <v>4</v>
      </c>
      <c r="C306" s="16" t="s">
        <v>745</v>
      </c>
      <c r="D306" s="9"/>
      <c r="E306" s="9">
        <v>6679</v>
      </c>
      <c r="F306" s="9">
        <v>47561</v>
      </c>
      <c r="G306" s="48">
        <f t="shared" si="4"/>
        <v>54240</v>
      </c>
    </row>
    <row r="307" spans="1:7" x14ac:dyDescent="0.4">
      <c r="A307" s="15" t="s">
        <v>748</v>
      </c>
      <c r="B307" s="15">
        <v>2</v>
      </c>
      <c r="C307" s="16" t="s">
        <v>749</v>
      </c>
      <c r="D307" s="9"/>
      <c r="E307" s="9">
        <v>708928</v>
      </c>
      <c r="F307" s="9">
        <v>24169944</v>
      </c>
      <c r="G307" s="48">
        <f t="shared" si="4"/>
        <v>24878872</v>
      </c>
    </row>
    <row r="308" spans="1:7" x14ac:dyDescent="0.4">
      <c r="A308" s="15" t="s">
        <v>750</v>
      </c>
      <c r="B308" s="15">
        <v>3</v>
      </c>
      <c r="C308" s="16" t="s">
        <v>751</v>
      </c>
      <c r="D308" s="9"/>
      <c r="E308" s="9">
        <v>848</v>
      </c>
      <c r="F308" s="9">
        <v>4948936</v>
      </c>
      <c r="G308" s="48">
        <f t="shared" si="4"/>
        <v>4949784</v>
      </c>
    </row>
    <row r="309" spans="1:7" x14ac:dyDescent="0.4">
      <c r="A309" s="15" t="s">
        <v>752</v>
      </c>
      <c r="B309" s="15">
        <v>4</v>
      </c>
      <c r="C309" s="16" t="s">
        <v>753</v>
      </c>
      <c r="D309" s="9"/>
      <c r="E309" s="9"/>
      <c r="F309" s="9">
        <v>26412</v>
      </c>
      <c r="G309" s="48">
        <f t="shared" si="4"/>
        <v>26412</v>
      </c>
    </row>
    <row r="310" spans="1:7" x14ac:dyDescent="0.4">
      <c r="A310" s="15" t="s">
        <v>754</v>
      </c>
      <c r="B310" s="15">
        <v>3</v>
      </c>
      <c r="C310" s="16" t="s">
        <v>755</v>
      </c>
      <c r="D310" s="9"/>
      <c r="E310" s="9">
        <v>2773</v>
      </c>
      <c r="F310" s="9">
        <v>416276</v>
      </c>
      <c r="G310" s="48">
        <f t="shared" si="4"/>
        <v>419049</v>
      </c>
    </row>
    <row r="311" spans="1:7" x14ac:dyDescent="0.4">
      <c r="A311" s="15" t="s">
        <v>756</v>
      </c>
      <c r="B311" s="15">
        <v>3</v>
      </c>
      <c r="C311" s="16" t="s">
        <v>757</v>
      </c>
      <c r="D311" s="9"/>
      <c r="E311" s="9">
        <v>124183</v>
      </c>
      <c r="F311" s="9">
        <v>2417546</v>
      </c>
      <c r="G311" s="48">
        <f t="shared" si="4"/>
        <v>2541729</v>
      </c>
    </row>
    <row r="312" spans="1:7" x14ac:dyDescent="0.4">
      <c r="A312" s="15" t="s">
        <v>758</v>
      </c>
      <c r="B312" s="15">
        <v>3</v>
      </c>
      <c r="C312" s="16" t="s">
        <v>759</v>
      </c>
      <c r="D312" s="9"/>
      <c r="E312" s="9">
        <v>2742</v>
      </c>
      <c r="F312" s="9">
        <v>58857</v>
      </c>
      <c r="G312" s="48">
        <f t="shared" si="4"/>
        <v>61599</v>
      </c>
    </row>
    <row r="313" spans="1:7" x14ac:dyDescent="0.4">
      <c r="A313" s="15" t="s">
        <v>760</v>
      </c>
      <c r="B313" s="15">
        <v>3</v>
      </c>
      <c r="C313" s="16" t="s">
        <v>761</v>
      </c>
      <c r="D313" s="9"/>
      <c r="E313" s="9"/>
      <c r="F313" s="9">
        <v>234</v>
      </c>
      <c r="G313" s="48">
        <f t="shared" si="4"/>
        <v>234</v>
      </c>
    </row>
    <row r="314" spans="1:7" x14ac:dyDescent="0.4">
      <c r="A314" s="15" t="s">
        <v>762</v>
      </c>
      <c r="B314" s="15">
        <v>3</v>
      </c>
      <c r="C314" s="16" t="s">
        <v>763</v>
      </c>
      <c r="D314" s="9"/>
      <c r="E314" s="9">
        <v>535843</v>
      </c>
      <c r="F314" s="9">
        <v>8227109</v>
      </c>
      <c r="G314" s="48">
        <f t="shared" si="4"/>
        <v>8762952</v>
      </c>
    </row>
    <row r="315" spans="1:7" x14ac:dyDescent="0.4">
      <c r="A315" s="15" t="s">
        <v>764</v>
      </c>
      <c r="B315" s="15">
        <v>4</v>
      </c>
      <c r="C315" s="16" t="s">
        <v>765</v>
      </c>
      <c r="D315" s="9"/>
      <c r="E315" s="9"/>
      <c r="F315" s="9">
        <v>891</v>
      </c>
      <c r="G315" s="48">
        <f t="shared" si="4"/>
        <v>891</v>
      </c>
    </row>
    <row r="316" spans="1:7" x14ac:dyDescent="0.4">
      <c r="A316" s="15" t="s">
        <v>766</v>
      </c>
      <c r="B316" s="15">
        <v>4</v>
      </c>
      <c r="C316" s="16" t="s">
        <v>767</v>
      </c>
      <c r="D316" s="9"/>
      <c r="E316" s="9">
        <v>16146</v>
      </c>
      <c r="F316" s="9">
        <v>777336</v>
      </c>
      <c r="G316" s="48">
        <f t="shared" si="4"/>
        <v>793482</v>
      </c>
    </row>
    <row r="317" spans="1:7" x14ac:dyDescent="0.4">
      <c r="A317" s="15" t="s">
        <v>768</v>
      </c>
      <c r="B317" s="15">
        <v>3</v>
      </c>
      <c r="C317" s="16" t="s">
        <v>769</v>
      </c>
      <c r="D317" s="9"/>
      <c r="E317" s="9">
        <v>1020</v>
      </c>
      <c r="F317" s="9">
        <v>85895</v>
      </c>
      <c r="G317" s="48">
        <f t="shared" si="4"/>
        <v>86915</v>
      </c>
    </row>
    <row r="318" spans="1:7" x14ac:dyDescent="0.4">
      <c r="A318" s="15" t="s">
        <v>770</v>
      </c>
      <c r="B318" s="15">
        <v>3</v>
      </c>
      <c r="C318" s="16" t="s">
        <v>771</v>
      </c>
      <c r="D318" s="9"/>
      <c r="E318" s="9">
        <v>230</v>
      </c>
      <c r="F318" s="9">
        <v>327798</v>
      </c>
      <c r="G318" s="48">
        <f t="shared" si="4"/>
        <v>328028</v>
      </c>
    </row>
    <row r="319" spans="1:7" x14ac:dyDescent="0.4">
      <c r="A319" s="15" t="s">
        <v>772</v>
      </c>
      <c r="B319" s="15">
        <v>3</v>
      </c>
      <c r="C319" s="16" t="s">
        <v>773</v>
      </c>
      <c r="D319" s="9"/>
      <c r="E319" s="9">
        <v>830</v>
      </c>
      <c r="F319" s="9">
        <v>304228</v>
      </c>
      <c r="G319" s="48">
        <f t="shared" si="4"/>
        <v>305058</v>
      </c>
    </row>
    <row r="320" spans="1:7" x14ac:dyDescent="0.4">
      <c r="A320" s="15" t="s">
        <v>774</v>
      </c>
      <c r="B320" s="15">
        <v>4</v>
      </c>
      <c r="C320" s="16" t="s">
        <v>775</v>
      </c>
      <c r="D320" s="9"/>
      <c r="E320" s="9"/>
      <c r="F320" s="9">
        <v>206757</v>
      </c>
      <c r="G320" s="48">
        <f t="shared" si="4"/>
        <v>206757</v>
      </c>
    </row>
    <row r="321" spans="1:7" x14ac:dyDescent="0.4">
      <c r="A321" s="15" t="s">
        <v>776</v>
      </c>
      <c r="B321" s="15">
        <v>5</v>
      </c>
      <c r="C321" s="16" t="s">
        <v>777</v>
      </c>
      <c r="D321" s="9"/>
      <c r="E321" s="9"/>
      <c r="F321" s="9">
        <v>25667</v>
      </c>
      <c r="G321" s="48">
        <f t="shared" si="4"/>
        <v>25667</v>
      </c>
    </row>
    <row r="322" spans="1:7" x14ac:dyDescent="0.4">
      <c r="A322" s="15" t="s">
        <v>778</v>
      </c>
      <c r="B322" s="15">
        <v>3</v>
      </c>
      <c r="C322" s="16" t="s">
        <v>779</v>
      </c>
      <c r="D322" s="9"/>
      <c r="E322" s="9">
        <v>26262</v>
      </c>
      <c r="F322" s="9">
        <v>5373974</v>
      </c>
      <c r="G322" s="48">
        <f t="shared" si="4"/>
        <v>5400236</v>
      </c>
    </row>
    <row r="323" spans="1:7" x14ac:dyDescent="0.4">
      <c r="A323" s="15" t="s">
        <v>780</v>
      </c>
      <c r="B323" s="15">
        <v>4</v>
      </c>
      <c r="C323" s="16" t="s">
        <v>781</v>
      </c>
      <c r="D323" s="9"/>
      <c r="E323" s="9">
        <v>18208</v>
      </c>
      <c r="F323" s="9">
        <v>4586925</v>
      </c>
      <c r="G323" s="48">
        <f t="shared" si="4"/>
        <v>4605133</v>
      </c>
    </row>
    <row r="324" spans="1:7" x14ac:dyDescent="0.4">
      <c r="A324" s="15" t="s">
        <v>782</v>
      </c>
      <c r="B324" s="15">
        <v>5</v>
      </c>
      <c r="C324" s="16" t="s">
        <v>783</v>
      </c>
      <c r="D324" s="9"/>
      <c r="E324" s="9">
        <v>576</v>
      </c>
      <c r="F324" s="9">
        <v>586269</v>
      </c>
      <c r="G324" s="48">
        <f t="shared" si="4"/>
        <v>586845</v>
      </c>
    </row>
    <row r="325" spans="1:7" x14ac:dyDescent="0.4">
      <c r="A325" s="15" t="s">
        <v>784</v>
      </c>
      <c r="B325" s="15">
        <v>3</v>
      </c>
      <c r="C325" s="16" t="s">
        <v>785</v>
      </c>
      <c r="D325" s="9"/>
      <c r="E325" s="9">
        <v>530</v>
      </c>
      <c r="F325" s="9">
        <v>341109</v>
      </c>
      <c r="G325" s="48">
        <f t="shared" si="4"/>
        <v>341639</v>
      </c>
    </row>
    <row r="326" spans="1:7" x14ac:dyDescent="0.4">
      <c r="A326" s="15" t="s">
        <v>786</v>
      </c>
      <c r="B326" s="15">
        <v>4</v>
      </c>
      <c r="C326" s="16" t="s">
        <v>787</v>
      </c>
      <c r="D326" s="9"/>
      <c r="E326" s="9"/>
      <c r="F326" s="9">
        <v>1203</v>
      </c>
      <c r="G326" s="48">
        <f t="shared" si="4"/>
        <v>1203</v>
      </c>
    </row>
    <row r="327" spans="1:7" x14ac:dyDescent="0.4">
      <c r="A327" s="15" t="s">
        <v>788</v>
      </c>
      <c r="B327" s="15">
        <v>3</v>
      </c>
      <c r="C327" s="16" t="s">
        <v>789</v>
      </c>
      <c r="D327" s="9"/>
      <c r="E327" s="9"/>
      <c r="F327" s="9">
        <v>7698</v>
      </c>
      <c r="G327" s="48">
        <f t="shared" si="4"/>
        <v>7698</v>
      </c>
    </row>
    <row r="328" spans="1:7" x14ac:dyDescent="0.4">
      <c r="A328" s="15" t="s">
        <v>790</v>
      </c>
      <c r="B328" s="15">
        <v>4</v>
      </c>
      <c r="C328" s="16" t="s">
        <v>791</v>
      </c>
      <c r="D328" s="9"/>
      <c r="E328" s="9"/>
      <c r="F328" s="9">
        <v>7698</v>
      </c>
      <c r="G328" s="48">
        <f t="shared" ref="G328:G335" si="5">SUM(D328:F328)</f>
        <v>7698</v>
      </c>
    </row>
    <row r="329" spans="1:7" x14ac:dyDescent="0.4">
      <c r="A329" s="15" t="s">
        <v>794</v>
      </c>
      <c r="B329" s="15">
        <v>3</v>
      </c>
      <c r="C329" s="16" t="s">
        <v>795</v>
      </c>
      <c r="D329" s="9"/>
      <c r="E329" s="9">
        <v>529</v>
      </c>
      <c r="F329" s="9">
        <v>12604</v>
      </c>
      <c r="G329" s="48">
        <f t="shared" si="5"/>
        <v>13133</v>
      </c>
    </row>
    <row r="330" spans="1:7" x14ac:dyDescent="0.4">
      <c r="A330" s="15" t="s">
        <v>796</v>
      </c>
      <c r="B330" s="15">
        <v>4</v>
      </c>
      <c r="C330" s="16" t="s">
        <v>797</v>
      </c>
      <c r="D330" s="9"/>
      <c r="E330" s="9">
        <v>529</v>
      </c>
      <c r="F330" s="9">
        <v>11297</v>
      </c>
      <c r="G330" s="48">
        <f t="shared" si="5"/>
        <v>11826</v>
      </c>
    </row>
    <row r="331" spans="1:7" x14ac:dyDescent="0.4">
      <c r="A331" s="15" t="s">
        <v>798</v>
      </c>
      <c r="B331" s="15">
        <v>4</v>
      </c>
      <c r="C331" s="16" t="s">
        <v>799</v>
      </c>
      <c r="D331" s="9"/>
      <c r="E331" s="9"/>
      <c r="F331" s="9">
        <v>1307</v>
      </c>
      <c r="G331" s="48">
        <f t="shared" si="5"/>
        <v>1307</v>
      </c>
    </row>
    <row r="332" spans="1:7" x14ac:dyDescent="0.4">
      <c r="A332" s="15" t="s">
        <v>800</v>
      </c>
      <c r="B332" s="15">
        <v>3</v>
      </c>
      <c r="C332" s="16" t="s">
        <v>801</v>
      </c>
      <c r="D332" s="9"/>
      <c r="E332" s="9">
        <v>581</v>
      </c>
      <c r="F332" s="9"/>
      <c r="G332" s="48">
        <f t="shared" si="5"/>
        <v>581</v>
      </c>
    </row>
    <row r="333" spans="1:7" x14ac:dyDescent="0.4">
      <c r="A333" s="13" t="s">
        <v>802</v>
      </c>
      <c r="B333" s="13">
        <v>1</v>
      </c>
      <c r="C333" s="14" t="s">
        <v>803</v>
      </c>
      <c r="D333" s="7">
        <v>790</v>
      </c>
      <c r="E333" s="7">
        <v>1541377</v>
      </c>
      <c r="F333" s="7">
        <v>63866519</v>
      </c>
      <c r="G333" s="7">
        <f t="shared" si="5"/>
        <v>65408686</v>
      </c>
    </row>
    <row r="334" spans="1:7" x14ac:dyDescent="0.4">
      <c r="A334" s="15" t="s">
        <v>804</v>
      </c>
      <c r="B334" s="15">
        <v>2</v>
      </c>
      <c r="C334" s="16" t="s">
        <v>805</v>
      </c>
      <c r="D334" s="9">
        <v>790</v>
      </c>
      <c r="E334" s="9">
        <v>1541377</v>
      </c>
      <c r="F334" s="9">
        <v>63262132</v>
      </c>
      <c r="G334" s="48">
        <f t="shared" si="5"/>
        <v>64804299</v>
      </c>
    </row>
    <row r="335" spans="1:7" x14ac:dyDescent="0.4">
      <c r="A335" s="15" t="s">
        <v>806</v>
      </c>
      <c r="B335" s="15">
        <v>2</v>
      </c>
      <c r="C335" s="16" t="s">
        <v>807</v>
      </c>
      <c r="D335" s="9"/>
      <c r="E335" s="9"/>
      <c r="F335" s="9">
        <v>3754</v>
      </c>
      <c r="G335" s="48">
        <f t="shared" si="5"/>
        <v>3754</v>
      </c>
    </row>
    <row r="336" spans="1:7" x14ac:dyDescent="0.4">
      <c r="A336" s="87" t="s">
        <v>924</v>
      </c>
      <c r="B336" s="87"/>
      <c r="C336" s="87"/>
      <c r="D336" s="10">
        <f>D7+D28+D30+D45+D51+D54+D80+D178+D276+D333</f>
        <v>994</v>
      </c>
      <c r="E336" s="10">
        <f t="shared" ref="E336:F336" si="6">E7+E28+E30+E45+E51+E54+E80+E178+E276+E333</f>
        <v>299034882</v>
      </c>
      <c r="F336" s="10">
        <f t="shared" si="6"/>
        <v>3711376824</v>
      </c>
      <c r="G336" s="10">
        <f>G7+G28+G30+G45+G51+G54+G80+G178+G276+G333</f>
        <v>4010412700</v>
      </c>
    </row>
  </sheetData>
  <mergeCells count="5">
    <mergeCell ref="A4:A6"/>
    <mergeCell ref="B4:B6"/>
    <mergeCell ref="C4:C6"/>
    <mergeCell ref="D4:G4"/>
    <mergeCell ref="A336:C336"/>
  </mergeCells>
  <phoneticPr fontId="4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9"/>
  <sheetViews>
    <sheetView view="pageBreakPreview" zoomScale="60" zoomScaleNormal="100" workbookViewId="0">
      <selection activeCell="AB5" sqref="AB5"/>
    </sheetView>
  </sheetViews>
  <sheetFormatPr defaultRowHeight="18.75" x14ac:dyDescent="0.4"/>
  <cols>
    <col min="1" max="1" width="10.625" style="1" customWidth="1"/>
    <col min="2" max="2" width="9" style="1"/>
    <col min="3" max="3" width="40.125" bestFit="1" customWidth="1"/>
    <col min="4" max="4" width="13.75" bestFit="1" customWidth="1"/>
    <col min="5" max="6" width="12.5" bestFit="1" customWidth="1"/>
    <col min="7" max="7" width="9.5" bestFit="1" customWidth="1"/>
    <col min="8" max="8" width="14.375" customWidth="1"/>
    <col min="9" max="9" width="11.25" bestFit="1" customWidth="1"/>
    <col min="10" max="11" width="12.5" bestFit="1" customWidth="1"/>
    <col min="12" max="12" width="14.375" customWidth="1"/>
    <col min="13" max="13" width="11.25" bestFit="1" customWidth="1"/>
    <col min="14" max="14" width="12.5" bestFit="1" customWidth="1"/>
    <col min="15" max="15" width="14.375" customWidth="1"/>
    <col min="16" max="16" width="11.25" bestFit="1" customWidth="1"/>
    <col min="17" max="17" width="12.125" customWidth="1"/>
    <col min="18" max="18" width="9.5" bestFit="1" customWidth="1"/>
    <col min="19" max="19" width="11.25" bestFit="1" customWidth="1"/>
    <col min="20" max="23" width="14.375" customWidth="1"/>
    <col min="24" max="24" width="14.625" customWidth="1"/>
    <col min="25" max="25" width="10.625" style="1" customWidth="1"/>
    <col min="26" max="26" width="9" style="1"/>
    <col min="27" max="27" width="40.125" bestFit="1" customWidth="1"/>
    <col min="28" max="28" width="9.5" bestFit="1" customWidth="1"/>
    <col min="29" max="29" width="14.125" bestFit="1" customWidth="1"/>
    <col min="30" max="31" width="14.375" customWidth="1"/>
    <col min="32" max="32" width="9.5" customWidth="1"/>
    <col min="33" max="34" width="13.375" customWidth="1"/>
    <col min="35" max="36" width="14.375" customWidth="1"/>
    <col min="37" max="37" width="12.5" customWidth="1"/>
    <col min="38" max="40" width="11.25" customWidth="1"/>
    <col min="41" max="41" width="9.5" customWidth="1"/>
    <col min="42" max="43" width="12.5" customWidth="1"/>
    <col min="44" max="44" width="11.25" customWidth="1"/>
    <col min="45" max="45" width="12.5" customWidth="1"/>
    <col min="46" max="46" width="13.75" customWidth="1"/>
    <col min="47" max="48" width="11.25" customWidth="1"/>
    <col min="49" max="49" width="13.75" customWidth="1"/>
    <col min="50" max="50" width="16.375" customWidth="1"/>
  </cols>
  <sheetData>
    <row r="1" spans="1:50" x14ac:dyDescent="0.4">
      <c r="A1" s="42" t="s">
        <v>1027</v>
      </c>
      <c r="C1" s="43"/>
      <c r="Y1" s="42" t="s">
        <v>1027</v>
      </c>
      <c r="AA1" s="43"/>
      <c r="AD1" s="42"/>
    </row>
    <row r="2" spans="1:50" x14ac:dyDescent="0.4">
      <c r="A2" s="36" t="s">
        <v>925</v>
      </c>
      <c r="C2" s="43"/>
      <c r="Y2" s="36" t="s">
        <v>925</v>
      </c>
      <c r="AA2" s="43"/>
      <c r="AD2" s="36"/>
    </row>
    <row r="3" spans="1:50" x14ac:dyDescent="0.4">
      <c r="A3" s="36" t="s">
        <v>1032</v>
      </c>
      <c r="Y3" s="36" t="s">
        <v>1031</v>
      </c>
      <c r="AD3" s="36"/>
      <c r="AX3" s="47" t="s">
        <v>955</v>
      </c>
    </row>
    <row r="4" spans="1:50" s="40" customFormat="1" x14ac:dyDescent="0.4">
      <c r="A4" s="61" t="s">
        <v>3</v>
      </c>
      <c r="B4" s="61" t="s">
        <v>4</v>
      </c>
      <c r="C4" s="61" t="s">
        <v>5</v>
      </c>
      <c r="D4" s="83" t="s">
        <v>1023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9"/>
      <c r="Y4" s="61" t="s">
        <v>3</v>
      </c>
      <c r="Z4" s="61" t="s">
        <v>4</v>
      </c>
      <c r="AA4" s="61" t="s">
        <v>5</v>
      </c>
      <c r="AB4" s="90" t="s">
        <v>1033</v>
      </c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85"/>
    </row>
    <row r="5" spans="1:50" s="12" customFormat="1" x14ac:dyDescent="0.4">
      <c r="A5" s="59"/>
      <c r="B5" s="59"/>
      <c r="C5" s="59"/>
      <c r="D5" s="3">
        <v>305</v>
      </c>
      <c r="E5" s="3">
        <v>306</v>
      </c>
      <c r="F5" s="3">
        <v>307</v>
      </c>
      <c r="G5" s="3">
        <v>308</v>
      </c>
      <c r="H5" s="3">
        <v>309</v>
      </c>
      <c r="I5" s="3">
        <v>310</v>
      </c>
      <c r="J5" s="3">
        <v>311</v>
      </c>
      <c r="K5" s="3">
        <v>312</v>
      </c>
      <c r="L5" s="3">
        <v>314</v>
      </c>
      <c r="M5" s="3">
        <v>315</v>
      </c>
      <c r="N5" s="3">
        <v>316</v>
      </c>
      <c r="O5" s="3">
        <v>317</v>
      </c>
      <c r="P5" s="3">
        <v>319</v>
      </c>
      <c r="Q5" s="3">
        <v>320</v>
      </c>
      <c r="R5" s="3">
        <v>321</v>
      </c>
      <c r="S5" s="3">
        <v>322</v>
      </c>
      <c r="T5" s="3">
        <v>323</v>
      </c>
      <c r="U5" s="3">
        <v>324</v>
      </c>
      <c r="V5" s="3">
        <v>326</v>
      </c>
      <c r="W5" s="3">
        <v>327</v>
      </c>
      <c r="X5" s="3">
        <v>328</v>
      </c>
      <c r="Y5" s="59"/>
      <c r="Z5" s="59"/>
      <c r="AA5" s="59"/>
      <c r="AB5" s="3">
        <v>329</v>
      </c>
      <c r="AC5" s="3">
        <v>330</v>
      </c>
      <c r="AD5" s="3">
        <v>331</v>
      </c>
      <c r="AE5" s="3">
        <v>332</v>
      </c>
      <c r="AF5" s="3">
        <v>333</v>
      </c>
      <c r="AG5" s="3">
        <v>334</v>
      </c>
      <c r="AH5" s="3">
        <v>335</v>
      </c>
      <c r="AI5" s="3">
        <v>336</v>
      </c>
      <c r="AJ5" s="3">
        <v>337</v>
      </c>
      <c r="AK5" s="3">
        <v>401</v>
      </c>
      <c r="AL5" s="3">
        <v>402</v>
      </c>
      <c r="AM5" s="3">
        <v>403</v>
      </c>
      <c r="AN5" s="3">
        <v>404</v>
      </c>
      <c r="AO5" s="3">
        <v>405</v>
      </c>
      <c r="AP5" s="3">
        <v>406</v>
      </c>
      <c r="AQ5" s="3">
        <v>407</v>
      </c>
      <c r="AR5" s="3">
        <v>408</v>
      </c>
      <c r="AS5" s="3">
        <v>409</v>
      </c>
      <c r="AT5" s="3">
        <v>410</v>
      </c>
      <c r="AU5" s="3">
        <v>411</v>
      </c>
      <c r="AV5" s="3">
        <v>412</v>
      </c>
      <c r="AW5" s="3">
        <v>413</v>
      </c>
      <c r="AX5" s="4" t="s">
        <v>809</v>
      </c>
    </row>
    <row r="6" spans="1:50" s="12" customFormat="1" ht="50.25" x14ac:dyDescent="0.4">
      <c r="A6" s="60"/>
      <c r="B6" s="60"/>
      <c r="C6" s="60"/>
      <c r="D6" s="3" t="s">
        <v>971</v>
      </c>
      <c r="E6" s="3" t="s">
        <v>972</v>
      </c>
      <c r="F6" s="3" t="s">
        <v>973</v>
      </c>
      <c r="G6" s="3" t="s">
        <v>974</v>
      </c>
      <c r="H6" s="3" t="s">
        <v>975</v>
      </c>
      <c r="I6" s="3" t="s">
        <v>976</v>
      </c>
      <c r="J6" s="3" t="s">
        <v>977</v>
      </c>
      <c r="K6" s="3" t="s">
        <v>978</v>
      </c>
      <c r="L6" s="3" t="s">
        <v>979</v>
      </c>
      <c r="M6" s="3" t="s">
        <v>980</v>
      </c>
      <c r="N6" s="3" t="s">
        <v>981</v>
      </c>
      <c r="O6" s="49" t="s">
        <v>982</v>
      </c>
      <c r="P6" s="3" t="s">
        <v>983</v>
      </c>
      <c r="Q6" s="51" t="s">
        <v>1024</v>
      </c>
      <c r="R6" s="3" t="s">
        <v>984</v>
      </c>
      <c r="S6" s="3" t="s">
        <v>985</v>
      </c>
      <c r="T6" s="3" t="s">
        <v>986</v>
      </c>
      <c r="U6" s="50" t="s">
        <v>987</v>
      </c>
      <c r="V6" s="50" t="s">
        <v>988</v>
      </c>
      <c r="W6" s="50" t="s">
        <v>989</v>
      </c>
      <c r="X6" s="50" t="s">
        <v>990</v>
      </c>
      <c r="Y6" s="60"/>
      <c r="Z6" s="60"/>
      <c r="AA6" s="60"/>
      <c r="AB6" s="3" t="s">
        <v>991</v>
      </c>
      <c r="AC6" s="3" t="s">
        <v>992</v>
      </c>
      <c r="AD6" s="51" t="s">
        <v>993</v>
      </c>
      <c r="AE6" s="50" t="s">
        <v>994</v>
      </c>
      <c r="AF6" s="3" t="s">
        <v>995</v>
      </c>
      <c r="AG6" s="50" t="s">
        <v>996</v>
      </c>
      <c r="AH6" s="51" t="s">
        <v>997</v>
      </c>
      <c r="AI6" s="50" t="s">
        <v>998</v>
      </c>
      <c r="AJ6" s="3" t="s">
        <v>999</v>
      </c>
      <c r="AK6" s="3" t="s">
        <v>1000</v>
      </c>
      <c r="AL6" s="3" t="s">
        <v>1001</v>
      </c>
      <c r="AM6" s="3" t="s">
        <v>1002</v>
      </c>
      <c r="AN6" s="3" t="s">
        <v>1003</v>
      </c>
      <c r="AO6" s="3" t="s">
        <v>1004</v>
      </c>
      <c r="AP6" s="3" t="s">
        <v>1005</v>
      </c>
      <c r="AQ6" s="3" t="s">
        <v>1006</v>
      </c>
      <c r="AR6" s="3" t="s">
        <v>1007</v>
      </c>
      <c r="AS6" s="3" t="s">
        <v>1008</v>
      </c>
      <c r="AT6" s="3" t="s">
        <v>1009</v>
      </c>
      <c r="AU6" s="3" t="s">
        <v>1010</v>
      </c>
      <c r="AV6" s="3" t="s">
        <v>1011</v>
      </c>
      <c r="AW6" s="3" t="s">
        <v>1012</v>
      </c>
      <c r="AX6" s="5"/>
    </row>
    <row r="7" spans="1:50" x14ac:dyDescent="0.4">
      <c r="A7" s="6" t="s">
        <v>35</v>
      </c>
      <c r="B7" s="6">
        <v>1</v>
      </c>
      <c r="C7" s="14" t="s">
        <v>36</v>
      </c>
      <c r="D7" s="7">
        <v>2277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6" t="s">
        <v>35</v>
      </c>
      <c r="Z7" s="6">
        <v>1</v>
      </c>
      <c r="AA7" s="14" t="s">
        <v>36</v>
      </c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>
        <v>244</v>
      </c>
      <c r="AR7" s="7"/>
      <c r="AS7" s="7"/>
      <c r="AT7" s="7">
        <v>41900</v>
      </c>
      <c r="AU7" s="7"/>
      <c r="AV7" s="7"/>
      <c r="AW7" s="7">
        <v>2418</v>
      </c>
      <c r="AX7" s="7">
        <f>SUM(D7:AW7)</f>
        <v>46840</v>
      </c>
    </row>
    <row r="8" spans="1:50" x14ac:dyDescent="0.4">
      <c r="A8" s="8" t="s">
        <v>57</v>
      </c>
      <c r="B8" s="8">
        <v>2</v>
      </c>
      <c r="C8" s="16" t="s">
        <v>58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8" t="s">
        <v>57</v>
      </c>
      <c r="Z8" s="8">
        <v>2</v>
      </c>
      <c r="AA8" s="16" t="s">
        <v>58</v>
      </c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>
        <v>18119</v>
      </c>
      <c r="AU8" s="9"/>
      <c r="AV8" s="9"/>
      <c r="AW8" s="9"/>
      <c r="AX8" s="48">
        <f t="shared" ref="AX8:AX71" si="0">SUM(D8:AW8)</f>
        <v>18121</v>
      </c>
    </row>
    <row r="9" spans="1:50" x14ac:dyDescent="0.4">
      <c r="A9" s="8" t="s">
        <v>63</v>
      </c>
      <c r="B9" s="8">
        <v>2</v>
      </c>
      <c r="C9" s="16" t="s">
        <v>64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8" t="s">
        <v>63</v>
      </c>
      <c r="Z9" s="8">
        <v>2</v>
      </c>
      <c r="AA9" s="16" t="s">
        <v>64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>
        <v>848</v>
      </c>
      <c r="AU9" s="9"/>
      <c r="AV9" s="9"/>
      <c r="AW9" s="9"/>
      <c r="AX9" s="48">
        <f t="shared" si="0"/>
        <v>850</v>
      </c>
    </row>
    <row r="10" spans="1:50" x14ac:dyDescent="0.4">
      <c r="A10" s="8" t="s">
        <v>65</v>
      </c>
      <c r="B10" s="8">
        <v>3</v>
      </c>
      <c r="C10" s="16" t="s">
        <v>66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 t="s">
        <v>65</v>
      </c>
      <c r="Z10" s="8">
        <v>3</v>
      </c>
      <c r="AA10" s="16" t="s">
        <v>66</v>
      </c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>
        <v>246</v>
      </c>
      <c r="AU10" s="9"/>
      <c r="AV10" s="9"/>
      <c r="AW10" s="9"/>
      <c r="AX10" s="48">
        <f t="shared" si="0"/>
        <v>249</v>
      </c>
    </row>
    <row r="11" spans="1:50" x14ac:dyDescent="0.4">
      <c r="A11" s="8" t="s">
        <v>69</v>
      </c>
      <c r="B11" s="8">
        <v>3</v>
      </c>
      <c r="C11" s="16" t="s">
        <v>70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8" t="s">
        <v>69</v>
      </c>
      <c r="Z11" s="8">
        <v>3</v>
      </c>
      <c r="AA11" s="16" t="s">
        <v>70</v>
      </c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>
        <v>602</v>
      </c>
      <c r="AU11" s="9"/>
      <c r="AV11" s="9"/>
      <c r="AW11" s="9"/>
      <c r="AX11" s="48">
        <f t="shared" si="0"/>
        <v>605</v>
      </c>
    </row>
    <row r="12" spans="1:50" x14ac:dyDescent="0.4">
      <c r="A12" s="8" t="s">
        <v>73</v>
      </c>
      <c r="B12" s="8">
        <v>2</v>
      </c>
      <c r="C12" s="16" t="s">
        <v>74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8" t="s">
        <v>73</v>
      </c>
      <c r="Z12" s="8">
        <v>2</v>
      </c>
      <c r="AA12" s="16" t="s">
        <v>74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>
        <v>16229</v>
      </c>
      <c r="AU12" s="9"/>
      <c r="AV12" s="9"/>
      <c r="AW12" s="9"/>
      <c r="AX12" s="48">
        <f t="shared" si="0"/>
        <v>16231</v>
      </c>
    </row>
    <row r="13" spans="1:50" x14ac:dyDescent="0.4">
      <c r="A13" s="8" t="s">
        <v>75</v>
      </c>
      <c r="B13" s="8">
        <v>2</v>
      </c>
      <c r="C13" s="16" t="s">
        <v>76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8" t="s">
        <v>75</v>
      </c>
      <c r="Z13" s="8">
        <v>2</v>
      </c>
      <c r="AA13" s="16" t="s">
        <v>76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>
        <v>244</v>
      </c>
      <c r="AR13" s="9"/>
      <c r="AS13" s="9"/>
      <c r="AT13" s="9">
        <v>589</v>
      </c>
      <c r="AU13" s="9"/>
      <c r="AV13" s="9"/>
      <c r="AW13" s="9">
        <v>2418</v>
      </c>
      <c r="AX13" s="48">
        <f t="shared" si="0"/>
        <v>3253</v>
      </c>
    </row>
    <row r="14" spans="1:50" x14ac:dyDescent="0.4">
      <c r="A14" s="8" t="s">
        <v>77</v>
      </c>
      <c r="B14" s="8">
        <v>3</v>
      </c>
      <c r="C14" s="16" t="s">
        <v>78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8" t="s">
        <v>77</v>
      </c>
      <c r="Z14" s="8">
        <v>3</v>
      </c>
      <c r="AA14" s="16" t="s">
        <v>78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>
        <v>244</v>
      </c>
      <c r="AR14" s="9"/>
      <c r="AS14" s="9"/>
      <c r="AT14" s="9">
        <v>300</v>
      </c>
      <c r="AU14" s="9"/>
      <c r="AV14" s="9"/>
      <c r="AW14" s="9">
        <v>2418</v>
      </c>
      <c r="AX14" s="48">
        <f t="shared" si="0"/>
        <v>2965</v>
      </c>
    </row>
    <row r="15" spans="1:50" x14ac:dyDescent="0.4">
      <c r="A15" s="8" t="s">
        <v>83</v>
      </c>
      <c r="B15" s="8">
        <v>2</v>
      </c>
      <c r="C15" s="16" t="s">
        <v>84</v>
      </c>
      <c r="D15" s="9">
        <v>2277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8" t="s">
        <v>83</v>
      </c>
      <c r="Z15" s="8">
        <v>2</v>
      </c>
      <c r="AA15" s="16" t="s">
        <v>84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>
        <v>6115</v>
      </c>
      <c r="AU15" s="9"/>
      <c r="AV15" s="9"/>
      <c r="AW15" s="9"/>
      <c r="AX15" s="48">
        <f t="shared" si="0"/>
        <v>8394</v>
      </c>
    </row>
    <row r="16" spans="1:50" x14ac:dyDescent="0.4">
      <c r="A16" s="6" t="s">
        <v>85</v>
      </c>
      <c r="B16" s="6">
        <v>1</v>
      </c>
      <c r="C16" s="14" t="s">
        <v>86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6" t="s">
        <v>85</v>
      </c>
      <c r="Z16" s="6">
        <v>1</v>
      </c>
      <c r="AA16" s="14" t="s">
        <v>86</v>
      </c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>
        <v>2136</v>
      </c>
      <c r="AS16" s="7"/>
      <c r="AT16" s="7">
        <v>1372</v>
      </c>
      <c r="AU16" s="7"/>
      <c r="AV16" s="7"/>
      <c r="AW16" s="7"/>
      <c r="AX16" s="7">
        <f t="shared" si="0"/>
        <v>3509</v>
      </c>
    </row>
    <row r="17" spans="1:50" x14ac:dyDescent="0.4">
      <c r="A17" s="8" t="s">
        <v>87</v>
      </c>
      <c r="B17" s="8">
        <v>2</v>
      </c>
      <c r="C17" s="16" t="s">
        <v>88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8" t="s">
        <v>87</v>
      </c>
      <c r="Z17" s="8">
        <v>2</v>
      </c>
      <c r="AA17" s="16" t="s">
        <v>88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>
        <v>2136</v>
      </c>
      <c r="AS17" s="9"/>
      <c r="AT17" s="9">
        <v>1372</v>
      </c>
      <c r="AU17" s="9"/>
      <c r="AV17" s="9"/>
      <c r="AW17" s="9"/>
      <c r="AX17" s="48">
        <f t="shared" si="0"/>
        <v>3510</v>
      </c>
    </row>
    <row r="18" spans="1:50" x14ac:dyDescent="0.4">
      <c r="A18" s="6" t="s">
        <v>93</v>
      </c>
      <c r="B18" s="6">
        <v>1</v>
      </c>
      <c r="C18" s="14" t="s">
        <v>94</v>
      </c>
      <c r="D18" s="7">
        <v>124891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7546</v>
      </c>
      <c r="T18" s="7"/>
      <c r="U18" s="7"/>
      <c r="V18" s="7"/>
      <c r="W18" s="7"/>
      <c r="X18" s="7"/>
      <c r="Y18" s="6" t="s">
        <v>93</v>
      </c>
      <c r="Z18" s="6">
        <v>1</v>
      </c>
      <c r="AA18" s="14" t="s">
        <v>94</v>
      </c>
      <c r="AB18" s="7"/>
      <c r="AC18" s="7"/>
      <c r="AD18" s="7"/>
      <c r="AE18" s="7"/>
      <c r="AF18" s="7"/>
      <c r="AG18" s="7"/>
      <c r="AH18" s="7"/>
      <c r="AI18" s="7"/>
      <c r="AJ18" s="7"/>
      <c r="AK18" s="7">
        <v>12253</v>
      </c>
      <c r="AL18" s="7"/>
      <c r="AM18" s="7"/>
      <c r="AN18" s="7"/>
      <c r="AO18" s="7"/>
      <c r="AP18" s="7"/>
      <c r="AQ18" s="7"/>
      <c r="AR18" s="7"/>
      <c r="AS18" s="7">
        <v>519</v>
      </c>
      <c r="AT18" s="7">
        <v>94823</v>
      </c>
      <c r="AU18" s="7"/>
      <c r="AV18" s="7"/>
      <c r="AW18" s="7"/>
      <c r="AX18" s="7">
        <f t="shared" si="0"/>
        <v>240033</v>
      </c>
    </row>
    <row r="19" spans="1:50" x14ac:dyDescent="0.4">
      <c r="A19" s="8" t="s">
        <v>99</v>
      </c>
      <c r="B19" s="8">
        <v>2</v>
      </c>
      <c r="C19" s="16" t="s">
        <v>100</v>
      </c>
      <c r="D19" s="9">
        <v>55479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8" t="s">
        <v>99</v>
      </c>
      <c r="Z19" s="8">
        <v>2</v>
      </c>
      <c r="AA19" s="16" t="s">
        <v>100</v>
      </c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>
        <v>10828</v>
      </c>
      <c r="AU19" s="9"/>
      <c r="AV19" s="9"/>
      <c r="AW19" s="9"/>
      <c r="AX19" s="48">
        <f t="shared" si="0"/>
        <v>66309</v>
      </c>
    </row>
    <row r="20" spans="1:50" x14ac:dyDescent="0.4">
      <c r="A20" s="8" t="s">
        <v>101</v>
      </c>
      <c r="B20" s="8">
        <v>3</v>
      </c>
      <c r="C20" s="16" t="s">
        <v>102</v>
      </c>
      <c r="D20" s="9">
        <v>55479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8" t="s">
        <v>101</v>
      </c>
      <c r="Z20" s="8">
        <v>3</v>
      </c>
      <c r="AA20" s="16" t="s">
        <v>102</v>
      </c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>
        <v>10828</v>
      </c>
      <c r="AU20" s="9"/>
      <c r="AV20" s="9"/>
      <c r="AW20" s="9"/>
      <c r="AX20" s="48">
        <f t="shared" si="0"/>
        <v>66310</v>
      </c>
    </row>
    <row r="21" spans="1:50" x14ac:dyDescent="0.4">
      <c r="A21" s="8" t="s">
        <v>111</v>
      </c>
      <c r="B21" s="8">
        <v>2</v>
      </c>
      <c r="C21" s="16" t="s">
        <v>112</v>
      </c>
      <c r="D21" s="9">
        <v>64264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8" t="s">
        <v>111</v>
      </c>
      <c r="Z21" s="8">
        <v>2</v>
      </c>
      <c r="AA21" s="16" t="s">
        <v>112</v>
      </c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>
        <v>57701</v>
      </c>
      <c r="AU21" s="9"/>
      <c r="AV21" s="9"/>
      <c r="AW21" s="9"/>
      <c r="AX21" s="48">
        <f t="shared" si="0"/>
        <v>121967</v>
      </c>
    </row>
    <row r="22" spans="1:50" x14ac:dyDescent="0.4">
      <c r="A22" s="8" t="s">
        <v>113</v>
      </c>
      <c r="B22" s="8">
        <v>3</v>
      </c>
      <c r="C22" s="16" t="s">
        <v>114</v>
      </c>
      <c r="D22" s="9">
        <v>64061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8" t="s">
        <v>113</v>
      </c>
      <c r="Z22" s="8">
        <v>3</v>
      </c>
      <c r="AA22" s="16" t="s">
        <v>114</v>
      </c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>
        <v>57701</v>
      </c>
      <c r="AU22" s="9"/>
      <c r="AV22" s="9"/>
      <c r="AW22" s="9"/>
      <c r="AX22" s="48">
        <f t="shared" si="0"/>
        <v>121765</v>
      </c>
    </row>
    <row r="23" spans="1:50" x14ac:dyDescent="0.4">
      <c r="A23" s="8" t="s">
        <v>115</v>
      </c>
      <c r="B23" s="8">
        <v>4</v>
      </c>
      <c r="C23" s="16" t="s">
        <v>116</v>
      </c>
      <c r="D23" s="9">
        <v>64061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8" t="s">
        <v>115</v>
      </c>
      <c r="Z23" s="8">
        <v>4</v>
      </c>
      <c r="AA23" s="16" t="s">
        <v>116</v>
      </c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>
        <v>57701</v>
      </c>
      <c r="AU23" s="9"/>
      <c r="AV23" s="9"/>
      <c r="AW23" s="9"/>
      <c r="AX23" s="48">
        <f t="shared" si="0"/>
        <v>121766</v>
      </c>
    </row>
    <row r="24" spans="1:50" x14ac:dyDescent="0.4">
      <c r="A24" s="8" t="s">
        <v>119</v>
      </c>
      <c r="B24" s="8">
        <v>2</v>
      </c>
      <c r="C24" s="16" t="s">
        <v>120</v>
      </c>
      <c r="D24" s="9">
        <v>5148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>
        <v>7546</v>
      </c>
      <c r="T24" s="9"/>
      <c r="U24" s="9"/>
      <c r="V24" s="9"/>
      <c r="W24" s="9"/>
      <c r="X24" s="9"/>
      <c r="Y24" s="8" t="s">
        <v>119</v>
      </c>
      <c r="Z24" s="8">
        <v>2</v>
      </c>
      <c r="AA24" s="16" t="s">
        <v>120</v>
      </c>
      <c r="AB24" s="9"/>
      <c r="AC24" s="9"/>
      <c r="AD24" s="9"/>
      <c r="AE24" s="9"/>
      <c r="AF24" s="9"/>
      <c r="AG24" s="9"/>
      <c r="AH24" s="9"/>
      <c r="AI24" s="9"/>
      <c r="AJ24" s="9"/>
      <c r="AK24" s="9">
        <v>12253</v>
      </c>
      <c r="AL24" s="9"/>
      <c r="AM24" s="9"/>
      <c r="AN24" s="9"/>
      <c r="AO24" s="9"/>
      <c r="AP24" s="9"/>
      <c r="AQ24" s="9"/>
      <c r="AR24" s="9"/>
      <c r="AS24" s="9"/>
      <c r="AT24" s="9">
        <v>25683</v>
      </c>
      <c r="AU24" s="9"/>
      <c r="AV24" s="9"/>
      <c r="AW24" s="9"/>
      <c r="AX24" s="48">
        <f t="shared" si="0"/>
        <v>50632</v>
      </c>
    </row>
    <row r="25" spans="1:50" x14ac:dyDescent="0.4">
      <c r="A25" s="8" t="s">
        <v>121</v>
      </c>
      <c r="B25" s="8">
        <v>3</v>
      </c>
      <c r="C25" s="16" t="s">
        <v>122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8" t="s">
        <v>121</v>
      </c>
      <c r="Z25" s="8">
        <v>3</v>
      </c>
      <c r="AA25" s="16" t="s">
        <v>122</v>
      </c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>
        <v>5946</v>
      </c>
      <c r="AU25" s="9"/>
      <c r="AV25" s="9"/>
      <c r="AW25" s="9"/>
      <c r="AX25" s="48">
        <f t="shared" si="0"/>
        <v>5949</v>
      </c>
    </row>
    <row r="26" spans="1:50" x14ac:dyDescent="0.4">
      <c r="A26" s="8" t="s">
        <v>127</v>
      </c>
      <c r="B26" s="8">
        <v>2</v>
      </c>
      <c r="C26" s="16" t="s">
        <v>128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8" t="s">
        <v>127</v>
      </c>
      <c r="Z26" s="8">
        <v>2</v>
      </c>
      <c r="AA26" s="16" t="s">
        <v>128</v>
      </c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>
        <v>519</v>
      </c>
      <c r="AT26" s="9">
        <v>611</v>
      </c>
      <c r="AU26" s="9"/>
      <c r="AV26" s="9"/>
      <c r="AW26" s="9"/>
      <c r="AX26" s="48">
        <f t="shared" si="0"/>
        <v>1132</v>
      </c>
    </row>
    <row r="27" spans="1:50" x14ac:dyDescent="0.4">
      <c r="A27" s="6" t="s">
        <v>131</v>
      </c>
      <c r="B27" s="6">
        <v>1</v>
      </c>
      <c r="C27" s="14" t="s">
        <v>132</v>
      </c>
      <c r="D27" s="7">
        <v>330242</v>
      </c>
      <c r="E27" s="7">
        <v>231</v>
      </c>
      <c r="F27" s="7">
        <v>2719</v>
      </c>
      <c r="G27" s="7"/>
      <c r="H27" s="7"/>
      <c r="I27" s="7"/>
      <c r="J27" s="7">
        <v>27767</v>
      </c>
      <c r="K27" s="7">
        <v>20807</v>
      </c>
      <c r="L27" s="7"/>
      <c r="M27" s="7"/>
      <c r="N27" s="7">
        <v>586</v>
      </c>
      <c r="O27" s="7"/>
      <c r="P27" s="7">
        <v>5965</v>
      </c>
      <c r="Q27" s="7">
        <v>262</v>
      </c>
      <c r="R27" s="7"/>
      <c r="S27" s="7"/>
      <c r="T27" s="7"/>
      <c r="U27" s="7"/>
      <c r="V27" s="7"/>
      <c r="W27" s="7"/>
      <c r="X27" s="7"/>
      <c r="Y27" s="6" t="s">
        <v>131</v>
      </c>
      <c r="Z27" s="6">
        <v>1</v>
      </c>
      <c r="AA27" s="14" t="s">
        <v>132</v>
      </c>
      <c r="AB27" s="7"/>
      <c r="AC27" s="7"/>
      <c r="AD27" s="7"/>
      <c r="AE27" s="7"/>
      <c r="AF27" s="7"/>
      <c r="AG27" s="7"/>
      <c r="AH27" s="7"/>
      <c r="AI27" s="7"/>
      <c r="AJ27" s="7"/>
      <c r="AK27" s="7">
        <v>4327</v>
      </c>
      <c r="AL27" s="7">
        <v>528</v>
      </c>
      <c r="AM27" s="7"/>
      <c r="AN27" s="7"/>
      <c r="AO27" s="7"/>
      <c r="AP27" s="7">
        <v>2445</v>
      </c>
      <c r="AQ27" s="7">
        <v>38330</v>
      </c>
      <c r="AR27" s="7"/>
      <c r="AS27" s="7">
        <v>10945</v>
      </c>
      <c r="AT27" s="7">
        <v>65816</v>
      </c>
      <c r="AU27" s="7">
        <v>218</v>
      </c>
      <c r="AV27" s="7"/>
      <c r="AW27" s="7">
        <v>7383</v>
      </c>
      <c r="AX27" s="7">
        <f t="shared" si="0"/>
        <v>518572</v>
      </c>
    </row>
    <row r="28" spans="1:50" x14ac:dyDescent="0.4">
      <c r="A28" s="8" t="s">
        <v>137</v>
      </c>
      <c r="B28" s="8">
        <v>2</v>
      </c>
      <c r="C28" s="16" t="s">
        <v>138</v>
      </c>
      <c r="D28" s="9">
        <v>330242</v>
      </c>
      <c r="E28" s="9">
        <v>231</v>
      </c>
      <c r="F28" s="9">
        <v>2719</v>
      </c>
      <c r="G28" s="9"/>
      <c r="H28" s="9"/>
      <c r="I28" s="9"/>
      <c r="J28" s="9">
        <v>27767</v>
      </c>
      <c r="K28" s="9">
        <v>20807</v>
      </c>
      <c r="L28" s="9"/>
      <c r="M28" s="9"/>
      <c r="N28" s="9">
        <v>586</v>
      </c>
      <c r="O28" s="9"/>
      <c r="P28" s="9">
        <v>5965</v>
      </c>
      <c r="Q28" s="9">
        <v>262</v>
      </c>
      <c r="R28" s="9"/>
      <c r="S28" s="9"/>
      <c r="T28" s="9"/>
      <c r="U28" s="9"/>
      <c r="V28" s="9"/>
      <c r="W28" s="9"/>
      <c r="X28" s="9"/>
      <c r="Y28" s="8" t="s">
        <v>137</v>
      </c>
      <c r="Z28" s="8">
        <v>2</v>
      </c>
      <c r="AA28" s="16" t="s">
        <v>138</v>
      </c>
      <c r="AB28" s="9"/>
      <c r="AC28" s="9"/>
      <c r="AD28" s="9"/>
      <c r="AE28" s="9"/>
      <c r="AF28" s="9"/>
      <c r="AG28" s="9"/>
      <c r="AH28" s="9"/>
      <c r="AI28" s="9"/>
      <c r="AJ28" s="9"/>
      <c r="AK28" s="9">
        <v>4327</v>
      </c>
      <c r="AL28" s="9">
        <v>528</v>
      </c>
      <c r="AM28" s="9"/>
      <c r="AN28" s="9"/>
      <c r="AO28" s="9"/>
      <c r="AP28" s="9">
        <v>2445</v>
      </c>
      <c r="AQ28" s="9">
        <v>38330</v>
      </c>
      <c r="AR28" s="9"/>
      <c r="AS28" s="9">
        <v>10945</v>
      </c>
      <c r="AT28" s="9">
        <v>65816</v>
      </c>
      <c r="AU28" s="9">
        <v>218</v>
      </c>
      <c r="AV28" s="9"/>
      <c r="AW28" s="9">
        <v>7383</v>
      </c>
      <c r="AX28" s="48">
        <f t="shared" si="0"/>
        <v>518573</v>
      </c>
    </row>
    <row r="29" spans="1:50" x14ac:dyDescent="0.4">
      <c r="A29" s="8" t="s">
        <v>139</v>
      </c>
      <c r="B29" s="8">
        <v>3</v>
      </c>
      <c r="C29" s="16" t="s">
        <v>140</v>
      </c>
      <c r="D29" s="9">
        <v>313612</v>
      </c>
      <c r="E29" s="9">
        <v>231</v>
      </c>
      <c r="F29" s="9">
        <v>2719</v>
      </c>
      <c r="G29" s="9"/>
      <c r="H29" s="9"/>
      <c r="I29" s="9"/>
      <c r="J29" s="9">
        <v>27767</v>
      </c>
      <c r="K29" s="9">
        <v>20807</v>
      </c>
      <c r="L29" s="9"/>
      <c r="M29" s="9"/>
      <c r="N29" s="9">
        <v>586</v>
      </c>
      <c r="O29" s="9"/>
      <c r="P29" s="9">
        <v>5965</v>
      </c>
      <c r="Q29" s="9">
        <v>262</v>
      </c>
      <c r="R29" s="9"/>
      <c r="S29" s="9"/>
      <c r="T29" s="9"/>
      <c r="U29" s="9"/>
      <c r="V29" s="9"/>
      <c r="W29" s="9"/>
      <c r="X29" s="9"/>
      <c r="Y29" s="8" t="s">
        <v>139</v>
      </c>
      <c r="Z29" s="8">
        <v>3</v>
      </c>
      <c r="AA29" s="16" t="s">
        <v>140</v>
      </c>
      <c r="AB29" s="9"/>
      <c r="AC29" s="9"/>
      <c r="AD29" s="9"/>
      <c r="AE29" s="9"/>
      <c r="AF29" s="9"/>
      <c r="AG29" s="9"/>
      <c r="AH29" s="9"/>
      <c r="AI29" s="9"/>
      <c r="AJ29" s="9"/>
      <c r="AK29" s="9">
        <v>4327</v>
      </c>
      <c r="AL29" s="9">
        <v>528</v>
      </c>
      <c r="AM29" s="9"/>
      <c r="AN29" s="9"/>
      <c r="AO29" s="9"/>
      <c r="AP29" s="9">
        <v>2445</v>
      </c>
      <c r="AQ29" s="9">
        <v>38330</v>
      </c>
      <c r="AR29" s="9"/>
      <c r="AS29" s="9">
        <v>10945</v>
      </c>
      <c r="AT29" s="9">
        <v>64187</v>
      </c>
      <c r="AU29" s="9">
        <v>218</v>
      </c>
      <c r="AV29" s="9"/>
      <c r="AW29" s="9">
        <v>7383</v>
      </c>
      <c r="AX29" s="48">
        <f t="shared" si="0"/>
        <v>500315</v>
      </c>
    </row>
    <row r="30" spans="1:50" x14ac:dyDescent="0.4">
      <c r="A30" s="8" t="s">
        <v>141</v>
      </c>
      <c r="B30" s="8">
        <v>4</v>
      </c>
      <c r="C30" s="16" t="s">
        <v>142</v>
      </c>
      <c r="D30" s="9">
        <v>37740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8" t="s">
        <v>141</v>
      </c>
      <c r="Z30" s="8">
        <v>4</v>
      </c>
      <c r="AA30" s="16" t="s">
        <v>142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48">
        <f t="shared" si="0"/>
        <v>37744</v>
      </c>
    </row>
    <row r="31" spans="1:50" x14ac:dyDescent="0.4">
      <c r="A31" s="8" t="s">
        <v>143</v>
      </c>
      <c r="B31" s="8">
        <v>4</v>
      </c>
      <c r="C31" s="16" t="s">
        <v>144</v>
      </c>
      <c r="D31" s="9">
        <v>20229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8" t="s">
        <v>143</v>
      </c>
      <c r="Z31" s="8">
        <v>4</v>
      </c>
      <c r="AA31" s="16" t="s">
        <v>144</v>
      </c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48">
        <f t="shared" si="0"/>
        <v>20233</v>
      </c>
    </row>
    <row r="32" spans="1:50" x14ac:dyDescent="0.4">
      <c r="A32" s="8" t="s">
        <v>147</v>
      </c>
      <c r="B32" s="8">
        <v>4</v>
      </c>
      <c r="C32" s="16" t="s">
        <v>148</v>
      </c>
      <c r="D32" s="9">
        <v>221021</v>
      </c>
      <c r="E32" s="9"/>
      <c r="F32" s="9">
        <v>2719</v>
      </c>
      <c r="G32" s="9"/>
      <c r="H32" s="9"/>
      <c r="I32" s="9"/>
      <c r="J32" s="9">
        <v>23466</v>
      </c>
      <c r="K32" s="9">
        <v>19836</v>
      </c>
      <c r="L32" s="9"/>
      <c r="M32" s="9"/>
      <c r="N32" s="9">
        <v>586</v>
      </c>
      <c r="O32" s="9"/>
      <c r="P32" s="9">
        <v>5965</v>
      </c>
      <c r="Q32" s="9">
        <v>262</v>
      </c>
      <c r="R32" s="9"/>
      <c r="S32" s="9"/>
      <c r="T32" s="9"/>
      <c r="U32" s="9"/>
      <c r="V32" s="9"/>
      <c r="W32" s="9"/>
      <c r="X32" s="9"/>
      <c r="Y32" s="8" t="s">
        <v>147</v>
      </c>
      <c r="Z32" s="8">
        <v>4</v>
      </c>
      <c r="AA32" s="16" t="s">
        <v>148</v>
      </c>
      <c r="AB32" s="9"/>
      <c r="AC32" s="9"/>
      <c r="AD32" s="9"/>
      <c r="AE32" s="9"/>
      <c r="AF32" s="9"/>
      <c r="AG32" s="9"/>
      <c r="AH32" s="9"/>
      <c r="AI32" s="9"/>
      <c r="AJ32" s="9"/>
      <c r="AK32" s="9">
        <v>1214</v>
      </c>
      <c r="AL32" s="9"/>
      <c r="AM32" s="9"/>
      <c r="AN32" s="9"/>
      <c r="AO32" s="9"/>
      <c r="AP32" s="9">
        <v>218</v>
      </c>
      <c r="AQ32" s="9">
        <v>36407</v>
      </c>
      <c r="AR32" s="9"/>
      <c r="AS32" s="9">
        <v>10351</v>
      </c>
      <c r="AT32" s="9">
        <v>64187</v>
      </c>
      <c r="AU32" s="9">
        <v>218</v>
      </c>
      <c r="AV32" s="9"/>
      <c r="AW32" s="9">
        <v>785</v>
      </c>
      <c r="AX32" s="48">
        <f t="shared" si="0"/>
        <v>387239</v>
      </c>
    </row>
    <row r="33" spans="1:50" x14ac:dyDescent="0.4">
      <c r="A33" s="6" t="s">
        <v>149</v>
      </c>
      <c r="B33" s="6">
        <v>1</v>
      </c>
      <c r="C33" s="14" t="s">
        <v>150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6" t="s">
        <v>149</v>
      </c>
      <c r="Z33" s="6">
        <v>1</v>
      </c>
      <c r="AA33" s="14" t="s">
        <v>150</v>
      </c>
      <c r="AB33" s="7"/>
      <c r="AC33" s="7"/>
      <c r="AD33" s="7"/>
      <c r="AE33" s="7"/>
      <c r="AF33" s="7"/>
      <c r="AG33" s="7"/>
      <c r="AH33" s="7"/>
      <c r="AI33" s="7"/>
      <c r="AJ33" s="7"/>
      <c r="AK33" s="7">
        <v>3859</v>
      </c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>
        <f t="shared" si="0"/>
        <v>3860</v>
      </c>
    </row>
    <row r="34" spans="1:50" x14ac:dyDescent="0.4">
      <c r="A34" s="8" t="s">
        <v>151</v>
      </c>
      <c r="B34" s="8">
        <v>2</v>
      </c>
      <c r="C34" s="16" t="s">
        <v>152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8" t="s">
        <v>151</v>
      </c>
      <c r="Z34" s="8">
        <v>2</v>
      </c>
      <c r="AA34" s="16" t="s">
        <v>152</v>
      </c>
      <c r="AB34" s="9"/>
      <c r="AC34" s="9"/>
      <c r="AD34" s="9"/>
      <c r="AE34" s="9"/>
      <c r="AF34" s="9"/>
      <c r="AG34" s="9"/>
      <c r="AH34" s="9"/>
      <c r="AI34" s="9"/>
      <c r="AJ34" s="9"/>
      <c r="AK34" s="9">
        <v>3859</v>
      </c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48">
        <f t="shared" si="0"/>
        <v>3861</v>
      </c>
    </row>
    <row r="35" spans="1:50" x14ac:dyDescent="0.4">
      <c r="A35" s="6" t="s">
        <v>157</v>
      </c>
      <c r="B35" s="6">
        <v>1</v>
      </c>
      <c r="C35" s="14" t="s">
        <v>158</v>
      </c>
      <c r="D35" s="7">
        <v>4546690</v>
      </c>
      <c r="E35" s="7">
        <v>14646</v>
      </c>
      <c r="F35" s="7">
        <v>133935</v>
      </c>
      <c r="G35" s="7">
        <v>3975</v>
      </c>
      <c r="H35" s="7">
        <v>38397</v>
      </c>
      <c r="I35" s="7">
        <v>2545</v>
      </c>
      <c r="J35" s="7">
        <v>12432</v>
      </c>
      <c r="K35" s="7">
        <v>73036</v>
      </c>
      <c r="L35" s="7"/>
      <c r="M35" s="7"/>
      <c r="N35" s="7"/>
      <c r="O35" s="7"/>
      <c r="P35" s="7">
        <v>1011</v>
      </c>
      <c r="Q35" s="7"/>
      <c r="R35" s="7">
        <v>1223</v>
      </c>
      <c r="S35" s="7"/>
      <c r="T35" s="7"/>
      <c r="U35" s="7">
        <v>9977</v>
      </c>
      <c r="V35" s="7"/>
      <c r="W35" s="7"/>
      <c r="X35" s="7"/>
      <c r="Y35" s="6" t="s">
        <v>157</v>
      </c>
      <c r="Z35" s="6">
        <v>1</v>
      </c>
      <c r="AA35" s="14" t="s">
        <v>158</v>
      </c>
      <c r="AB35" s="7"/>
      <c r="AC35" s="7"/>
      <c r="AD35" s="7"/>
      <c r="AE35" s="7"/>
      <c r="AF35" s="7"/>
      <c r="AG35" s="7"/>
      <c r="AH35" s="7"/>
      <c r="AI35" s="7"/>
      <c r="AJ35" s="7"/>
      <c r="AK35" s="7">
        <v>230512</v>
      </c>
      <c r="AL35" s="7">
        <v>6101</v>
      </c>
      <c r="AM35" s="7"/>
      <c r="AN35" s="7"/>
      <c r="AO35" s="7"/>
      <c r="AP35" s="7">
        <v>27701</v>
      </c>
      <c r="AQ35" s="7">
        <v>48723</v>
      </c>
      <c r="AR35" s="7"/>
      <c r="AS35" s="7">
        <v>117444</v>
      </c>
      <c r="AT35" s="7">
        <v>2436807</v>
      </c>
      <c r="AU35" s="7">
        <v>228</v>
      </c>
      <c r="AV35" s="7">
        <v>2504</v>
      </c>
      <c r="AW35" s="7">
        <v>185933</v>
      </c>
      <c r="AX35" s="7">
        <f t="shared" si="0"/>
        <v>7893821</v>
      </c>
    </row>
    <row r="36" spans="1:50" x14ac:dyDescent="0.4">
      <c r="A36" s="8" t="s">
        <v>159</v>
      </c>
      <c r="B36" s="8">
        <v>2</v>
      </c>
      <c r="C36" s="16" t="s">
        <v>160</v>
      </c>
      <c r="D36" s="9">
        <v>295279</v>
      </c>
      <c r="E36" s="9"/>
      <c r="F36" s="9"/>
      <c r="G36" s="9">
        <v>3975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8" t="s">
        <v>159</v>
      </c>
      <c r="Z36" s="8">
        <v>2</v>
      </c>
      <c r="AA36" s="16" t="s">
        <v>160</v>
      </c>
      <c r="AB36" s="9"/>
      <c r="AC36" s="9"/>
      <c r="AD36" s="9"/>
      <c r="AE36" s="9"/>
      <c r="AF36" s="9"/>
      <c r="AG36" s="9"/>
      <c r="AH36" s="9"/>
      <c r="AI36" s="9"/>
      <c r="AJ36" s="9"/>
      <c r="AK36" s="9">
        <v>826</v>
      </c>
      <c r="AL36" s="9"/>
      <c r="AM36" s="9"/>
      <c r="AN36" s="9"/>
      <c r="AO36" s="9"/>
      <c r="AP36" s="9"/>
      <c r="AQ36" s="9"/>
      <c r="AR36" s="9"/>
      <c r="AS36" s="9">
        <v>626</v>
      </c>
      <c r="AT36" s="9">
        <v>517164</v>
      </c>
      <c r="AU36" s="9"/>
      <c r="AV36" s="9"/>
      <c r="AW36" s="9">
        <v>3729</v>
      </c>
      <c r="AX36" s="48">
        <f t="shared" si="0"/>
        <v>821601</v>
      </c>
    </row>
    <row r="37" spans="1:50" x14ac:dyDescent="0.4">
      <c r="A37" s="8" t="s">
        <v>161</v>
      </c>
      <c r="B37" s="8">
        <v>3</v>
      </c>
      <c r="C37" s="16" t="s">
        <v>162</v>
      </c>
      <c r="D37" s="9">
        <v>202532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8" t="s">
        <v>161</v>
      </c>
      <c r="Z37" s="8">
        <v>3</v>
      </c>
      <c r="AA37" s="16" t="s">
        <v>162</v>
      </c>
      <c r="AB37" s="9"/>
      <c r="AC37" s="9"/>
      <c r="AD37" s="9"/>
      <c r="AE37" s="9"/>
      <c r="AF37" s="9"/>
      <c r="AG37" s="9"/>
      <c r="AH37" s="9"/>
      <c r="AI37" s="9"/>
      <c r="AJ37" s="9"/>
      <c r="AK37" s="9">
        <v>826</v>
      </c>
      <c r="AL37" s="9"/>
      <c r="AM37" s="9"/>
      <c r="AN37" s="9"/>
      <c r="AO37" s="9"/>
      <c r="AP37" s="9"/>
      <c r="AQ37" s="9"/>
      <c r="AR37" s="9"/>
      <c r="AS37" s="9">
        <v>626</v>
      </c>
      <c r="AT37" s="9">
        <v>106290</v>
      </c>
      <c r="AU37" s="9"/>
      <c r="AV37" s="9"/>
      <c r="AW37" s="9">
        <v>3729</v>
      </c>
      <c r="AX37" s="48">
        <f t="shared" si="0"/>
        <v>314006</v>
      </c>
    </row>
    <row r="38" spans="1:50" x14ac:dyDescent="0.4">
      <c r="A38" s="8" t="s">
        <v>169</v>
      </c>
      <c r="B38" s="8">
        <v>3</v>
      </c>
      <c r="C38" s="16" t="s">
        <v>170</v>
      </c>
      <c r="D38" s="9">
        <v>92747</v>
      </c>
      <c r="E38" s="9"/>
      <c r="F38" s="9"/>
      <c r="G38" s="9">
        <v>3975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8" t="s">
        <v>169</v>
      </c>
      <c r="Z38" s="8">
        <v>3</v>
      </c>
      <c r="AA38" s="16" t="s">
        <v>170</v>
      </c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>
        <v>410874</v>
      </c>
      <c r="AU38" s="9"/>
      <c r="AV38" s="9"/>
      <c r="AW38" s="9"/>
      <c r="AX38" s="48">
        <f t="shared" si="0"/>
        <v>507599</v>
      </c>
    </row>
    <row r="39" spans="1:50" x14ac:dyDescent="0.4">
      <c r="A39" s="8" t="s">
        <v>175</v>
      </c>
      <c r="B39" s="8">
        <v>4</v>
      </c>
      <c r="C39" s="16" t="s">
        <v>176</v>
      </c>
      <c r="D39" s="9">
        <v>1427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8" t="s">
        <v>175</v>
      </c>
      <c r="Z39" s="8">
        <v>4</v>
      </c>
      <c r="AA39" s="16" t="s">
        <v>176</v>
      </c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>
        <v>153217</v>
      </c>
      <c r="AU39" s="9"/>
      <c r="AV39" s="9"/>
      <c r="AW39" s="9"/>
      <c r="AX39" s="48">
        <f t="shared" si="0"/>
        <v>154648</v>
      </c>
    </row>
    <row r="40" spans="1:50" x14ac:dyDescent="0.4">
      <c r="A40" s="8" t="s">
        <v>181</v>
      </c>
      <c r="B40" s="8">
        <v>2</v>
      </c>
      <c r="C40" s="16" t="s">
        <v>182</v>
      </c>
      <c r="D40" s="9">
        <v>658130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8" t="s">
        <v>181</v>
      </c>
      <c r="Z40" s="8">
        <v>2</v>
      </c>
      <c r="AA40" s="16" t="s">
        <v>182</v>
      </c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>
        <v>373</v>
      </c>
      <c r="AM40" s="9"/>
      <c r="AN40" s="9"/>
      <c r="AO40" s="9"/>
      <c r="AP40" s="9"/>
      <c r="AQ40" s="9">
        <v>580</v>
      </c>
      <c r="AR40" s="9"/>
      <c r="AS40" s="9"/>
      <c r="AT40" s="9">
        <v>244598</v>
      </c>
      <c r="AU40" s="9"/>
      <c r="AV40" s="9"/>
      <c r="AW40" s="9">
        <v>47542</v>
      </c>
      <c r="AX40" s="48">
        <f t="shared" si="0"/>
        <v>951225</v>
      </c>
    </row>
    <row r="41" spans="1:50" x14ac:dyDescent="0.4">
      <c r="A41" s="8" t="s">
        <v>183</v>
      </c>
      <c r="B41" s="8">
        <v>3</v>
      </c>
      <c r="C41" s="16" t="s">
        <v>184</v>
      </c>
      <c r="D41" s="9">
        <v>15568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8" t="s">
        <v>183</v>
      </c>
      <c r="Z41" s="8">
        <v>3</v>
      </c>
      <c r="AA41" s="16" t="s">
        <v>184</v>
      </c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48">
        <f t="shared" si="0"/>
        <v>15571</v>
      </c>
    </row>
    <row r="42" spans="1:50" x14ac:dyDescent="0.4">
      <c r="A42" s="8" t="s">
        <v>185</v>
      </c>
      <c r="B42" s="8">
        <v>3</v>
      </c>
      <c r="C42" s="16" t="s">
        <v>186</v>
      </c>
      <c r="D42" s="9">
        <v>541216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8" t="s">
        <v>185</v>
      </c>
      <c r="Z42" s="8">
        <v>3</v>
      </c>
      <c r="AA42" s="16" t="s">
        <v>186</v>
      </c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>
        <v>373</v>
      </c>
      <c r="AM42" s="9"/>
      <c r="AN42" s="9"/>
      <c r="AO42" s="9"/>
      <c r="AP42" s="9"/>
      <c r="AQ42" s="9">
        <v>580</v>
      </c>
      <c r="AR42" s="9"/>
      <c r="AS42" s="9"/>
      <c r="AT42" s="9">
        <v>210215</v>
      </c>
      <c r="AU42" s="9"/>
      <c r="AV42" s="9"/>
      <c r="AW42" s="9">
        <v>47542</v>
      </c>
      <c r="AX42" s="48">
        <f t="shared" si="0"/>
        <v>799929</v>
      </c>
    </row>
    <row r="43" spans="1:50" x14ac:dyDescent="0.4">
      <c r="A43" s="8" t="s">
        <v>187</v>
      </c>
      <c r="B43" s="8">
        <v>2</v>
      </c>
      <c r="C43" s="16" t="s">
        <v>188</v>
      </c>
      <c r="D43" s="9">
        <v>110194</v>
      </c>
      <c r="E43" s="9"/>
      <c r="F43" s="9"/>
      <c r="G43" s="9"/>
      <c r="H43" s="9"/>
      <c r="I43" s="9"/>
      <c r="J43" s="9"/>
      <c r="K43" s="9">
        <v>70808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8" t="s">
        <v>187</v>
      </c>
      <c r="Z43" s="8">
        <v>2</v>
      </c>
      <c r="AA43" s="16" t="s">
        <v>188</v>
      </c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>
        <v>19850</v>
      </c>
      <c r="AQ43" s="9"/>
      <c r="AR43" s="9"/>
      <c r="AS43" s="9"/>
      <c r="AT43" s="9">
        <v>54790</v>
      </c>
      <c r="AU43" s="9"/>
      <c r="AV43" s="9"/>
      <c r="AW43" s="9"/>
      <c r="AX43" s="48">
        <f t="shared" si="0"/>
        <v>255644</v>
      </c>
    </row>
    <row r="44" spans="1:50" x14ac:dyDescent="0.4">
      <c r="A44" s="8" t="s">
        <v>189</v>
      </c>
      <c r="B44" s="8">
        <v>3</v>
      </c>
      <c r="C44" s="16" t="s">
        <v>190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8" t="s">
        <v>189</v>
      </c>
      <c r="Z44" s="8">
        <v>3</v>
      </c>
      <c r="AA44" s="16" t="s">
        <v>190</v>
      </c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>
        <v>11740</v>
      </c>
      <c r="AU44" s="9"/>
      <c r="AV44" s="9"/>
      <c r="AW44" s="9"/>
      <c r="AX44" s="48">
        <f t="shared" si="0"/>
        <v>11743</v>
      </c>
    </row>
    <row r="45" spans="1:50" x14ac:dyDescent="0.4">
      <c r="A45" s="8" t="s">
        <v>197</v>
      </c>
      <c r="B45" s="8">
        <v>2</v>
      </c>
      <c r="C45" s="16" t="s">
        <v>198</v>
      </c>
      <c r="D45" s="9">
        <v>42867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8" t="s">
        <v>197</v>
      </c>
      <c r="Z45" s="8">
        <v>2</v>
      </c>
      <c r="AA45" s="16" t="s">
        <v>198</v>
      </c>
      <c r="AB45" s="9"/>
      <c r="AC45" s="9"/>
      <c r="AD45" s="9"/>
      <c r="AE45" s="9"/>
      <c r="AF45" s="9"/>
      <c r="AG45" s="9"/>
      <c r="AH45" s="9"/>
      <c r="AI45" s="9"/>
      <c r="AJ45" s="9"/>
      <c r="AK45" s="9">
        <v>915</v>
      </c>
      <c r="AL45" s="9"/>
      <c r="AM45" s="9"/>
      <c r="AN45" s="9"/>
      <c r="AO45" s="9"/>
      <c r="AP45" s="9"/>
      <c r="AQ45" s="9"/>
      <c r="AR45" s="9"/>
      <c r="AS45" s="9"/>
      <c r="AT45" s="9">
        <v>156486</v>
      </c>
      <c r="AU45" s="9"/>
      <c r="AV45" s="9"/>
      <c r="AW45" s="9">
        <v>5599</v>
      </c>
      <c r="AX45" s="48">
        <f t="shared" si="0"/>
        <v>205869</v>
      </c>
    </row>
    <row r="46" spans="1:50" x14ac:dyDescent="0.4">
      <c r="A46" s="8" t="s">
        <v>201</v>
      </c>
      <c r="B46" s="8">
        <v>3</v>
      </c>
      <c r="C46" s="16" t="s">
        <v>202</v>
      </c>
      <c r="D46" s="9">
        <v>1667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8" t="s">
        <v>201</v>
      </c>
      <c r="Z46" s="8">
        <v>3</v>
      </c>
      <c r="AA46" s="16" t="s">
        <v>202</v>
      </c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48">
        <f t="shared" si="0"/>
        <v>1670</v>
      </c>
    </row>
    <row r="47" spans="1:50" x14ac:dyDescent="0.4">
      <c r="A47" s="8" t="s">
        <v>203</v>
      </c>
      <c r="B47" s="8">
        <v>2</v>
      </c>
      <c r="C47" s="16" t="s">
        <v>204</v>
      </c>
      <c r="D47" s="9">
        <v>5217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8" t="s">
        <v>203</v>
      </c>
      <c r="Z47" s="8">
        <v>2</v>
      </c>
      <c r="AA47" s="16" t="s">
        <v>204</v>
      </c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48">
        <f t="shared" si="0"/>
        <v>5219</v>
      </c>
    </row>
    <row r="48" spans="1:50" x14ac:dyDescent="0.4">
      <c r="A48" s="8" t="s">
        <v>213</v>
      </c>
      <c r="B48" s="8">
        <v>2</v>
      </c>
      <c r="C48" s="16" t="s">
        <v>214</v>
      </c>
      <c r="D48" s="9">
        <v>2740692</v>
      </c>
      <c r="E48" s="9">
        <v>11489</v>
      </c>
      <c r="F48" s="9">
        <v>101048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>
        <v>8513</v>
      </c>
      <c r="V48" s="9"/>
      <c r="W48" s="9"/>
      <c r="X48" s="9"/>
      <c r="Y48" s="8" t="s">
        <v>213</v>
      </c>
      <c r="Z48" s="8">
        <v>2</v>
      </c>
      <c r="AA48" s="16" t="s">
        <v>214</v>
      </c>
      <c r="AB48" s="9"/>
      <c r="AC48" s="9"/>
      <c r="AD48" s="9"/>
      <c r="AE48" s="9"/>
      <c r="AF48" s="9"/>
      <c r="AG48" s="9"/>
      <c r="AH48" s="9"/>
      <c r="AI48" s="9"/>
      <c r="AJ48" s="9"/>
      <c r="AK48" s="9">
        <v>66034</v>
      </c>
      <c r="AL48" s="9"/>
      <c r="AM48" s="9"/>
      <c r="AN48" s="9"/>
      <c r="AO48" s="9"/>
      <c r="AP48" s="9">
        <v>208</v>
      </c>
      <c r="AQ48" s="9">
        <v>28958</v>
      </c>
      <c r="AR48" s="9"/>
      <c r="AS48" s="9">
        <v>100912</v>
      </c>
      <c r="AT48" s="9">
        <v>753089</v>
      </c>
      <c r="AU48" s="9"/>
      <c r="AV48" s="9"/>
      <c r="AW48" s="9">
        <v>107383</v>
      </c>
      <c r="AX48" s="48">
        <f t="shared" si="0"/>
        <v>3918328</v>
      </c>
    </row>
    <row r="49" spans="1:50" x14ac:dyDescent="0.4">
      <c r="A49" s="8" t="s">
        <v>215</v>
      </c>
      <c r="B49" s="8">
        <v>3</v>
      </c>
      <c r="C49" s="16" t="s">
        <v>216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8" t="s">
        <v>215</v>
      </c>
      <c r="Z49" s="8">
        <v>3</v>
      </c>
      <c r="AA49" s="16" t="s">
        <v>216</v>
      </c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>
        <v>27398</v>
      </c>
      <c r="AU49" s="9"/>
      <c r="AV49" s="9"/>
      <c r="AW49" s="9"/>
      <c r="AX49" s="48">
        <f t="shared" si="0"/>
        <v>27401</v>
      </c>
    </row>
    <row r="50" spans="1:50" x14ac:dyDescent="0.4">
      <c r="A50" s="8" t="s">
        <v>217</v>
      </c>
      <c r="B50" s="8">
        <v>3</v>
      </c>
      <c r="C50" s="16" t="s">
        <v>218</v>
      </c>
      <c r="D50" s="9">
        <v>144976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8" t="s">
        <v>217</v>
      </c>
      <c r="Z50" s="8">
        <v>3</v>
      </c>
      <c r="AA50" s="16" t="s">
        <v>218</v>
      </c>
      <c r="AB50" s="9"/>
      <c r="AC50" s="9"/>
      <c r="AD50" s="9"/>
      <c r="AE50" s="9"/>
      <c r="AF50" s="9"/>
      <c r="AG50" s="9"/>
      <c r="AH50" s="9"/>
      <c r="AI50" s="9"/>
      <c r="AJ50" s="9"/>
      <c r="AK50" s="9">
        <v>873</v>
      </c>
      <c r="AL50" s="9"/>
      <c r="AM50" s="9"/>
      <c r="AN50" s="9"/>
      <c r="AO50" s="9"/>
      <c r="AP50" s="9"/>
      <c r="AQ50" s="9"/>
      <c r="AR50" s="9"/>
      <c r="AS50" s="9"/>
      <c r="AT50" s="9">
        <v>17888</v>
      </c>
      <c r="AU50" s="9"/>
      <c r="AV50" s="9"/>
      <c r="AW50" s="9">
        <v>19997</v>
      </c>
      <c r="AX50" s="48">
        <f t="shared" si="0"/>
        <v>183737</v>
      </c>
    </row>
    <row r="51" spans="1:50" x14ac:dyDescent="0.4">
      <c r="A51" s="8" t="s">
        <v>219</v>
      </c>
      <c r="B51" s="8">
        <v>4</v>
      </c>
      <c r="C51" s="16" t="s">
        <v>220</v>
      </c>
      <c r="D51" s="9">
        <v>4619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8" t="s">
        <v>219</v>
      </c>
      <c r="Z51" s="8">
        <v>4</v>
      </c>
      <c r="AA51" s="16" t="s">
        <v>220</v>
      </c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48">
        <f t="shared" si="0"/>
        <v>4623</v>
      </c>
    </row>
    <row r="52" spans="1:50" x14ac:dyDescent="0.4">
      <c r="A52" s="8" t="s">
        <v>221</v>
      </c>
      <c r="B52" s="8">
        <v>4</v>
      </c>
      <c r="C52" s="16" t="s">
        <v>222</v>
      </c>
      <c r="D52" s="9">
        <v>140357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8" t="s">
        <v>221</v>
      </c>
      <c r="Z52" s="8">
        <v>4</v>
      </c>
      <c r="AA52" s="16" t="s">
        <v>222</v>
      </c>
      <c r="AB52" s="9"/>
      <c r="AC52" s="9"/>
      <c r="AD52" s="9"/>
      <c r="AE52" s="9"/>
      <c r="AF52" s="9"/>
      <c r="AG52" s="9"/>
      <c r="AH52" s="9"/>
      <c r="AI52" s="9"/>
      <c r="AJ52" s="9"/>
      <c r="AK52" s="9">
        <v>873</v>
      </c>
      <c r="AL52" s="9"/>
      <c r="AM52" s="9"/>
      <c r="AN52" s="9"/>
      <c r="AO52" s="9"/>
      <c r="AP52" s="9"/>
      <c r="AQ52" s="9"/>
      <c r="AR52" s="9"/>
      <c r="AS52" s="9"/>
      <c r="AT52" s="9">
        <v>17888</v>
      </c>
      <c r="AU52" s="9"/>
      <c r="AV52" s="9"/>
      <c r="AW52" s="9">
        <v>19997</v>
      </c>
      <c r="AX52" s="48">
        <f t="shared" si="0"/>
        <v>179119</v>
      </c>
    </row>
    <row r="53" spans="1:50" x14ac:dyDescent="0.4">
      <c r="A53" s="8" t="s">
        <v>223</v>
      </c>
      <c r="B53" s="8">
        <v>3</v>
      </c>
      <c r="C53" s="16" t="s">
        <v>224</v>
      </c>
      <c r="D53" s="9">
        <v>562176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8" t="s">
        <v>223</v>
      </c>
      <c r="Z53" s="8">
        <v>3</v>
      </c>
      <c r="AA53" s="16" t="s">
        <v>224</v>
      </c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>
        <v>100912</v>
      </c>
      <c r="AT53" s="9"/>
      <c r="AU53" s="9"/>
      <c r="AV53" s="9"/>
      <c r="AW53" s="9"/>
      <c r="AX53" s="48">
        <f t="shared" si="0"/>
        <v>663091</v>
      </c>
    </row>
    <row r="54" spans="1:50" x14ac:dyDescent="0.4">
      <c r="A54" s="8" t="s">
        <v>227</v>
      </c>
      <c r="B54" s="8">
        <v>2</v>
      </c>
      <c r="C54" s="16" t="s">
        <v>228</v>
      </c>
      <c r="D54" s="9">
        <v>694311</v>
      </c>
      <c r="E54" s="9">
        <v>3157</v>
      </c>
      <c r="F54" s="9">
        <v>32887</v>
      </c>
      <c r="G54" s="9"/>
      <c r="H54" s="9">
        <v>38397</v>
      </c>
      <c r="I54" s="9">
        <v>2545</v>
      </c>
      <c r="J54" s="9">
        <v>12432</v>
      </c>
      <c r="K54" s="9">
        <v>2228</v>
      </c>
      <c r="L54" s="9"/>
      <c r="M54" s="9"/>
      <c r="N54" s="9"/>
      <c r="O54" s="9"/>
      <c r="P54" s="9">
        <v>1011</v>
      </c>
      <c r="Q54" s="9"/>
      <c r="R54" s="9">
        <v>1223</v>
      </c>
      <c r="S54" s="9"/>
      <c r="T54" s="9"/>
      <c r="U54" s="9">
        <v>1464</v>
      </c>
      <c r="V54" s="9"/>
      <c r="W54" s="9"/>
      <c r="X54" s="9"/>
      <c r="Y54" s="8" t="s">
        <v>227</v>
      </c>
      <c r="Z54" s="8">
        <v>2</v>
      </c>
      <c r="AA54" s="16" t="s">
        <v>228</v>
      </c>
      <c r="AB54" s="9"/>
      <c r="AC54" s="9"/>
      <c r="AD54" s="9"/>
      <c r="AE54" s="9"/>
      <c r="AF54" s="9"/>
      <c r="AG54" s="9"/>
      <c r="AH54" s="9"/>
      <c r="AI54" s="9"/>
      <c r="AJ54" s="9"/>
      <c r="AK54" s="9">
        <v>162737</v>
      </c>
      <c r="AL54" s="9">
        <v>5728</v>
      </c>
      <c r="AM54" s="9"/>
      <c r="AN54" s="9"/>
      <c r="AO54" s="9"/>
      <c r="AP54" s="9">
        <v>7643</v>
      </c>
      <c r="AQ54" s="9">
        <v>19185</v>
      </c>
      <c r="AR54" s="9"/>
      <c r="AS54" s="9">
        <v>15906</v>
      </c>
      <c r="AT54" s="9">
        <v>710680</v>
      </c>
      <c r="AU54" s="9">
        <v>228</v>
      </c>
      <c r="AV54" s="9">
        <v>2504</v>
      </c>
      <c r="AW54" s="9">
        <v>21680</v>
      </c>
      <c r="AX54" s="48">
        <f t="shared" si="0"/>
        <v>1735948</v>
      </c>
    </row>
    <row r="55" spans="1:50" x14ac:dyDescent="0.4">
      <c r="A55" s="6" t="s">
        <v>229</v>
      </c>
      <c r="B55" s="6">
        <v>1</v>
      </c>
      <c r="C55" s="14" t="s">
        <v>230</v>
      </c>
      <c r="D55" s="7">
        <v>27550871</v>
      </c>
      <c r="E55" s="7">
        <v>106322</v>
      </c>
      <c r="F55" s="7">
        <v>552735</v>
      </c>
      <c r="G55" s="7"/>
      <c r="H55" s="7">
        <v>25791</v>
      </c>
      <c r="I55" s="7">
        <v>34641</v>
      </c>
      <c r="J55" s="7">
        <v>2535830</v>
      </c>
      <c r="K55" s="7">
        <v>48547</v>
      </c>
      <c r="L55" s="7"/>
      <c r="M55" s="7"/>
      <c r="N55" s="7">
        <v>222</v>
      </c>
      <c r="O55" s="7"/>
      <c r="P55" s="7">
        <v>588</v>
      </c>
      <c r="Q55" s="7">
        <v>1870</v>
      </c>
      <c r="R55" s="7"/>
      <c r="S55" s="7"/>
      <c r="T55" s="7">
        <v>97130</v>
      </c>
      <c r="U55" s="7">
        <v>358</v>
      </c>
      <c r="V55" s="7"/>
      <c r="W55" s="7">
        <v>61239</v>
      </c>
      <c r="X55" s="7"/>
      <c r="Y55" s="6" t="s">
        <v>229</v>
      </c>
      <c r="Z55" s="6">
        <v>1</v>
      </c>
      <c r="AA55" s="14" t="s">
        <v>230</v>
      </c>
      <c r="AB55" s="7"/>
      <c r="AC55" s="7"/>
      <c r="AD55" s="7"/>
      <c r="AE55" s="7"/>
      <c r="AF55" s="7"/>
      <c r="AG55" s="7"/>
      <c r="AH55" s="7"/>
      <c r="AI55" s="7"/>
      <c r="AJ55" s="7"/>
      <c r="AK55" s="7">
        <v>392716</v>
      </c>
      <c r="AL55" s="7">
        <v>4453</v>
      </c>
      <c r="AM55" s="7">
        <v>8099</v>
      </c>
      <c r="AN55" s="7"/>
      <c r="AO55" s="7">
        <v>5314</v>
      </c>
      <c r="AP55" s="7">
        <v>1877496</v>
      </c>
      <c r="AQ55" s="7">
        <v>3386234</v>
      </c>
      <c r="AR55" s="7">
        <v>89446</v>
      </c>
      <c r="AS55" s="7">
        <v>781875</v>
      </c>
      <c r="AT55" s="7">
        <v>8440828</v>
      </c>
      <c r="AU55" s="7">
        <v>141796</v>
      </c>
      <c r="AV55" s="7">
        <v>87630</v>
      </c>
      <c r="AW55" s="7">
        <v>1240635</v>
      </c>
      <c r="AX55" s="7">
        <f t="shared" si="0"/>
        <v>47472667</v>
      </c>
    </row>
    <row r="56" spans="1:50" x14ac:dyDescent="0.4">
      <c r="A56" s="8" t="s">
        <v>233</v>
      </c>
      <c r="B56" s="8">
        <v>2</v>
      </c>
      <c r="C56" s="16" t="s">
        <v>234</v>
      </c>
      <c r="D56" s="9">
        <v>2618451</v>
      </c>
      <c r="E56" s="9">
        <v>74566</v>
      </c>
      <c r="F56" s="9">
        <v>19889</v>
      </c>
      <c r="G56" s="9"/>
      <c r="H56" s="9">
        <v>12305</v>
      </c>
      <c r="I56" s="9">
        <v>3459</v>
      </c>
      <c r="J56" s="9">
        <v>60181</v>
      </c>
      <c r="K56" s="9">
        <v>35846</v>
      </c>
      <c r="L56" s="9"/>
      <c r="M56" s="9"/>
      <c r="N56" s="9"/>
      <c r="O56" s="9"/>
      <c r="P56" s="9">
        <v>588</v>
      </c>
      <c r="Q56" s="9">
        <v>1630</v>
      </c>
      <c r="R56" s="9"/>
      <c r="S56" s="9"/>
      <c r="T56" s="9">
        <v>96624</v>
      </c>
      <c r="U56" s="9"/>
      <c r="V56" s="9"/>
      <c r="W56" s="9">
        <v>61239</v>
      </c>
      <c r="X56" s="9"/>
      <c r="Y56" s="8" t="s">
        <v>233</v>
      </c>
      <c r="Z56" s="8">
        <v>2</v>
      </c>
      <c r="AA56" s="16" t="s">
        <v>234</v>
      </c>
      <c r="AB56" s="9"/>
      <c r="AC56" s="9"/>
      <c r="AD56" s="9"/>
      <c r="AE56" s="9"/>
      <c r="AF56" s="9"/>
      <c r="AG56" s="9"/>
      <c r="AH56" s="9"/>
      <c r="AI56" s="9"/>
      <c r="AJ56" s="9"/>
      <c r="AK56" s="9">
        <v>154348</v>
      </c>
      <c r="AL56" s="9">
        <v>2924</v>
      </c>
      <c r="AM56" s="9">
        <v>6457</v>
      </c>
      <c r="AN56" s="9"/>
      <c r="AO56" s="9">
        <v>5314</v>
      </c>
      <c r="AP56" s="9">
        <v>49548</v>
      </c>
      <c r="AQ56" s="9">
        <v>110353</v>
      </c>
      <c r="AR56" s="9">
        <v>70938</v>
      </c>
      <c r="AS56" s="9">
        <v>26948</v>
      </c>
      <c r="AT56" s="9">
        <v>1157092</v>
      </c>
      <c r="AU56" s="9">
        <v>98682</v>
      </c>
      <c r="AV56" s="9">
        <v>30698</v>
      </c>
      <c r="AW56" s="9">
        <v>161312</v>
      </c>
      <c r="AX56" s="48">
        <f t="shared" si="0"/>
        <v>4859394</v>
      </c>
    </row>
    <row r="57" spans="1:50" x14ac:dyDescent="0.4">
      <c r="A57" s="8" t="s">
        <v>235</v>
      </c>
      <c r="B57" s="8">
        <v>3</v>
      </c>
      <c r="C57" s="16" t="s">
        <v>236</v>
      </c>
      <c r="D57" s="9">
        <v>436366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8" t="s">
        <v>235</v>
      </c>
      <c r="Z57" s="8">
        <v>3</v>
      </c>
      <c r="AA57" s="16" t="s">
        <v>236</v>
      </c>
      <c r="AB57" s="9"/>
      <c r="AC57" s="9"/>
      <c r="AD57" s="9"/>
      <c r="AE57" s="9"/>
      <c r="AF57" s="9"/>
      <c r="AG57" s="9"/>
      <c r="AH57" s="9"/>
      <c r="AI57" s="9"/>
      <c r="AJ57" s="9"/>
      <c r="AK57" s="9">
        <v>1025</v>
      </c>
      <c r="AL57" s="9"/>
      <c r="AM57" s="9"/>
      <c r="AN57" s="9"/>
      <c r="AO57" s="9"/>
      <c r="AP57" s="9"/>
      <c r="AQ57" s="9"/>
      <c r="AR57" s="9"/>
      <c r="AS57" s="9"/>
      <c r="AT57" s="9">
        <v>442952</v>
      </c>
      <c r="AU57" s="9"/>
      <c r="AV57" s="9"/>
      <c r="AW57" s="9">
        <v>750</v>
      </c>
      <c r="AX57" s="48">
        <f t="shared" si="0"/>
        <v>881096</v>
      </c>
    </row>
    <row r="58" spans="1:50" x14ac:dyDescent="0.4">
      <c r="A58" s="8" t="s">
        <v>237</v>
      </c>
      <c r="B58" s="8">
        <v>3</v>
      </c>
      <c r="C58" s="16" t="s">
        <v>238</v>
      </c>
      <c r="D58" s="9">
        <v>1348407</v>
      </c>
      <c r="E58" s="9">
        <v>65800</v>
      </c>
      <c r="F58" s="9">
        <v>13641</v>
      </c>
      <c r="G58" s="9"/>
      <c r="H58" s="9">
        <v>5626</v>
      </c>
      <c r="I58" s="9"/>
      <c r="J58" s="9">
        <v>33065</v>
      </c>
      <c r="K58" s="9">
        <v>26245</v>
      </c>
      <c r="L58" s="9"/>
      <c r="M58" s="9"/>
      <c r="N58" s="9"/>
      <c r="O58" s="9"/>
      <c r="P58" s="9">
        <v>384</v>
      </c>
      <c r="Q58" s="9">
        <v>1630</v>
      </c>
      <c r="R58" s="9"/>
      <c r="S58" s="9"/>
      <c r="T58" s="9">
        <v>96624</v>
      </c>
      <c r="U58" s="9"/>
      <c r="V58" s="9"/>
      <c r="W58" s="9">
        <v>61239</v>
      </c>
      <c r="X58" s="9"/>
      <c r="Y58" s="8" t="s">
        <v>237</v>
      </c>
      <c r="Z58" s="8">
        <v>3</v>
      </c>
      <c r="AA58" s="16" t="s">
        <v>238</v>
      </c>
      <c r="AB58" s="9"/>
      <c r="AC58" s="9"/>
      <c r="AD58" s="9"/>
      <c r="AE58" s="9"/>
      <c r="AF58" s="9"/>
      <c r="AG58" s="9"/>
      <c r="AH58" s="9"/>
      <c r="AI58" s="9"/>
      <c r="AJ58" s="9"/>
      <c r="AK58" s="9">
        <v>125903</v>
      </c>
      <c r="AL58" s="9">
        <v>2579</v>
      </c>
      <c r="AM58" s="9">
        <v>6249</v>
      </c>
      <c r="AN58" s="9"/>
      <c r="AO58" s="9">
        <v>5314</v>
      </c>
      <c r="AP58" s="9">
        <v>40499</v>
      </c>
      <c r="AQ58" s="9">
        <v>76150</v>
      </c>
      <c r="AR58" s="9">
        <v>70726</v>
      </c>
      <c r="AS58" s="9">
        <v>22681</v>
      </c>
      <c r="AT58" s="9">
        <v>189691</v>
      </c>
      <c r="AU58" s="9">
        <v>86575</v>
      </c>
      <c r="AV58" s="9">
        <v>30045</v>
      </c>
      <c r="AW58" s="9">
        <v>88435</v>
      </c>
      <c r="AX58" s="48">
        <f t="shared" si="0"/>
        <v>2397511</v>
      </c>
    </row>
    <row r="59" spans="1:50" x14ac:dyDescent="0.4">
      <c r="A59" s="8" t="s">
        <v>239</v>
      </c>
      <c r="B59" s="8">
        <v>4</v>
      </c>
      <c r="C59" s="16" t="s">
        <v>240</v>
      </c>
      <c r="D59" s="9">
        <v>1347703</v>
      </c>
      <c r="E59" s="9">
        <v>57467</v>
      </c>
      <c r="F59" s="9"/>
      <c r="G59" s="9"/>
      <c r="H59" s="9"/>
      <c r="I59" s="9"/>
      <c r="J59" s="9">
        <v>33065</v>
      </c>
      <c r="K59" s="9">
        <v>26245</v>
      </c>
      <c r="L59" s="9"/>
      <c r="M59" s="9"/>
      <c r="N59" s="9"/>
      <c r="O59" s="9"/>
      <c r="P59" s="9"/>
      <c r="Q59" s="9">
        <v>1630</v>
      </c>
      <c r="R59" s="9"/>
      <c r="S59" s="9"/>
      <c r="T59" s="9">
        <v>87981</v>
      </c>
      <c r="U59" s="9"/>
      <c r="V59" s="9"/>
      <c r="W59" s="9">
        <v>61239</v>
      </c>
      <c r="X59" s="9"/>
      <c r="Y59" s="8" t="s">
        <v>239</v>
      </c>
      <c r="Z59" s="8">
        <v>4</v>
      </c>
      <c r="AA59" s="16" t="s">
        <v>240</v>
      </c>
      <c r="AB59" s="9"/>
      <c r="AC59" s="9"/>
      <c r="AD59" s="9"/>
      <c r="AE59" s="9"/>
      <c r="AF59" s="9"/>
      <c r="AG59" s="9"/>
      <c r="AH59" s="9"/>
      <c r="AI59" s="9"/>
      <c r="AJ59" s="9"/>
      <c r="AK59" s="9">
        <v>124901</v>
      </c>
      <c r="AL59" s="9">
        <v>2579</v>
      </c>
      <c r="AM59" s="9"/>
      <c r="AN59" s="9"/>
      <c r="AO59" s="9">
        <v>5314</v>
      </c>
      <c r="AP59" s="9">
        <v>40499</v>
      </c>
      <c r="AQ59" s="9">
        <v>76150</v>
      </c>
      <c r="AR59" s="9">
        <v>5677</v>
      </c>
      <c r="AS59" s="9">
        <v>15496</v>
      </c>
      <c r="AT59" s="9">
        <v>189221</v>
      </c>
      <c r="AU59" s="9">
        <v>64697</v>
      </c>
      <c r="AV59" s="9">
        <v>27823</v>
      </c>
      <c r="AW59" s="9">
        <v>74341</v>
      </c>
      <c r="AX59" s="48">
        <f t="shared" si="0"/>
        <v>2242032</v>
      </c>
    </row>
    <row r="60" spans="1:50" x14ac:dyDescent="0.4">
      <c r="A60" s="8" t="s">
        <v>241</v>
      </c>
      <c r="B60" s="8">
        <v>4</v>
      </c>
      <c r="C60" s="16" t="s">
        <v>242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8" t="s">
        <v>241</v>
      </c>
      <c r="Z60" s="8">
        <v>4</v>
      </c>
      <c r="AA60" s="16" t="s">
        <v>242</v>
      </c>
      <c r="AB60" s="9"/>
      <c r="AC60" s="9"/>
      <c r="AD60" s="9"/>
      <c r="AE60" s="9"/>
      <c r="AF60" s="9"/>
      <c r="AG60" s="9"/>
      <c r="AH60" s="9"/>
      <c r="AI60" s="9"/>
      <c r="AJ60" s="9"/>
      <c r="AK60" s="9">
        <v>1002</v>
      </c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48">
        <f t="shared" si="0"/>
        <v>1006</v>
      </c>
    </row>
    <row r="61" spans="1:50" x14ac:dyDescent="0.4">
      <c r="A61" s="8" t="s">
        <v>243</v>
      </c>
      <c r="B61" s="8">
        <v>3</v>
      </c>
      <c r="C61" s="16" t="s">
        <v>244</v>
      </c>
      <c r="D61" s="9">
        <v>40105</v>
      </c>
      <c r="E61" s="9">
        <v>5901</v>
      </c>
      <c r="F61" s="9">
        <v>5340</v>
      </c>
      <c r="G61" s="9"/>
      <c r="H61" s="9">
        <v>5145</v>
      </c>
      <c r="I61" s="9">
        <v>3251</v>
      </c>
      <c r="J61" s="9">
        <v>10722</v>
      </c>
      <c r="K61" s="9">
        <v>8590</v>
      </c>
      <c r="L61" s="9"/>
      <c r="M61" s="9"/>
      <c r="N61" s="9"/>
      <c r="O61" s="9"/>
      <c r="P61" s="9">
        <v>204</v>
      </c>
      <c r="Q61" s="9"/>
      <c r="R61" s="9"/>
      <c r="S61" s="9"/>
      <c r="T61" s="9"/>
      <c r="U61" s="9"/>
      <c r="V61" s="9"/>
      <c r="W61" s="9"/>
      <c r="X61" s="9"/>
      <c r="Y61" s="8" t="s">
        <v>243</v>
      </c>
      <c r="Z61" s="8">
        <v>3</v>
      </c>
      <c r="AA61" s="16" t="s">
        <v>244</v>
      </c>
      <c r="AB61" s="9"/>
      <c r="AC61" s="9"/>
      <c r="AD61" s="9"/>
      <c r="AE61" s="9"/>
      <c r="AF61" s="9"/>
      <c r="AG61" s="9"/>
      <c r="AH61" s="9"/>
      <c r="AI61" s="9"/>
      <c r="AJ61" s="9"/>
      <c r="AK61" s="9">
        <v>4661</v>
      </c>
      <c r="AL61" s="9">
        <v>345</v>
      </c>
      <c r="AM61" s="9">
        <v>208</v>
      </c>
      <c r="AN61" s="9"/>
      <c r="AO61" s="9"/>
      <c r="AP61" s="9">
        <v>4368</v>
      </c>
      <c r="AQ61" s="9">
        <v>32721</v>
      </c>
      <c r="AR61" s="9">
        <v>212</v>
      </c>
      <c r="AS61" s="9">
        <v>2796</v>
      </c>
      <c r="AT61" s="9">
        <v>5632</v>
      </c>
      <c r="AU61" s="9">
        <v>12107</v>
      </c>
      <c r="AV61" s="9">
        <v>653</v>
      </c>
      <c r="AW61" s="9">
        <v>34080</v>
      </c>
      <c r="AX61" s="48">
        <f t="shared" si="0"/>
        <v>177044</v>
      </c>
    </row>
    <row r="62" spans="1:50" x14ac:dyDescent="0.4">
      <c r="A62" s="8" t="s">
        <v>257</v>
      </c>
      <c r="B62" s="8">
        <v>2</v>
      </c>
      <c r="C62" s="16" t="s">
        <v>258</v>
      </c>
      <c r="D62" s="9">
        <v>209068</v>
      </c>
      <c r="E62" s="9">
        <v>1876</v>
      </c>
      <c r="F62" s="9">
        <v>911</v>
      </c>
      <c r="G62" s="9"/>
      <c r="H62" s="9">
        <v>1102</v>
      </c>
      <c r="I62" s="9">
        <v>1059</v>
      </c>
      <c r="J62" s="9"/>
      <c r="K62" s="9">
        <v>224</v>
      </c>
      <c r="L62" s="9"/>
      <c r="M62" s="9"/>
      <c r="N62" s="9"/>
      <c r="O62" s="9"/>
      <c r="P62" s="9"/>
      <c r="Q62" s="9"/>
      <c r="R62" s="9"/>
      <c r="S62" s="9"/>
      <c r="T62" s="9"/>
      <c r="U62" s="9">
        <v>358</v>
      </c>
      <c r="V62" s="9"/>
      <c r="W62" s="9"/>
      <c r="X62" s="9"/>
      <c r="Y62" s="8" t="s">
        <v>257</v>
      </c>
      <c r="Z62" s="8">
        <v>2</v>
      </c>
      <c r="AA62" s="16" t="s">
        <v>258</v>
      </c>
      <c r="AB62" s="9"/>
      <c r="AC62" s="9"/>
      <c r="AD62" s="9"/>
      <c r="AE62" s="9"/>
      <c r="AF62" s="9"/>
      <c r="AG62" s="9"/>
      <c r="AH62" s="9"/>
      <c r="AI62" s="9"/>
      <c r="AJ62" s="9"/>
      <c r="AK62" s="9">
        <v>3460</v>
      </c>
      <c r="AL62" s="9"/>
      <c r="AM62" s="9"/>
      <c r="AN62" s="9"/>
      <c r="AO62" s="9"/>
      <c r="AP62" s="9">
        <v>17924</v>
      </c>
      <c r="AQ62" s="9">
        <v>4029</v>
      </c>
      <c r="AR62" s="9"/>
      <c r="AS62" s="9">
        <v>4029</v>
      </c>
      <c r="AT62" s="9">
        <v>108162</v>
      </c>
      <c r="AU62" s="9"/>
      <c r="AV62" s="9"/>
      <c r="AW62" s="9">
        <v>31697</v>
      </c>
      <c r="AX62" s="48">
        <f t="shared" si="0"/>
        <v>383901</v>
      </c>
    </row>
    <row r="63" spans="1:50" x14ac:dyDescent="0.4">
      <c r="A63" s="8" t="s">
        <v>259</v>
      </c>
      <c r="B63" s="8">
        <v>3</v>
      </c>
      <c r="C63" s="16" t="s">
        <v>260</v>
      </c>
      <c r="D63" s="9">
        <v>191192</v>
      </c>
      <c r="E63" s="9">
        <v>1876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8" t="s">
        <v>259</v>
      </c>
      <c r="Z63" s="8">
        <v>3</v>
      </c>
      <c r="AA63" s="16" t="s">
        <v>260</v>
      </c>
      <c r="AB63" s="9"/>
      <c r="AC63" s="9"/>
      <c r="AD63" s="9"/>
      <c r="AE63" s="9"/>
      <c r="AF63" s="9"/>
      <c r="AG63" s="9"/>
      <c r="AH63" s="9"/>
      <c r="AI63" s="9"/>
      <c r="AJ63" s="9"/>
      <c r="AK63" s="9">
        <v>3460</v>
      </c>
      <c r="AL63" s="9"/>
      <c r="AM63" s="9"/>
      <c r="AN63" s="9"/>
      <c r="AO63" s="9"/>
      <c r="AP63" s="9">
        <v>17924</v>
      </c>
      <c r="AQ63" s="9">
        <v>4029</v>
      </c>
      <c r="AR63" s="9"/>
      <c r="AS63" s="9"/>
      <c r="AT63" s="9">
        <v>100151</v>
      </c>
      <c r="AU63" s="9"/>
      <c r="AV63" s="9"/>
      <c r="AW63" s="9">
        <v>615</v>
      </c>
      <c r="AX63" s="48">
        <f t="shared" si="0"/>
        <v>319250</v>
      </c>
    </row>
    <row r="64" spans="1:50" x14ac:dyDescent="0.4">
      <c r="A64" s="8" t="s">
        <v>263</v>
      </c>
      <c r="B64" s="8">
        <v>4</v>
      </c>
      <c r="C64" s="16" t="s">
        <v>264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8" t="s">
        <v>263</v>
      </c>
      <c r="Z64" s="8">
        <v>4</v>
      </c>
      <c r="AA64" s="16" t="s">
        <v>264</v>
      </c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>
        <v>4029</v>
      </c>
      <c r="AR64" s="9"/>
      <c r="AS64" s="9"/>
      <c r="AT64" s="9"/>
      <c r="AU64" s="9"/>
      <c r="AV64" s="9"/>
      <c r="AW64" s="9"/>
      <c r="AX64" s="48">
        <f t="shared" si="0"/>
        <v>4033</v>
      </c>
    </row>
    <row r="65" spans="1:50" x14ac:dyDescent="0.4">
      <c r="A65" s="8" t="s">
        <v>265</v>
      </c>
      <c r="B65" s="8">
        <v>5</v>
      </c>
      <c r="C65" s="16" t="s">
        <v>266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8" t="s">
        <v>265</v>
      </c>
      <c r="Z65" s="8">
        <v>5</v>
      </c>
      <c r="AA65" s="16" t="s">
        <v>266</v>
      </c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>
        <v>4029</v>
      </c>
      <c r="AR65" s="9"/>
      <c r="AS65" s="9"/>
      <c r="AT65" s="9"/>
      <c r="AU65" s="9"/>
      <c r="AV65" s="9"/>
      <c r="AW65" s="9"/>
      <c r="AX65" s="48">
        <f t="shared" si="0"/>
        <v>4034</v>
      </c>
    </row>
    <row r="66" spans="1:50" x14ac:dyDescent="0.4">
      <c r="A66" s="8" t="s">
        <v>267</v>
      </c>
      <c r="B66" s="8">
        <v>4</v>
      </c>
      <c r="C66" s="16" t="s">
        <v>268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8" t="s">
        <v>267</v>
      </c>
      <c r="Z66" s="8">
        <v>4</v>
      </c>
      <c r="AA66" s="16" t="s">
        <v>268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>
        <v>360</v>
      </c>
      <c r="AU66" s="9"/>
      <c r="AV66" s="9"/>
      <c r="AW66" s="9"/>
      <c r="AX66" s="48">
        <f t="shared" si="0"/>
        <v>364</v>
      </c>
    </row>
    <row r="67" spans="1:50" x14ac:dyDescent="0.4">
      <c r="A67" s="8" t="s">
        <v>269</v>
      </c>
      <c r="B67" s="8">
        <v>4</v>
      </c>
      <c r="C67" s="16" t="s">
        <v>270</v>
      </c>
      <c r="D67" s="9">
        <v>27121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8" t="s">
        <v>269</v>
      </c>
      <c r="Z67" s="8">
        <v>4</v>
      </c>
      <c r="AA67" s="16" t="s">
        <v>270</v>
      </c>
      <c r="AB67" s="9"/>
      <c r="AC67" s="9"/>
      <c r="AD67" s="9"/>
      <c r="AE67" s="9"/>
      <c r="AF67" s="9"/>
      <c r="AG67" s="9"/>
      <c r="AH67" s="9"/>
      <c r="AI67" s="9"/>
      <c r="AJ67" s="9"/>
      <c r="AK67" s="9">
        <v>3460</v>
      </c>
      <c r="AL67" s="9"/>
      <c r="AM67" s="9"/>
      <c r="AN67" s="9"/>
      <c r="AO67" s="9"/>
      <c r="AP67" s="9"/>
      <c r="AQ67" s="9"/>
      <c r="AR67" s="9"/>
      <c r="AS67" s="9"/>
      <c r="AT67" s="9">
        <v>96188</v>
      </c>
      <c r="AU67" s="9"/>
      <c r="AV67" s="9"/>
      <c r="AW67" s="9"/>
      <c r="AX67" s="48">
        <f t="shared" si="0"/>
        <v>126773</v>
      </c>
    </row>
    <row r="68" spans="1:50" x14ac:dyDescent="0.4">
      <c r="A68" s="8" t="s">
        <v>271</v>
      </c>
      <c r="B68" s="8">
        <v>5</v>
      </c>
      <c r="C68" s="16" t="s">
        <v>266</v>
      </c>
      <c r="D68" s="9">
        <v>27121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8" t="s">
        <v>271</v>
      </c>
      <c r="Z68" s="8">
        <v>5</v>
      </c>
      <c r="AA68" s="16" t="s">
        <v>266</v>
      </c>
      <c r="AB68" s="9"/>
      <c r="AC68" s="9"/>
      <c r="AD68" s="9"/>
      <c r="AE68" s="9"/>
      <c r="AF68" s="9"/>
      <c r="AG68" s="9"/>
      <c r="AH68" s="9"/>
      <c r="AI68" s="9"/>
      <c r="AJ68" s="9"/>
      <c r="AK68" s="9">
        <v>3460</v>
      </c>
      <c r="AL68" s="9"/>
      <c r="AM68" s="9"/>
      <c r="AN68" s="9"/>
      <c r="AO68" s="9"/>
      <c r="AP68" s="9"/>
      <c r="AQ68" s="9"/>
      <c r="AR68" s="9"/>
      <c r="AS68" s="9"/>
      <c r="AT68" s="9">
        <v>96188</v>
      </c>
      <c r="AU68" s="9"/>
      <c r="AV68" s="9"/>
      <c r="AW68" s="9"/>
      <c r="AX68" s="48">
        <f t="shared" si="0"/>
        <v>126774</v>
      </c>
    </row>
    <row r="69" spans="1:50" x14ac:dyDescent="0.4">
      <c r="A69" s="8" t="s">
        <v>274</v>
      </c>
      <c r="B69" s="8">
        <v>3</v>
      </c>
      <c r="C69" s="16" t="s">
        <v>275</v>
      </c>
      <c r="D69" s="9">
        <v>1022</v>
      </c>
      <c r="E69" s="9"/>
      <c r="F69" s="9">
        <v>911</v>
      </c>
      <c r="G69" s="9"/>
      <c r="H69" s="9">
        <v>1102</v>
      </c>
      <c r="I69" s="9">
        <v>1059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8" t="s">
        <v>274</v>
      </c>
      <c r="Z69" s="8">
        <v>3</v>
      </c>
      <c r="AA69" s="16" t="s">
        <v>275</v>
      </c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>
        <v>212</v>
      </c>
      <c r="AT69" s="9"/>
      <c r="AU69" s="9"/>
      <c r="AV69" s="9"/>
      <c r="AW69" s="9"/>
      <c r="AX69" s="48">
        <f t="shared" si="0"/>
        <v>4309</v>
      </c>
    </row>
    <row r="70" spans="1:50" x14ac:dyDescent="0.4">
      <c r="A70" s="8" t="s">
        <v>276</v>
      </c>
      <c r="B70" s="8">
        <v>3</v>
      </c>
      <c r="C70" s="16" t="s">
        <v>277</v>
      </c>
      <c r="D70" s="9">
        <v>7820</v>
      </c>
      <c r="E70" s="9"/>
      <c r="F70" s="9"/>
      <c r="G70" s="9"/>
      <c r="H70" s="9"/>
      <c r="I70" s="9"/>
      <c r="J70" s="9"/>
      <c r="K70" s="9">
        <v>224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8" t="s">
        <v>276</v>
      </c>
      <c r="Z70" s="8">
        <v>3</v>
      </c>
      <c r="AA70" s="16" t="s">
        <v>277</v>
      </c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>
        <v>2284</v>
      </c>
      <c r="AU70" s="9"/>
      <c r="AV70" s="9"/>
      <c r="AW70" s="9"/>
      <c r="AX70" s="48">
        <f t="shared" si="0"/>
        <v>10331</v>
      </c>
    </row>
    <row r="71" spans="1:50" x14ac:dyDescent="0.4">
      <c r="A71" s="8" t="s">
        <v>278</v>
      </c>
      <c r="B71" s="8">
        <v>2</v>
      </c>
      <c r="C71" s="16" t="s">
        <v>279</v>
      </c>
      <c r="D71" s="9">
        <v>948805</v>
      </c>
      <c r="E71" s="9">
        <v>1652</v>
      </c>
      <c r="F71" s="9">
        <v>1108</v>
      </c>
      <c r="G71" s="9"/>
      <c r="H71" s="9">
        <v>1523</v>
      </c>
      <c r="I71" s="9">
        <v>12243</v>
      </c>
      <c r="J71" s="9"/>
      <c r="K71" s="9">
        <v>366</v>
      </c>
      <c r="L71" s="9"/>
      <c r="M71" s="9"/>
      <c r="N71" s="9"/>
      <c r="O71" s="9"/>
      <c r="P71" s="9"/>
      <c r="Q71" s="9"/>
      <c r="R71" s="9"/>
      <c r="S71" s="9"/>
      <c r="T71" s="9">
        <v>247</v>
      </c>
      <c r="U71" s="9"/>
      <c r="V71" s="9"/>
      <c r="W71" s="9"/>
      <c r="X71" s="9"/>
      <c r="Y71" s="8" t="s">
        <v>278</v>
      </c>
      <c r="Z71" s="8">
        <v>2</v>
      </c>
      <c r="AA71" s="16" t="s">
        <v>279</v>
      </c>
      <c r="AB71" s="9"/>
      <c r="AC71" s="9"/>
      <c r="AD71" s="9"/>
      <c r="AE71" s="9"/>
      <c r="AF71" s="9"/>
      <c r="AG71" s="9"/>
      <c r="AH71" s="9"/>
      <c r="AI71" s="9"/>
      <c r="AJ71" s="9"/>
      <c r="AK71" s="9">
        <v>3335</v>
      </c>
      <c r="AL71" s="9"/>
      <c r="AM71" s="9"/>
      <c r="AN71" s="9"/>
      <c r="AO71" s="9"/>
      <c r="AP71" s="9">
        <v>3147</v>
      </c>
      <c r="AQ71" s="9">
        <v>1638</v>
      </c>
      <c r="AR71" s="9">
        <v>1011</v>
      </c>
      <c r="AS71" s="9">
        <v>5011</v>
      </c>
      <c r="AT71" s="9">
        <v>102009</v>
      </c>
      <c r="AU71" s="9">
        <v>923</v>
      </c>
      <c r="AV71" s="9">
        <v>957</v>
      </c>
      <c r="AW71" s="9">
        <v>110883</v>
      </c>
      <c r="AX71" s="48">
        <f t="shared" si="0"/>
        <v>1194860</v>
      </c>
    </row>
    <row r="72" spans="1:50" x14ac:dyDescent="0.4">
      <c r="A72" s="8" t="s">
        <v>280</v>
      </c>
      <c r="B72" s="8">
        <v>3</v>
      </c>
      <c r="C72" s="16" t="s">
        <v>281</v>
      </c>
      <c r="D72" s="9">
        <v>59634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8" t="s">
        <v>280</v>
      </c>
      <c r="Z72" s="8">
        <v>3</v>
      </c>
      <c r="AA72" s="16" t="s">
        <v>281</v>
      </c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>
        <v>3147</v>
      </c>
      <c r="AQ72" s="9"/>
      <c r="AR72" s="9">
        <v>805</v>
      </c>
      <c r="AS72" s="9"/>
      <c r="AT72" s="9">
        <v>26947</v>
      </c>
      <c r="AU72" s="9"/>
      <c r="AV72" s="9">
        <v>689</v>
      </c>
      <c r="AW72" s="9"/>
      <c r="AX72" s="48">
        <f t="shared" ref="AX72:AX135" si="1">SUM(D72:AW72)</f>
        <v>91225</v>
      </c>
    </row>
    <row r="73" spans="1:50" x14ac:dyDescent="0.4">
      <c r="A73" s="8" t="s">
        <v>286</v>
      </c>
      <c r="B73" s="8">
        <v>4</v>
      </c>
      <c r="C73" s="16" t="s">
        <v>287</v>
      </c>
      <c r="D73" s="9">
        <v>50987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8" t="s">
        <v>286</v>
      </c>
      <c r="Z73" s="8">
        <v>4</v>
      </c>
      <c r="AA73" s="16" t="s">
        <v>287</v>
      </c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>
        <v>3147</v>
      </c>
      <c r="AQ73" s="9"/>
      <c r="AR73" s="9"/>
      <c r="AS73" s="9"/>
      <c r="AT73" s="9">
        <v>26947</v>
      </c>
      <c r="AU73" s="9"/>
      <c r="AV73" s="9">
        <v>689</v>
      </c>
      <c r="AW73" s="9"/>
      <c r="AX73" s="48">
        <f t="shared" si="1"/>
        <v>81774</v>
      </c>
    </row>
    <row r="74" spans="1:50" x14ac:dyDescent="0.4">
      <c r="A74" s="8" t="s">
        <v>290</v>
      </c>
      <c r="B74" s="8">
        <v>3</v>
      </c>
      <c r="C74" s="16" t="s">
        <v>291</v>
      </c>
      <c r="D74" s="9">
        <v>17151</v>
      </c>
      <c r="E74" s="9">
        <v>1433</v>
      </c>
      <c r="F74" s="9">
        <v>896</v>
      </c>
      <c r="G74" s="9"/>
      <c r="H74" s="9"/>
      <c r="I74" s="9">
        <v>4626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>
        <v>247</v>
      </c>
      <c r="U74" s="9"/>
      <c r="V74" s="9"/>
      <c r="W74" s="9"/>
      <c r="X74" s="9"/>
      <c r="Y74" s="8" t="s">
        <v>290</v>
      </c>
      <c r="Z74" s="8">
        <v>3</v>
      </c>
      <c r="AA74" s="16" t="s">
        <v>291</v>
      </c>
      <c r="AB74" s="9"/>
      <c r="AC74" s="9"/>
      <c r="AD74" s="9"/>
      <c r="AE74" s="9"/>
      <c r="AF74" s="9"/>
      <c r="AG74" s="9"/>
      <c r="AH74" s="9"/>
      <c r="AI74" s="9"/>
      <c r="AJ74" s="9"/>
      <c r="AK74" s="9">
        <v>264</v>
      </c>
      <c r="AL74" s="9"/>
      <c r="AM74" s="9"/>
      <c r="AN74" s="9"/>
      <c r="AO74" s="9"/>
      <c r="AP74" s="9"/>
      <c r="AQ74" s="9"/>
      <c r="AR74" s="9"/>
      <c r="AS74" s="9"/>
      <c r="AT74" s="9">
        <v>3695</v>
      </c>
      <c r="AU74" s="9">
        <v>923</v>
      </c>
      <c r="AV74" s="9">
        <v>268</v>
      </c>
      <c r="AW74" s="9">
        <v>5211</v>
      </c>
      <c r="AX74" s="48">
        <f t="shared" si="1"/>
        <v>34717</v>
      </c>
    </row>
    <row r="75" spans="1:50" x14ac:dyDescent="0.4">
      <c r="A75" s="8" t="s">
        <v>292</v>
      </c>
      <c r="B75" s="8">
        <v>4</v>
      </c>
      <c r="C75" s="16" t="s">
        <v>293</v>
      </c>
      <c r="D75" s="9">
        <v>3496</v>
      </c>
      <c r="E75" s="9">
        <v>698</v>
      </c>
      <c r="F75" s="9">
        <v>504</v>
      </c>
      <c r="G75" s="9"/>
      <c r="H75" s="9"/>
      <c r="I75" s="9">
        <v>563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8" t="s">
        <v>292</v>
      </c>
      <c r="Z75" s="8">
        <v>4</v>
      </c>
      <c r="AA75" s="16" t="s">
        <v>293</v>
      </c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48">
        <f t="shared" si="1"/>
        <v>5265</v>
      </c>
    </row>
    <row r="76" spans="1:50" x14ac:dyDescent="0.4">
      <c r="A76" s="8" t="s">
        <v>298</v>
      </c>
      <c r="B76" s="8">
        <v>4</v>
      </c>
      <c r="C76" s="16" t="s">
        <v>299</v>
      </c>
      <c r="D76" s="9">
        <v>9697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>
        <v>247</v>
      </c>
      <c r="U76" s="9"/>
      <c r="V76" s="9"/>
      <c r="W76" s="9"/>
      <c r="X76" s="9"/>
      <c r="Y76" s="8" t="s">
        <v>298</v>
      </c>
      <c r="Z76" s="8">
        <v>4</v>
      </c>
      <c r="AA76" s="16" t="s">
        <v>299</v>
      </c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>
        <v>923</v>
      </c>
      <c r="AV76" s="9">
        <v>268</v>
      </c>
      <c r="AW76" s="9">
        <v>5211</v>
      </c>
      <c r="AX76" s="48">
        <f t="shared" si="1"/>
        <v>16350</v>
      </c>
    </row>
    <row r="77" spans="1:50" x14ac:dyDescent="0.4">
      <c r="A77" s="8" t="s">
        <v>300</v>
      </c>
      <c r="B77" s="8">
        <v>4</v>
      </c>
      <c r="C77" s="16" t="s">
        <v>301</v>
      </c>
      <c r="D77" s="9">
        <v>3958</v>
      </c>
      <c r="E77" s="9">
        <v>735</v>
      </c>
      <c r="F77" s="9"/>
      <c r="G77" s="9"/>
      <c r="H77" s="9"/>
      <c r="I77" s="9">
        <v>4063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8" t="s">
        <v>300</v>
      </c>
      <c r="Z77" s="8">
        <v>4</v>
      </c>
      <c r="AA77" s="16" t="s">
        <v>301</v>
      </c>
      <c r="AB77" s="9"/>
      <c r="AC77" s="9"/>
      <c r="AD77" s="9"/>
      <c r="AE77" s="9"/>
      <c r="AF77" s="9"/>
      <c r="AG77" s="9"/>
      <c r="AH77" s="9"/>
      <c r="AI77" s="9"/>
      <c r="AJ77" s="9"/>
      <c r="AK77" s="9">
        <v>264</v>
      </c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48">
        <f t="shared" si="1"/>
        <v>9024</v>
      </c>
    </row>
    <row r="78" spans="1:50" x14ac:dyDescent="0.4">
      <c r="A78" s="8" t="s">
        <v>302</v>
      </c>
      <c r="B78" s="8">
        <v>3</v>
      </c>
      <c r="C78" s="16" t="s">
        <v>303</v>
      </c>
      <c r="D78" s="9">
        <v>872020</v>
      </c>
      <c r="E78" s="9">
        <v>219</v>
      </c>
      <c r="F78" s="9">
        <v>212</v>
      </c>
      <c r="G78" s="9"/>
      <c r="H78" s="9">
        <v>1523</v>
      </c>
      <c r="I78" s="9">
        <v>7617</v>
      </c>
      <c r="J78" s="9"/>
      <c r="K78" s="9">
        <v>366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8" t="s">
        <v>302</v>
      </c>
      <c r="Z78" s="8">
        <v>3</v>
      </c>
      <c r="AA78" s="16" t="s">
        <v>303</v>
      </c>
      <c r="AB78" s="9"/>
      <c r="AC78" s="9"/>
      <c r="AD78" s="9"/>
      <c r="AE78" s="9"/>
      <c r="AF78" s="9"/>
      <c r="AG78" s="9"/>
      <c r="AH78" s="9"/>
      <c r="AI78" s="9"/>
      <c r="AJ78" s="9"/>
      <c r="AK78" s="9">
        <v>3071</v>
      </c>
      <c r="AL78" s="9"/>
      <c r="AM78" s="9"/>
      <c r="AN78" s="9"/>
      <c r="AO78" s="9"/>
      <c r="AP78" s="9"/>
      <c r="AQ78" s="9">
        <v>1638</v>
      </c>
      <c r="AR78" s="9">
        <v>206</v>
      </c>
      <c r="AS78" s="9">
        <v>5011</v>
      </c>
      <c r="AT78" s="9">
        <v>71367</v>
      </c>
      <c r="AU78" s="9"/>
      <c r="AV78" s="9"/>
      <c r="AW78" s="9">
        <v>105672</v>
      </c>
      <c r="AX78" s="48">
        <f t="shared" si="1"/>
        <v>1068925</v>
      </c>
    </row>
    <row r="79" spans="1:50" x14ac:dyDescent="0.4">
      <c r="A79" s="8" t="s">
        <v>304</v>
      </c>
      <c r="B79" s="8">
        <v>4</v>
      </c>
      <c r="C79" s="16" t="s">
        <v>305</v>
      </c>
      <c r="D79" s="9">
        <v>84350</v>
      </c>
      <c r="E79" s="9"/>
      <c r="F79" s="9"/>
      <c r="G79" s="9"/>
      <c r="H79" s="9">
        <v>965</v>
      </c>
      <c r="I79" s="9">
        <v>7617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8" t="s">
        <v>304</v>
      </c>
      <c r="Z79" s="8">
        <v>4</v>
      </c>
      <c r="AA79" s="16" t="s">
        <v>305</v>
      </c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>
        <v>9512</v>
      </c>
      <c r="AU79" s="9"/>
      <c r="AV79" s="9"/>
      <c r="AW79" s="9"/>
      <c r="AX79" s="48">
        <f t="shared" si="1"/>
        <v>102448</v>
      </c>
    </row>
    <row r="80" spans="1:50" x14ac:dyDescent="0.4">
      <c r="A80" s="8" t="s">
        <v>316</v>
      </c>
      <c r="B80" s="8">
        <v>4</v>
      </c>
      <c r="C80" s="16" t="s">
        <v>317</v>
      </c>
      <c r="D80" s="9">
        <v>787670</v>
      </c>
      <c r="E80" s="9">
        <v>219</v>
      </c>
      <c r="F80" s="9">
        <v>212</v>
      </c>
      <c r="G80" s="9"/>
      <c r="H80" s="9">
        <v>558</v>
      </c>
      <c r="I80" s="9"/>
      <c r="J80" s="9"/>
      <c r="K80" s="9">
        <v>366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8" t="s">
        <v>316</v>
      </c>
      <c r="Z80" s="8">
        <v>4</v>
      </c>
      <c r="AA80" s="16" t="s">
        <v>317</v>
      </c>
      <c r="AB80" s="9"/>
      <c r="AC80" s="9"/>
      <c r="AD80" s="9"/>
      <c r="AE80" s="9"/>
      <c r="AF80" s="9"/>
      <c r="AG80" s="9"/>
      <c r="AH80" s="9"/>
      <c r="AI80" s="9"/>
      <c r="AJ80" s="9"/>
      <c r="AK80" s="9">
        <v>3071</v>
      </c>
      <c r="AL80" s="9"/>
      <c r="AM80" s="9"/>
      <c r="AN80" s="9"/>
      <c r="AO80" s="9"/>
      <c r="AP80" s="9"/>
      <c r="AQ80" s="9">
        <v>1638</v>
      </c>
      <c r="AR80" s="9">
        <v>206</v>
      </c>
      <c r="AS80" s="9">
        <v>5011</v>
      </c>
      <c r="AT80" s="9">
        <v>61855</v>
      </c>
      <c r="AU80" s="9"/>
      <c r="AV80" s="9"/>
      <c r="AW80" s="9">
        <v>105672</v>
      </c>
      <c r="AX80" s="48">
        <f t="shared" si="1"/>
        <v>966482</v>
      </c>
    </row>
    <row r="81" spans="1:50" x14ac:dyDescent="0.4">
      <c r="A81" s="8" t="s">
        <v>318</v>
      </c>
      <c r="B81" s="8">
        <v>5</v>
      </c>
      <c r="C81" s="16" t="s">
        <v>319</v>
      </c>
      <c r="D81" s="9">
        <v>873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8" t="s">
        <v>318</v>
      </c>
      <c r="Z81" s="8">
        <v>5</v>
      </c>
      <c r="AA81" s="16" t="s">
        <v>319</v>
      </c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>
        <v>19304</v>
      </c>
      <c r="AU81" s="9"/>
      <c r="AV81" s="9"/>
      <c r="AW81" s="9"/>
      <c r="AX81" s="48">
        <f t="shared" si="1"/>
        <v>20182</v>
      </c>
    </row>
    <row r="82" spans="1:50" x14ac:dyDescent="0.4">
      <c r="A82" s="8" t="s">
        <v>320</v>
      </c>
      <c r="B82" s="8">
        <v>5</v>
      </c>
      <c r="C82" s="16" t="s">
        <v>321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8" t="s">
        <v>320</v>
      </c>
      <c r="Z82" s="8">
        <v>5</v>
      </c>
      <c r="AA82" s="16" t="s">
        <v>321</v>
      </c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>
        <v>1725</v>
      </c>
      <c r="AT82" s="9"/>
      <c r="AU82" s="9"/>
      <c r="AV82" s="9"/>
      <c r="AW82" s="9"/>
      <c r="AX82" s="48">
        <f t="shared" si="1"/>
        <v>1730</v>
      </c>
    </row>
    <row r="83" spans="1:50" x14ac:dyDescent="0.4">
      <c r="A83" s="8" t="s">
        <v>322</v>
      </c>
      <c r="B83" s="8">
        <v>2</v>
      </c>
      <c r="C83" s="16" t="s">
        <v>323</v>
      </c>
      <c r="D83" s="9">
        <v>1460694</v>
      </c>
      <c r="E83" s="9">
        <v>26471</v>
      </c>
      <c r="F83" s="9">
        <v>7402</v>
      </c>
      <c r="G83" s="9"/>
      <c r="H83" s="9">
        <v>10639</v>
      </c>
      <c r="I83" s="9">
        <v>17880</v>
      </c>
      <c r="J83" s="9">
        <v>45089</v>
      </c>
      <c r="K83" s="9">
        <v>11593</v>
      </c>
      <c r="L83" s="9"/>
      <c r="M83" s="9"/>
      <c r="N83" s="9"/>
      <c r="O83" s="9"/>
      <c r="P83" s="9"/>
      <c r="Q83" s="9">
        <v>240</v>
      </c>
      <c r="R83" s="9"/>
      <c r="S83" s="9"/>
      <c r="T83" s="9"/>
      <c r="U83" s="9"/>
      <c r="V83" s="9"/>
      <c r="W83" s="9"/>
      <c r="X83" s="9"/>
      <c r="Y83" s="8" t="s">
        <v>322</v>
      </c>
      <c r="Z83" s="8">
        <v>2</v>
      </c>
      <c r="AA83" s="16" t="s">
        <v>323</v>
      </c>
      <c r="AB83" s="9"/>
      <c r="AC83" s="9"/>
      <c r="AD83" s="9"/>
      <c r="AE83" s="9"/>
      <c r="AF83" s="9"/>
      <c r="AG83" s="9"/>
      <c r="AH83" s="9"/>
      <c r="AI83" s="9"/>
      <c r="AJ83" s="9"/>
      <c r="AK83" s="9">
        <v>88897</v>
      </c>
      <c r="AL83" s="9"/>
      <c r="AM83" s="9">
        <v>1642</v>
      </c>
      <c r="AN83" s="9"/>
      <c r="AO83" s="9"/>
      <c r="AP83" s="9">
        <v>24471</v>
      </c>
      <c r="AQ83" s="9">
        <v>53394</v>
      </c>
      <c r="AR83" s="9">
        <v>15501</v>
      </c>
      <c r="AS83" s="9">
        <v>105252</v>
      </c>
      <c r="AT83" s="9">
        <v>1336389</v>
      </c>
      <c r="AU83" s="9">
        <v>10656</v>
      </c>
      <c r="AV83" s="9"/>
      <c r="AW83" s="9">
        <v>122212</v>
      </c>
      <c r="AX83" s="48">
        <f t="shared" si="1"/>
        <v>3338424</v>
      </c>
    </row>
    <row r="84" spans="1:50" x14ac:dyDescent="0.4">
      <c r="A84" s="8" t="s">
        <v>328</v>
      </c>
      <c r="B84" s="8">
        <v>3</v>
      </c>
      <c r="C84" s="16" t="s">
        <v>329</v>
      </c>
      <c r="D84" s="9">
        <v>23480</v>
      </c>
      <c r="E84" s="9">
        <v>1618</v>
      </c>
      <c r="F84" s="9">
        <v>459</v>
      </c>
      <c r="G84" s="9"/>
      <c r="H84" s="9"/>
      <c r="I84" s="9">
        <v>1310</v>
      </c>
      <c r="J84" s="9">
        <v>4633</v>
      </c>
      <c r="K84" s="9">
        <v>779</v>
      </c>
      <c r="L84" s="9"/>
      <c r="M84" s="9"/>
      <c r="N84" s="9"/>
      <c r="O84" s="9"/>
      <c r="P84" s="9"/>
      <c r="Q84" s="9">
        <v>240</v>
      </c>
      <c r="R84" s="9"/>
      <c r="S84" s="9"/>
      <c r="T84" s="9"/>
      <c r="U84" s="9"/>
      <c r="V84" s="9"/>
      <c r="W84" s="9"/>
      <c r="X84" s="9"/>
      <c r="Y84" s="8" t="s">
        <v>328</v>
      </c>
      <c r="Z84" s="8">
        <v>3</v>
      </c>
      <c r="AA84" s="16" t="s">
        <v>329</v>
      </c>
      <c r="AB84" s="9"/>
      <c r="AC84" s="9"/>
      <c r="AD84" s="9"/>
      <c r="AE84" s="9"/>
      <c r="AF84" s="9"/>
      <c r="AG84" s="9"/>
      <c r="AH84" s="9"/>
      <c r="AI84" s="9"/>
      <c r="AJ84" s="9"/>
      <c r="AK84" s="9">
        <v>14118</v>
      </c>
      <c r="AL84" s="9"/>
      <c r="AM84" s="9">
        <v>1642</v>
      </c>
      <c r="AN84" s="9"/>
      <c r="AO84" s="9"/>
      <c r="AP84" s="9">
        <v>1568</v>
      </c>
      <c r="AQ84" s="9">
        <v>3921</v>
      </c>
      <c r="AR84" s="9">
        <v>5969</v>
      </c>
      <c r="AS84" s="9">
        <v>49408</v>
      </c>
      <c r="AT84" s="9">
        <v>56462</v>
      </c>
      <c r="AU84" s="9">
        <v>3171</v>
      </c>
      <c r="AV84" s="9"/>
      <c r="AW84" s="9">
        <v>40722</v>
      </c>
      <c r="AX84" s="48">
        <f t="shared" si="1"/>
        <v>209503</v>
      </c>
    </row>
    <row r="85" spans="1:50" x14ac:dyDescent="0.4">
      <c r="A85" s="8" t="s">
        <v>330</v>
      </c>
      <c r="B85" s="8">
        <v>4</v>
      </c>
      <c r="C85" s="16" t="s">
        <v>331</v>
      </c>
      <c r="D85" s="9">
        <v>9848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8" t="s">
        <v>330</v>
      </c>
      <c r="Z85" s="8">
        <v>4</v>
      </c>
      <c r="AA85" s="16" t="s">
        <v>331</v>
      </c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>
        <v>4082</v>
      </c>
      <c r="AX85" s="48">
        <f t="shared" si="1"/>
        <v>13934</v>
      </c>
    </row>
    <row r="86" spans="1:50" x14ac:dyDescent="0.4">
      <c r="A86" s="8" t="s">
        <v>334</v>
      </c>
      <c r="B86" s="8">
        <v>5</v>
      </c>
      <c r="C86" s="16" t="s">
        <v>335</v>
      </c>
      <c r="D86" s="9">
        <v>9848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8" t="s">
        <v>334</v>
      </c>
      <c r="Z86" s="8">
        <v>5</v>
      </c>
      <c r="AA86" s="16" t="s">
        <v>335</v>
      </c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>
        <v>4082</v>
      </c>
      <c r="AX86" s="48">
        <f t="shared" si="1"/>
        <v>13935</v>
      </c>
    </row>
    <row r="87" spans="1:50" x14ac:dyDescent="0.4">
      <c r="A87" s="8" t="s">
        <v>336</v>
      </c>
      <c r="B87" s="8">
        <v>4</v>
      </c>
      <c r="C87" s="16" t="s">
        <v>337</v>
      </c>
      <c r="D87" s="9">
        <v>1869</v>
      </c>
      <c r="E87" s="9">
        <v>311</v>
      </c>
      <c r="F87" s="9"/>
      <c r="G87" s="9"/>
      <c r="H87" s="9"/>
      <c r="I87" s="9">
        <v>234</v>
      </c>
      <c r="J87" s="9">
        <v>465</v>
      </c>
      <c r="K87" s="9"/>
      <c r="L87" s="9"/>
      <c r="M87" s="9"/>
      <c r="N87" s="9"/>
      <c r="O87" s="9"/>
      <c r="P87" s="9"/>
      <c r="Q87" s="9">
        <v>240</v>
      </c>
      <c r="R87" s="9"/>
      <c r="S87" s="9"/>
      <c r="T87" s="9"/>
      <c r="U87" s="9"/>
      <c r="V87" s="9"/>
      <c r="W87" s="9"/>
      <c r="X87" s="9"/>
      <c r="Y87" s="8" t="s">
        <v>336</v>
      </c>
      <c r="Z87" s="8">
        <v>4</v>
      </c>
      <c r="AA87" s="16" t="s">
        <v>337</v>
      </c>
      <c r="AB87" s="9"/>
      <c r="AC87" s="9"/>
      <c r="AD87" s="9"/>
      <c r="AE87" s="9"/>
      <c r="AF87" s="9"/>
      <c r="AG87" s="9"/>
      <c r="AH87" s="9"/>
      <c r="AI87" s="9"/>
      <c r="AJ87" s="9"/>
      <c r="AK87" s="9">
        <v>4999</v>
      </c>
      <c r="AL87" s="9"/>
      <c r="AM87" s="9">
        <v>1642</v>
      </c>
      <c r="AN87" s="9"/>
      <c r="AO87" s="9"/>
      <c r="AP87" s="9">
        <v>1042</v>
      </c>
      <c r="AQ87" s="9">
        <v>2436</v>
      </c>
      <c r="AR87" s="9">
        <v>1650</v>
      </c>
      <c r="AS87" s="9">
        <v>7981</v>
      </c>
      <c r="AT87" s="9">
        <v>23361</v>
      </c>
      <c r="AU87" s="9">
        <v>218</v>
      </c>
      <c r="AV87" s="9"/>
      <c r="AW87" s="9">
        <v>14115</v>
      </c>
      <c r="AX87" s="48">
        <f t="shared" si="1"/>
        <v>60567</v>
      </c>
    </row>
    <row r="88" spans="1:50" x14ac:dyDescent="0.4">
      <c r="A88" s="8" t="s">
        <v>338</v>
      </c>
      <c r="B88" s="8">
        <v>4</v>
      </c>
      <c r="C88" s="16" t="s">
        <v>339</v>
      </c>
      <c r="D88" s="9">
        <v>460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8" t="s">
        <v>338</v>
      </c>
      <c r="Z88" s="8">
        <v>4</v>
      </c>
      <c r="AA88" s="16" t="s">
        <v>339</v>
      </c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>
        <v>517</v>
      </c>
      <c r="AT88" s="9">
        <v>4016</v>
      </c>
      <c r="AU88" s="9"/>
      <c r="AV88" s="9"/>
      <c r="AW88" s="9"/>
      <c r="AX88" s="48">
        <f t="shared" si="1"/>
        <v>4997</v>
      </c>
    </row>
    <row r="89" spans="1:50" x14ac:dyDescent="0.4">
      <c r="A89" s="8" t="s">
        <v>340</v>
      </c>
      <c r="B89" s="8">
        <v>5</v>
      </c>
      <c r="C89" s="16" t="s">
        <v>341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8" t="s">
        <v>340</v>
      </c>
      <c r="Z89" s="8">
        <v>5</v>
      </c>
      <c r="AA89" s="16" t="s">
        <v>341</v>
      </c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>
        <v>2927</v>
      </c>
      <c r="AU89" s="9"/>
      <c r="AV89" s="9"/>
      <c r="AW89" s="9"/>
      <c r="AX89" s="48">
        <f t="shared" si="1"/>
        <v>2932</v>
      </c>
    </row>
    <row r="90" spans="1:50" x14ac:dyDescent="0.4">
      <c r="A90" s="8" t="s">
        <v>344</v>
      </c>
      <c r="B90" s="8">
        <v>3</v>
      </c>
      <c r="C90" s="16" t="s">
        <v>345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8" t="s">
        <v>344</v>
      </c>
      <c r="Z90" s="8">
        <v>3</v>
      </c>
      <c r="AA90" s="16" t="s">
        <v>345</v>
      </c>
      <c r="AB90" s="9"/>
      <c r="AC90" s="9"/>
      <c r="AD90" s="9"/>
      <c r="AE90" s="9"/>
      <c r="AF90" s="9"/>
      <c r="AG90" s="9"/>
      <c r="AH90" s="9"/>
      <c r="AI90" s="9"/>
      <c r="AJ90" s="9"/>
      <c r="AK90" s="9">
        <v>1912</v>
      </c>
      <c r="AL90" s="9"/>
      <c r="AM90" s="9"/>
      <c r="AN90" s="9"/>
      <c r="AO90" s="9"/>
      <c r="AP90" s="9"/>
      <c r="AQ90" s="9">
        <v>2079</v>
      </c>
      <c r="AR90" s="9"/>
      <c r="AS90" s="9">
        <v>5104</v>
      </c>
      <c r="AT90" s="9">
        <v>7477</v>
      </c>
      <c r="AU90" s="9">
        <v>554</v>
      </c>
      <c r="AV90" s="9"/>
      <c r="AW90" s="9"/>
      <c r="AX90" s="48">
        <f t="shared" si="1"/>
        <v>17129</v>
      </c>
    </row>
    <row r="91" spans="1:50" x14ac:dyDescent="0.4">
      <c r="A91" s="8" t="s">
        <v>346</v>
      </c>
      <c r="B91" s="8">
        <v>4</v>
      </c>
      <c r="C91" s="16" t="s">
        <v>347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8" t="s">
        <v>346</v>
      </c>
      <c r="Z91" s="8">
        <v>4</v>
      </c>
      <c r="AA91" s="16" t="s">
        <v>347</v>
      </c>
      <c r="AB91" s="9"/>
      <c r="AC91" s="9"/>
      <c r="AD91" s="9"/>
      <c r="AE91" s="9"/>
      <c r="AF91" s="9"/>
      <c r="AG91" s="9"/>
      <c r="AH91" s="9"/>
      <c r="AI91" s="9"/>
      <c r="AJ91" s="9"/>
      <c r="AK91" s="9">
        <v>1912</v>
      </c>
      <c r="AL91" s="9"/>
      <c r="AM91" s="9"/>
      <c r="AN91" s="9"/>
      <c r="AO91" s="9"/>
      <c r="AP91" s="9"/>
      <c r="AQ91" s="9">
        <v>2079</v>
      </c>
      <c r="AR91" s="9"/>
      <c r="AS91" s="9">
        <v>4461</v>
      </c>
      <c r="AT91" s="9">
        <v>6002</v>
      </c>
      <c r="AU91" s="9">
        <v>554</v>
      </c>
      <c r="AV91" s="9"/>
      <c r="AW91" s="9"/>
      <c r="AX91" s="48">
        <f t="shared" si="1"/>
        <v>15012</v>
      </c>
    </row>
    <row r="92" spans="1:50" x14ac:dyDescent="0.4">
      <c r="A92" s="8" t="s">
        <v>348</v>
      </c>
      <c r="B92" s="8">
        <v>4</v>
      </c>
      <c r="C92" s="16" t="s">
        <v>349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8" t="s">
        <v>348</v>
      </c>
      <c r="Z92" s="8">
        <v>4</v>
      </c>
      <c r="AA92" s="16" t="s">
        <v>349</v>
      </c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>
        <v>643</v>
      </c>
      <c r="AT92" s="9">
        <v>1475</v>
      </c>
      <c r="AU92" s="9"/>
      <c r="AV92" s="9"/>
      <c r="AW92" s="9"/>
      <c r="AX92" s="48">
        <f t="shared" si="1"/>
        <v>2122</v>
      </c>
    </row>
    <row r="93" spans="1:50" x14ac:dyDescent="0.4">
      <c r="A93" s="8" t="s">
        <v>352</v>
      </c>
      <c r="B93" s="8">
        <v>2</v>
      </c>
      <c r="C93" s="16" t="s">
        <v>353</v>
      </c>
      <c r="D93" s="9">
        <v>14136888</v>
      </c>
      <c r="E93" s="9"/>
      <c r="F93" s="9">
        <v>523129</v>
      </c>
      <c r="G93" s="9"/>
      <c r="H93" s="9"/>
      <c r="I93" s="9"/>
      <c r="J93" s="9">
        <v>2382685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8" t="s">
        <v>352</v>
      </c>
      <c r="Z93" s="8">
        <v>2</v>
      </c>
      <c r="AA93" s="16" t="s">
        <v>353</v>
      </c>
      <c r="AB93" s="9"/>
      <c r="AC93" s="9"/>
      <c r="AD93" s="9"/>
      <c r="AE93" s="9"/>
      <c r="AF93" s="9"/>
      <c r="AG93" s="9"/>
      <c r="AH93" s="9"/>
      <c r="AI93" s="9"/>
      <c r="AJ93" s="9"/>
      <c r="AK93" s="9">
        <v>104441</v>
      </c>
      <c r="AL93" s="9"/>
      <c r="AM93" s="9"/>
      <c r="AN93" s="9"/>
      <c r="AO93" s="9"/>
      <c r="AP93" s="9">
        <v>1770439</v>
      </c>
      <c r="AQ93" s="9">
        <v>3208178</v>
      </c>
      <c r="AR93" s="9"/>
      <c r="AS93" s="9">
        <v>1766</v>
      </c>
      <c r="AT93" s="9">
        <v>1258900</v>
      </c>
      <c r="AU93" s="9">
        <v>847</v>
      </c>
      <c r="AV93" s="9"/>
      <c r="AW93" s="9">
        <v>86305</v>
      </c>
      <c r="AX93" s="48">
        <f t="shared" si="1"/>
        <v>23473580</v>
      </c>
    </row>
    <row r="94" spans="1:50" x14ac:dyDescent="0.4">
      <c r="A94" s="8" t="s">
        <v>354</v>
      </c>
      <c r="B94" s="8">
        <v>3</v>
      </c>
      <c r="C94" s="16" t="s">
        <v>355</v>
      </c>
      <c r="D94" s="9">
        <v>151197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8" t="s">
        <v>354</v>
      </c>
      <c r="Z94" s="8">
        <v>3</v>
      </c>
      <c r="AA94" s="16" t="s">
        <v>355</v>
      </c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>
        <v>34870</v>
      </c>
      <c r="AU94" s="9"/>
      <c r="AV94" s="9"/>
      <c r="AW94" s="9">
        <v>3549</v>
      </c>
      <c r="AX94" s="48">
        <f t="shared" si="1"/>
        <v>189619</v>
      </c>
    </row>
    <row r="95" spans="1:50" x14ac:dyDescent="0.4">
      <c r="A95" s="8" t="s">
        <v>356</v>
      </c>
      <c r="B95" s="8">
        <v>4</v>
      </c>
      <c r="C95" s="16" t="s">
        <v>357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8" t="s">
        <v>356</v>
      </c>
      <c r="Z95" s="8">
        <v>4</v>
      </c>
      <c r="AA95" s="16" t="s">
        <v>357</v>
      </c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>
        <v>1070</v>
      </c>
      <c r="AU95" s="9"/>
      <c r="AV95" s="9"/>
      <c r="AW95" s="9"/>
      <c r="AX95" s="48">
        <f t="shared" si="1"/>
        <v>1074</v>
      </c>
    </row>
    <row r="96" spans="1:50" x14ac:dyDescent="0.4">
      <c r="A96" s="8" t="s">
        <v>362</v>
      </c>
      <c r="B96" s="8">
        <v>3</v>
      </c>
      <c r="C96" s="16" t="s">
        <v>363</v>
      </c>
      <c r="D96" s="9">
        <v>1540762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8" t="s">
        <v>362</v>
      </c>
      <c r="Z96" s="8">
        <v>3</v>
      </c>
      <c r="AA96" s="16" t="s">
        <v>363</v>
      </c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>
        <v>322</v>
      </c>
      <c r="AT96" s="9">
        <v>189362</v>
      </c>
      <c r="AU96" s="9"/>
      <c r="AV96" s="9"/>
      <c r="AW96" s="9"/>
      <c r="AX96" s="48">
        <f t="shared" si="1"/>
        <v>1730449</v>
      </c>
    </row>
    <row r="97" spans="1:50" x14ac:dyDescent="0.4">
      <c r="A97" s="8" t="s">
        <v>364</v>
      </c>
      <c r="B97" s="8">
        <v>4</v>
      </c>
      <c r="C97" s="16" t="s">
        <v>365</v>
      </c>
      <c r="D97" s="9">
        <v>1323189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8" t="s">
        <v>364</v>
      </c>
      <c r="Z97" s="8">
        <v>4</v>
      </c>
      <c r="AA97" s="16" t="s">
        <v>365</v>
      </c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>
        <v>14660</v>
      </c>
      <c r="AU97" s="9"/>
      <c r="AV97" s="9"/>
      <c r="AW97" s="9"/>
      <c r="AX97" s="48">
        <f t="shared" si="1"/>
        <v>1337853</v>
      </c>
    </row>
    <row r="98" spans="1:50" x14ac:dyDescent="0.4">
      <c r="A98" s="8" t="s">
        <v>366</v>
      </c>
      <c r="B98" s="8">
        <v>4</v>
      </c>
      <c r="C98" s="16" t="s">
        <v>367</v>
      </c>
      <c r="D98" s="9">
        <v>96115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8" t="s">
        <v>366</v>
      </c>
      <c r="Z98" s="8">
        <v>4</v>
      </c>
      <c r="AA98" s="16" t="s">
        <v>367</v>
      </c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>
        <v>24716</v>
      </c>
      <c r="AU98" s="9"/>
      <c r="AV98" s="9"/>
      <c r="AW98" s="9"/>
      <c r="AX98" s="48">
        <f t="shared" si="1"/>
        <v>120835</v>
      </c>
    </row>
    <row r="99" spans="1:50" x14ac:dyDescent="0.4">
      <c r="A99" s="8" t="s">
        <v>368</v>
      </c>
      <c r="B99" s="8">
        <v>4</v>
      </c>
      <c r="C99" s="16" t="s">
        <v>369</v>
      </c>
      <c r="D99" s="9">
        <v>121458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8" t="s">
        <v>368</v>
      </c>
      <c r="Z99" s="8">
        <v>4</v>
      </c>
      <c r="AA99" s="16" t="s">
        <v>369</v>
      </c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>
        <v>322</v>
      </c>
      <c r="AT99" s="9">
        <v>149986</v>
      </c>
      <c r="AU99" s="9"/>
      <c r="AV99" s="9"/>
      <c r="AW99" s="9"/>
      <c r="AX99" s="48">
        <f t="shared" si="1"/>
        <v>271770</v>
      </c>
    </row>
    <row r="100" spans="1:50" x14ac:dyDescent="0.4">
      <c r="A100" s="8" t="s">
        <v>370</v>
      </c>
      <c r="B100" s="8">
        <v>3</v>
      </c>
      <c r="C100" s="16" t="s">
        <v>371</v>
      </c>
      <c r="D100" s="9">
        <v>11741641</v>
      </c>
      <c r="E100" s="9"/>
      <c r="F100" s="9">
        <v>523129</v>
      </c>
      <c r="G100" s="9"/>
      <c r="H100" s="9"/>
      <c r="I100" s="9"/>
      <c r="J100" s="9">
        <v>2382685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8" t="s">
        <v>370</v>
      </c>
      <c r="Z100" s="8">
        <v>3</v>
      </c>
      <c r="AA100" s="16" t="s">
        <v>371</v>
      </c>
      <c r="AB100" s="9"/>
      <c r="AC100" s="9"/>
      <c r="AD100" s="9"/>
      <c r="AE100" s="9"/>
      <c r="AF100" s="9"/>
      <c r="AG100" s="9"/>
      <c r="AH100" s="9"/>
      <c r="AI100" s="9"/>
      <c r="AJ100" s="9"/>
      <c r="AK100" s="9">
        <v>104441</v>
      </c>
      <c r="AL100" s="9"/>
      <c r="AM100" s="9"/>
      <c r="AN100" s="9"/>
      <c r="AO100" s="9"/>
      <c r="AP100" s="9">
        <v>1770439</v>
      </c>
      <c r="AQ100" s="9">
        <v>3208178</v>
      </c>
      <c r="AR100" s="9"/>
      <c r="AS100" s="9"/>
      <c r="AT100" s="9">
        <v>993682</v>
      </c>
      <c r="AU100" s="9"/>
      <c r="AV100" s="9"/>
      <c r="AW100" s="9">
        <v>2298</v>
      </c>
      <c r="AX100" s="48">
        <f t="shared" si="1"/>
        <v>20726496</v>
      </c>
    </row>
    <row r="101" spans="1:50" x14ac:dyDescent="0.4">
      <c r="A101" s="8" t="s">
        <v>372</v>
      </c>
      <c r="B101" s="8">
        <v>4</v>
      </c>
      <c r="C101" s="16" t="s">
        <v>373</v>
      </c>
      <c r="D101" s="9">
        <v>85962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8" t="s">
        <v>372</v>
      </c>
      <c r="Z101" s="8">
        <v>4</v>
      </c>
      <c r="AA101" s="16" t="s">
        <v>373</v>
      </c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>
        <v>29265</v>
      </c>
      <c r="AU101" s="9"/>
      <c r="AV101" s="9"/>
      <c r="AW101" s="9"/>
      <c r="AX101" s="48">
        <f t="shared" si="1"/>
        <v>115231</v>
      </c>
    </row>
    <row r="102" spans="1:50" x14ac:dyDescent="0.4">
      <c r="A102" s="8" t="s">
        <v>374</v>
      </c>
      <c r="B102" s="8">
        <v>5</v>
      </c>
      <c r="C102" s="16" t="s">
        <v>375</v>
      </c>
      <c r="D102" s="9">
        <v>19376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8" t="s">
        <v>374</v>
      </c>
      <c r="Z102" s="8">
        <v>5</v>
      </c>
      <c r="AA102" s="16" t="s">
        <v>375</v>
      </c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48">
        <f t="shared" si="1"/>
        <v>19381</v>
      </c>
    </row>
    <row r="103" spans="1:50" x14ac:dyDescent="0.4">
      <c r="A103" s="8" t="s">
        <v>376</v>
      </c>
      <c r="B103" s="8">
        <v>4</v>
      </c>
      <c r="C103" s="16" t="s">
        <v>377</v>
      </c>
      <c r="D103" s="9">
        <v>2282038</v>
      </c>
      <c r="E103" s="9"/>
      <c r="F103" s="9"/>
      <c r="G103" s="9"/>
      <c r="H103" s="9"/>
      <c r="I103" s="9"/>
      <c r="J103" s="9">
        <v>437045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8" t="s">
        <v>376</v>
      </c>
      <c r="Z103" s="8">
        <v>4</v>
      </c>
      <c r="AA103" s="16" t="s">
        <v>377</v>
      </c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>
        <v>2984</v>
      </c>
      <c r="AU103" s="9"/>
      <c r="AV103" s="9"/>
      <c r="AW103" s="9"/>
      <c r="AX103" s="48">
        <f t="shared" si="1"/>
        <v>2722071</v>
      </c>
    </row>
    <row r="104" spans="1:50" x14ac:dyDescent="0.4">
      <c r="A104" s="8" t="s">
        <v>380</v>
      </c>
      <c r="B104" s="8">
        <v>4</v>
      </c>
      <c r="C104" s="16" t="s">
        <v>381</v>
      </c>
      <c r="D104" s="9">
        <v>3435195</v>
      </c>
      <c r="E104" s="9"/>
      <c r="F104" s="9">
        <v>123795</v>
      </c>
      <c r="G104" s="9"/>
      <c r="H104" s="9"/>
      <c r="I104" s="9"/>
      <c r="J104" s="9">
        <v>1632721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8" t="s">
        <v>380</v>
      </c>
      <c r="Z104" s="8">
        <v>4</v>
      </c>
      <c r="AA104" s="16" t="s">
        <v>381</v>
      </c>
      <c r="AB104" s="9"/>
      <c r="AC104" s="9"/>
      <c r="AD104" s="9"/>
      <c r="AE104" s="9"/>
      <c r="AF104" s="9"/>
      <c r="AG104" s="9"/>
      <c r="AH104" s="9"/>
      <c r="AI104" s="9"/>
      <c r="AJ104" s="9"/>
      <c r="AK104" s="9">
        <v>104441</v>
      </c>
      <c r="AL104" s="9"/>
      <c r="AM104" s="9"/>
      <c r="AN104" s="9"/>
      <c r="AO104" s="9"/>
      <c r="AP104" s="9">
        <v>1770439</v>
      </c>
      <c r="AQ104" s="9">
        <v>3208178</v>
      </c>
      <c r="AR104" s="9"/>
      <c r="AS104" s="9"/>
      <c r="AT104" s="9">
        <v>961433</v>
      </c>
      <c r="AU104" s="9"/>
      <c r="AV104" s="9"/>
      <c r="AW104" s="9"/>
      <c r="AX104" s="48">
        <f t="shared" si="1"/>
        <v>11236206</v>
      </c>
    </row>
    <row r="105" spans="1:50" x14ac:dyDescent="0.4">
      <c r="A105" s="8" t="s">
        <v>382</v>
      </c>
      <c r="B105" s="8">
        <v>5</v>
      </c>
      <c r="C105" s="16" t="s">
        <v>383</v>
      </c>
      <c r="D105" s="9">
        <v>116716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8" t="s">
        <v>382</v>
      </c>
      <c r="Z105" s="8">
        <v>5</v>
      </c>
      <c r="AA105" s="16" t="s">
        <v>383</v>
      </c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>
        <v>11447</v>
      </c>
      <c r="AU105" s="9"/>
      <c r="AV105" s="9"/>
      <c r="AW105" s="9"/>
      <c r="AX105" s="48">
        <f t="shared" si="1"/>
        <v>128168</v>
      </c>
    </row>
    <row r="106" spans="1:50" x14ac:dyDescent="0.4">
      <c r="A106" s="8" t="s">
        <v>384</v>
      </c>
      <c r="B106" s="8">
        <v>4</v>
      </c>
      <c r="C106" s="16" t="s">
        <v>385</v>
      </c>
      <c r="D106" s="9">
        <v>5938446</v>
      </c>
      <c r="E106" s="9"/>
      <c r="F106" s="9">
        <v>399334</v>
      </c>
      <c r="G106" s="9"/>
      <c r="H106" s="9"/>
      <c r="I106" s="9"/>
      <c r="J106" s="9">
        <v>312919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8" t="s">
        <v>384</v>
      </c>
      <c r="Z106" s="8">
        <v>4</v>
      </c>
      <c r="AA106" s="16" t="s">
        <v>385</v>
      </c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>
        <v>2298</v>
      </c>
      <c r="AX106" s="48">
        <f t="shared" si="1"/>
        <v>6653001</v>
      </c>
    </row>
    <row r="107" spans="1:50" x14ac:dyDescent="0.4">
      <c r="A107" s="8" t="s">
        <v>386</v>
      </c>
      <c r="B107" s="8">
        <v>5</v>
      </c>
      <c r="C107" s="16" t="s">
        <v>387</v>
      </c>
      <c r="D107" s="9">
        <v>4176126</v>
      </c>
      <c r="E107" s="9"/>
      <c r="F107" s="9">
        <v>399334</v>
      </c>
      <c r="G107" s="9"/>
      <c r="H107" s="9"/>
      <c r="I107" s="9"/>
      <c r="J107" s="9">
        <v>312919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8" t="s">
        <v>386</v>
      </c>
      <c r="Z107" s="8">
        <v>5</v>
      </c>
      <c r="AA107" s="16" t="s">
        <v>387</v>
      </c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48">
        <f t="shared" si="1"/>
        <v>4888384</v>
      </c>
    </row>
    <row r="108" spans="1:50" x14ac:dyDescent="0.4">
      <c r="A108" s="8" t="s">
        <v>392</v>
      </c>
      <c r="B108" s="8">
        <v>3</v>
      </c>
      <c r="C108" s="16" t="s">
        <v>393</v>
      </c>
      <c r="D108" s="9">
        <v>703288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8" t="s">
        <v>392</v>
      </c>
      <c r="Z108" s="8">
        <v>3</v>
      </c>
      <c r="AA108" s="16" t="s">
        <v>393</v>
      </c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>
        <v>1444</v>
      </c>
      <c r="AT108" s="9">
        <v>40986</v>
      </c>
      <c r="AU108" s="9">
        <v>847</v>
      </c>
      <c r="AV108" s="9"/>
      <c r="AW108" s="9">
        <v>80458</v>
      </c>
      <c r="AX108" s="48">
        <f t="shared" si="1"/>
        <v>827026</v>
      </c>
    </row>
    <row r="109" spans="1:50" x14ac:dyDescent="0.4">
      <c r="A109" s="8" t="s">
        <v>394</v>
      </c>
      <c r="B109" s="8">
        <v>4</v>
      </c>
      <c r="C109" s="16" t="s">
        <v>395</v>
      </c>
      <c r="D109" s="9">
        <v>90201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8" t="s">
        <v>394</v>
      </c>
      <c r="Z109" s="8">
        <v>4</v>
      </c>
      <c r="AA109" s="16" t="s">
        <v>395</v>
      </c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>
        <v>20485</v>
      </c>
      <c r="AU109" s="9"/>
      <c r="AV109" s="9"/>
      <c r="AW109" s="9">
        <v>30277</v>
      </c>
      <c r="AX109" s="48">
        <f t="shared" si="1"/>
        <v>140967</v>
      </c>
    </row>
    <row r="110" spans="1:50" x14ac:dyDescent="0.4">
      <c r="A110" s="8" t="s">
        <v>396</v>
      </c>
      <c r="B110" s="8">
        <v>2</v>
      </c>
      <c r="C110" s="16" t="s">
        <v>397</v>
      </c>
      <c r="D110" s="9">
        <v>871045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8" t="s">
        <v>396</v>
      </c>
      <c r="Z110" s="8">
        <v>2</v>
      </c>
      <c r="AA110" s="16" t="s">
        <v>397</v>
      </c>
      <c r="AB110" s="9"/>
      <c r="AC110" s="9"/>
      <c r="AD110" s="9"/>
      <c r="AE110" s="9"/>
      <c r="AF110" s="9"/>
      <c r="AG110" s="9"/>
      <c r="AH110" s="9"/>
      <c r="AI110" s="9"/>
      <c r="AJ110" s="9"/>
      <c r="AK110" s="9">
        <v>1569</v>
      </c>
      <c r="AL110" s="9"/>
      <c r="AM110" s="9"/>
      <c r="AN110" s="9"/>
      <c r="AO110" s="9"/>
      <c r="AP110" s="9">
        <v>1310</v>
      </c>
      <c r="AQ110" s="9"/>
      <c r="AR110" s="9"/>
      <c r="AS110" s="9">
        <v>2397</v>
      </c>
      <c r="AT110" s="9">
        <v>381727</v>
      </c>
      <c r="AU110" s="9"/>
      <c r="AV110" s="9"/>
      <c r="AW110" s="9">
        <v>18083</v>
      </c>
      <c r="AX110" s="48">
        <f t="shared" si="1"/>
        <v>1276133</v>
      </c>
    </row>
    <row r="111" spans="1:50" x14ac:dyDescent="0.4">
      <c r="A111" s="8" t="s">
        <v>398</v>
      </c>
      <c r="B111" s="8">
        <v>3</v>
      </c>
      <c r="C111" s="16" t="s">
        <v>399</v>
      </c>
      <c r="D111" s="9">
        <v>289455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8" t="s">
        <v>398</v>
      </c>
      <c r="Z111" s="8">
        <v>3</v>
      </c>
      <c r="AA111" s="16" t="s">
        <v>399</v>
      </c>
      <c r="AB111" s="9"/>
      <c r="AC111" s="9"/>
      <c r="AD111" s="9"/>
      <c r="AE111" s="9"/>
      <c r="AF111" s="9"/>
      <c r="AG111" s="9"/>
      <c r="AH111" s="9"/>
      <c r="AI111" s="9"/>
      <c r="AJ111" s="9"/>
      <c r="AK111" s="9">
        <v>304</v>
      </c>
      <c r="AL111" s="9"/>
      <c r="AM111" s="9"/>
      <c r="AN111" s="9"/>
      <c r="AO111" s="9"/>
      <c r="AP111" s="9"/>
      <c r="AQ111" s="9"/>
      <c r="AR111" s="9"/>
      <c r="AS111" s="9"/>
      <c r="AT111" s="9">
        <v>71488</v>
      </c>
      <c r="AU111" s="9"/>
      <c r="AV111" s="9"/>
      <c r="AW111" s="9">
        <v>289</v>
      </c>
      <c r="AX111" s="48">
        <f t="shared" si="1"/>
        <v>361539</v>
      </c>
    </row>
    <row r="112" spans="1:50" x14ac:dyDescent="0.4">
      <c r="A112" s="8" t="s">
        <v>400</v>
      </c>
      <c r="B112" s="8">
        <v>4</v>
      </c>
      <c r="C112" s="16" t="s">
        <v>401</v>
      </c>
      <c r="D112" s="9">
        <v>13076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8" t="s">
        <v>400</v>
      </c>
      <c r="Z112" s="8">
        <v>4</v>
      </c>
      <c r="AA112" s="16" t="s">
        <v>401</v>
      </c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48">
        <f t="shared" si="1"/>
        <v>13080</v>
      </c>
    </row>
    <row r="113" spans="1:50" x14ac:dyDescent="0.4">
      <c r="A113" s="8" t="s">
        <v>402</v>
      </c>
      <c r="B113" s="8">
        <v>4</v>
      </c>
      <c r="C113" s="16" t="s">
        <v>403</v>
      </c>
      <c r="D113" s="9">
        <v>1310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8" t="s">
        <v>402</v>
      </c>
      <c r="Z113" s="8">
        <v>4</v>
      </c>
      <c r="AA113" s="16" t="s">
        <v>403</v>
      </c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48">
        <f t="shared" si="1"/>
        <v>1314</v>
      </c>
    </row>
    <row r="114" spans="1:50" x14ac:dyDescent="0.4">
      <c r="A114" s="8" t="s">
        <v>404</v>
      </c>
      <c r="B114" s="8">
        <v>4</v>
      </c>
      <c r="C114" s="16" t="s">
        <v>405</v>
      </c>
      <c r="D114" s="9">
        <v>237508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8" t="s">
        <v>404</v>
      </c>
      <c r="Z114" s="8">
        <v>4</v>
      </c>
      <c r="AA114" s="16" t="s">
        <v>405</v>
      </c>
      <c r="AB114" s="9"/>
      <c r="AC114" s="9"/>
      <c r="AD114" s="9"/>
      <c r="AE114" s="9"/>
      <c r="AF114" s="9"/>
      <c r="AG114" s="9"/>
      <c r="AH114" s="9"/>
      <c r="AI114" s="9"/>
      <c r="AJ114" s="9"/>
      <c r="AK114" s="9">
        <v>304</v>
      </c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48">
        <f t="shared" si="1"/>
        <v>237816</v>
      </c>
    </row>
    <row r="115" spans="1:50" x14ac:dyDescent="0.4">
      <c r="A115" s="8" t="s">
        <v>408</v>
      </c>
      <c r="B115" s="8">
        <v>3</v>
      </c>
      <c r="C115" s="16" t="s">
        <v>409</v>
      </c>
      <c r="D115" s="9">
        <v>445688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8" t="s">
        <v>408</v>
      </c>
      <c r="Z115" s="8">
        <v>3</v>
      </c>
      <c r="AA115" s="16" t="s">
        <v>409</v>
      </c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>
        <v>140369</v>
      </c>
      <c r="AU115" s="9"/>
      <c r="AV115" s="9"/>
      <c r="AW115" s="9">
        <v>17794</v>
      </c>
      <c r="AX115" s="48">
        <f t="shared" si="1"/>
        <v>603854</v>
      </c>
    </row>
    <row r="116" spans="1:50" x14ac:dyDescent="0.4">
      <c r="A116" s="8" t="s">
        <v>410</v>
      </c>
      <c r="B116" s="8">
        <v>4</v>
      </c>
      <c r="C116" s="16" t="s">
        <v>411</v>
      </c>
      <c r="D116" s="9">
        <v>135544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8" t="s">
        <v>410</v>
      </c>
      <c r="Z116" s="8">
        <v>4</v>
      </c>
      <c r="AA116" s="16" t="s">
        <v>411</v>
      </c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48">
        <f t="shared" si="1"/>
        <v>135548</v>
      </c>
    </row>
    <row r="117" spans="1:50" x14ac:dyDescent="0.4">
      <c r="A117" s="8" t="s">
        <v>412</v>
      </c>
      <c r="B117" s="8">
        <v>4</v>
      </c>
      <c r="C117" s="16" t="s">
        <v>413</v>
      </c>
      <c r="D117" s="9">
        <v>4665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8" t="s">
        <v>412</v>
      </c>
      <c r="Z117" s="8">
        <v>4</v>
      </c>
      <c r="AA117" s="16" t="s">
        <v>413</v>
      </c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>
        <v>24508</v>
      </c>
      <c r="AU117" s="9"/>
      <c r="AV117" s="9"/>
      <c r="AW117" s="9"/>
      <c r="AX117" s="48">
        <f t="shared" si="1"/>
        <v>29177</v>
      </c>
    </row>
    <row r="118" spans="1:50" x14ac:dyDescent="0.4">
      <c r="A118" s="8" t="s">
        <v>414</v>
      </c>
      <c r="B118" s="8">
        <v>3</v>
      </c>
      <c r="C118" s="16" t="s">
        <v>415</v>
      </c>
      <c r="D118" s="9">
        <v>116889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8" t="s">
        <v>414</v>
      </c>
      <c r="Z118" s="8">
        <v>3</v>
      </c>
      <c r="AA118" s="16" t="s">
        <v>415</v>
      </c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48">
        <f t="shared" si="1"/>
        <v>116892</v>
      </c>
    </row>
    <row r="119" spans="1:50" x14ac:dyDescent="0.4">
      <c r="A119" s="8" t="s">
        <v>418</v>
      </c>
      <c r="B119" s="8">
        <v>3</v>
      </c>
      <c r="C119" s="16" t="s">
        <v>419</v>
      </c>
      <c r="D119" s="9">
        <v>511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8" t="s">
        <v>418</v>
      </c>
      <c r="Z119" s="8">
        <v>3</v>
      </c>
      <c r="AA119" s="16" t="s">
        <v>419</v>
      </c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48">
        <f t="shared" si="1"/>
        <v>514</v>
      </c>
    </row>
    <row r="120" spans="1:50" x14ac:dyDescent="0.4">
      <c r="A120" s="8" t="s">
        <v>422</v>
      </c>
      <c r="B120" s="8">
        <v>2</v>
      </c>
      <c r="C120" s="16" t="s">
        <v>423</v>
      </c>
      <c r="D120" s="9">
        <v>7305920</v>
      </c>
      <c r="E120" s="9">
        <v>1757</v>
      </c>
      <c r="F120" s="9">
        <v>296</v>
      </c>
      <c r="G120" s="9"/>
      <c r="H120" s="9">
        <v>222</v>
      </c>
      <c r="I120" s="9"/>
      <c r="J120" s="9">
        <v>47875</v>
      </c>
      <c r="K120" s="9">
        <v>518</v>
      </c>
      <c r="L120" s="9"/>
      <c r="M120" s="9"/>
      <c r="N120" s="9">
        <v>222</v>
      </c>
      <c r="O120" s="9"/>
      <c r="P120" s="9"/>
      <c r="Q120" s="9"/>
      <c r="R120" s="9"/>
      <c r="S120" s="9"/>
      <c r="T120" s="9">
        <v>259</v>
      </c>
      <c r="U120" s="9"/>
      <c r="V120" s="9"/>
      <c r="W120" s="9"/>
      <c r="X120" s="9"/>
      <c r="Y120" s="8" t="s">
        <v>422</v>
      </c>
      <c r="Z120" s="8">
        <v>2</v>
      </c>
      <c r="AA120" s="16" t="s">
        <v>423</v>
      </c>
      <c r="AB120" s="9"/>
      <c r="AC120" s="9"/>
      <c r="AD120" s="9"/>
      <c r="AE120" s="9"/>
      <c r="AF120" s="9"/>
      <c r="AG120" s="9"/>
      <c r="AH120" s="9"/>
      <c r="AI120" s="9"/>
      <c r="AJ120" s="9"/>
      <c r="AK120" s="9">
        <v>36666</v>
      </c>
      <c r="AL120" s="9">
        <v>1529</v>
      </c>
      <c r="AM120" s="9"/>
      <c r="AN120" s="9"/>
      <c r="AO120" s="9"/>
      <c r="AP120" s="9">
        <v>10657</v>
      </c>
      <c r="AQ120" s="9">
        <v>8642</v>
      </c>
      <c r="AR120" s="9">
        <v>1996</v>
      </c>
      <c r="AS120" s="9">
        <v>636472</v>
      </c>
      <c r="AT120" s="9">
        <v>4096549</v>
      </c>
      <c r="AU120" s="9">
        <v>30688</v>
      </c>
      <c r="AV120" s="9">
        <v>55975</v>
      </c>
      <c r="AW120" s="9">
        <v>710143</v>
      </c>
      <c r="AX120" s="48">
        <f t="shared" si="1"/>
        <v>12946388</v>
      </c>
    </row>
    <row r="121" spans="1:50" x14ac:dyDescent="0.4">
      <c r="A121" s="8" t="s">
        <v>424</v>
      </c>
      <c r="B121" s="8">
        <v>3</v>
      </c>
      <c r="C121" s="16" t="s">
        <v>425</v>
      </c>
      <c r="D121" s="9">
        <v>10403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8" t="s">
        <v>424</v>
      </c>
      <c r="Z121" s="8">
        <v>3</v>
      </c>
      <c r="AA121" s="16" t="s">
        <v>425</v>
      </c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>
        <v>300</v>
      </c>
      <c r="AT121" s="9"/>
      <c r="AU121" s="9"/>
      <c r="AV121" s="9"/>
      <c r="AW121" s="9"/>
      <c r="AX121" s="48">
        <f t="shared" si="1"/>
        <v>10706</v>
      </c>
    </row>
    <row r="122" spans="1:50" x14ac:dyDescent="0.4">
      <c r="A122" s="8" t="s">
        <v>426</v>
      </c>
      <c r="B122" s="8">
        <v>4</v>
      </c>
      <c r="C122" s="16" t="s">
        <v>427</v>
      </c>
      <c r="D122" s="9">
        <v>10403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8" t="s">
        <v>426</v>
      </c>
      <c r="Z122" s="8">
        <v>4</v>
      </c>
      <c r="AA122" s="16" t="s">
        <v>427</v>
      </c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>
        <v>300</v>
      </c>
      <c r="AT122" s="9"/>
      <c r="AU122" s="9"/>
      <c r="AV122" s="9"/>
      <c r="AW122" s="9"/>
      <c r="AX122" s="48">
        <f t="shared" si="1"/>
        <v>10707</v>
      </c>
    </row>
    <row r="123" spans="1:50" x14ac:dyDescent="0.4">
      <c r="A123" s="8" t="s">
        <v>428</v>
      </c>
      <c r="B123" s="8">
        <v>3</v>
      </c>
      <c r="C123" s="16" t="s">
        <v>429</v>
      </c>
      <c r="D123" s="9">
        <v>1398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8" t="s">
        <v>428</v>
      </c>
      <c r="Z123" s="8">
        <v>3</v>
      </c>
      <c r="AA123" s="16" t="s">
        <v>429</v>
      </c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>
        <v>729</v>
      </c>
      <c r="AT123" s="9">
        <v>530</v>
      </c>
      <c r="AU123" s="9"/>
      <c r="AV123" s="9"/>
      <c r="AW123" s="9"/>
      <c r="AX123" s="48">
        <f t="shared" si="1"/>
        <v>2660</v>
      </c>
    </row>
    <row r="124" spans="1:50" x14ac:dyDescent="0.4">
      <c r="A124" s="8" t="s">
        <v>434</v>
      </c>
      <c r="B124" s="8">
        <v>3</v>
      </c>
      <c r="C124" s="16" t="s">
        <v>435</v>
      </c>
      <c r="D124" s="9">
        <v>50891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8" t="s">
        <v>434</v>
      </c>
      <c r="Z124" s="8">
        <v>3</v>
      </c>
      <c r="AA124" s="16" t="s">
        <v>435</v>
      </c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>
        <v>4889</v>
      </c>
      <c r="AT124" s="9"/>
      <c r="AU124" s="9"/>
      <c r="AV124" s="9"/>
      <c r="AW124" s="9">
        <v>441</v>
      </c>
      <c r="AX124" s="48">
        <f t="shared" si="1"/>
        <v>56224</v>
      </c>
    </row>
    <row r="125" spans="1:50" x14ac:dyDescent="0.4">
      <c r="A125" s="8" t="s">
        <v>436</v>
      </c>
      <c r="B125" s="8">
        <v>4</v>
      </c>
      <c r="C125" s="16" t="s">
        <v>437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8" t="s">
        <v>436</v>
      </c>
      <c r="Z125" s="8">
        <v>4</v>
      </c>
      <c r="AA125" s="16" t="s">
        <v>437</v>
      </c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>
        <v>4889</v>
      </c>
      <c r="AT125" s="9"/>
      <c r="AU125" s="9"/>
      <c r="AV125" s="9"/>
      <c r="AW125" s="9">
        <v>441</v>
      </c>
      <c r="AX125" s="48">
        <f t="shared" si="1"/>
        <v>5334</v>
      </c>
    </row>
    <row r="126" spans="1:50" x14ac:dyDescent="0.4">
      <c r="A126" s="8" t="s">
        <v>438</v>
      </c>
      <c r="B126" s="8">
        <v>4</v>
      </c>
      <c r="C126" s="16" t="s">
        <v>439</v>
      </c>
      <c r="D126" s="9">
        <v>34982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8" t="s">
        <v>438</v>
      </c>
      <c r="Z126" s="8">
        <v>4</v>
      </c>
      <c r="AA126" s="16" t="s">
        <v>439</v>
      </c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48">
        <f t="shared" si="1"/>
        <v>34986</v>
      </c>
    </row>
    <row r="127" spans="1:50" x14ac:dyDescent="0.4">
      <c r="A127" s="8" t="s">
        <v>440</v>
      </c>
      <c r="B127" s="8">
        <v>3</v>
      </c>
      <c r="C127" s="16" t="s">
        <v>441</v>
      </c>
      <c r="D127" s="9">
        <v>1981865</v>
      </c>
      <c r="E127" s="9"/>
      <c r="F127" s="9"/>
      <c r="G127" s="9"/>
      <c r="H127" s="9"/>
      <c r="I127" s="9"/>
      <c r="J127" s="9">
        <v>11094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8" t="s">
        <v>440</v>
      </c>
      <c r="Z127" s="8">
        <v>3</v>
      </c>
      <c r="AA127" s="16" t="s">
        <v>441</v>
      </c>
      <c r="AB127" s="9"/>
      <c r="AC127" s="9"/>
      <c r="AD127" s="9"/>
      <c r="AE127" s="9"/>
      <c r="AF127" s="9"/>
      <c r="AG127" s="9"/>
      <c r="AH127" s="9"/>
      <c r="AI127" s="9"/>
      <c r="AJ127" s="9"/>
      <c r="AK127" s="9">
        <v>4255</v>
      </c>
      <c r="AL127" s="9">
        <v>1254</v>
      </c>
      <c r="AM127" s="9"/>
      <c r="AN127" s="9"/>
      <c r="AO127" s="9"/>
      <c r="AP127" s="9">
        <v>1671</v>
      </c>
      <c r="AQ127" s="9">
        <v>783</v>
      </c>
      <c r="AR127" s="9"/>
      <c r="AS127" s="9">
        <v>1250</v>
      </c>
      <c r="AT127" s="9">
        <v>1993782</v>
      </c>
      <c r="AU127" s="9"/>
      <c r="AV127" s="9"/>
      <c r="AW127" s="9">
        <v>385259</v>
      </c>
      <c r="AX127" s="48">
        <f t="shared" si="1"/>
        <v>4381216</v>
      </c>
    </row>
    <row r="128" spans="1:50" x14ac:dyDescent="0.4">
      <c r="A128" s="8" t="s">
        <v>446</v>
      </c>
      <c r="B128" s="8">
        <v>4</v>
      </c>
      <c r="C128" s="16" t="s">
        <v>447</v>
      </c>
      <c r="D128" s="9">
        <v>1749740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8" t="s">
        <v>446</v>
      </c>
      <c r="Z128" s="8">
        <v>4</v>
      </c>
      <c r="AA128" s="16" t="s">
        <v>447</v>
      </c>
      <c r="AB128" s="9"/>
      <c r="AC128" s="9"/>
      <c r="AD128" s="9"/>
      <c r="AE128" s="9"/>
      <c r="AF128" s="9"/>
      <c r="AG128" s="9"/>
      <c r="AH128" s="9"/>
      <c r="AI128" s="9"/>
      <c r="AJ128" s="9"/>
      <c r="AK128" s="9">
        <v>2374</v>
      </c>
      <c r="AL128" s="9">
        <v>1254</v>
      </c>
      <c r="AM128" s="9"/>
      <c r="AN128" s="9"/>
      <c r="AO128" s="9"/>
      <c r="AP128" s="9">
        <v>1134</v>
      </c>
      <c r="AQ128" s="9">
        <v>497</v>
      </c>
      <c r="AR128" s="9"/>
      <c r="AS128" s="9">
        <v>948</v>
      </c>
      <c r="AT128" s="9">
        <v>1952820</v>
      </c>
      <c r="AU128" s="9"/>
      <c r="AV128" s="9"/>
      <c r="AW128" s="9">
        <v>361838</v>
      </c>
      <c r="AX128" s="48">
        <f t="shared" si="1"/>
        <v>4070609</v>
      </c>
    </row>
    <row r="129" spans="1:50" x14ac:dyDescent="0.4">
      <c r="A129" s="8" t="s">
        <v>448</v>
      </c>
      <c r="B129" s="8">
        <v>4</v>
      </c>
      <c r="C129" s="16" t="s">
        <v>449</v>
      </c>
      <c r="D129" s="9">
        <v>17317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8" t="s">
        <v>448</v>
      </c>
      <c r="Z129" s="8">
        <v>4</v>
      </c>
      <c r="AA129" s="16" t="s">
        <v>449</v>
      </c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>
        <v>11550</v>
      </c>
      <c r="AU129" s="9"/>
      <c r="AV129" s="9"/>
      <c r="AW129" s="9"/>
      <c r="AX129" s="48">
        <f t="shared" si="1"/>
        <v>28871</v>
      </c>
    </row>
    <row r="130" spans="1:50" x14ac:dyDescent="0.4">
      <c r="A130" s="8" t="s">
        <v>450</v>
      </c>
      <c r="B130" s="8">
        <v>3</v>
      </c>
      <c r="C130" s="16" t="s">
        <v>451</v>
      </c>
      <c r="D130" s="9">
        <v>2804323</v>
      </c>
      <c r="E130" s="9">
        <v>518</v>
      </c>
      <c r="F130" s="9">
        <v>296</v>
      </c>
      <c r="G130" s="9"/>
      <c r="H130" s="9">
        <v>222</v>
      </c>
      <c r="I130" s="9"/>
      <c r="J130" s="9">
        <v>370</v>
      </c>
      <c r="K130" s="9">
        <v>518</v>
      </c>
      <c r="L130" s="9"/>
      <c r="M130" s="9"/>
      <c r="N130" s="9">
        <v>222</v>
      </c>
      <c r="O130" s="9"/>
      <c r="P130" s="9"/>
      <c r="Q130" s="9"/>
      <c r="R130" s="9"/>
      <c r="S130" s="9"/>
      <c r="T130" s="9">
        <v>259</v>
      </c>
      <c r="U130" s="9"/>
      <c r="V130" s="9"/>
      <c r="W130" s="9"/>
      <c r="X130" s="9"/>
      <c r="Y130" s="8" t="s">
        <v>450</v>
      </c>
      <c r="Z130" s="8">
        <v>3</v>
      </c>
      <c r="AA130" s="16" t="s">
        <v>451</v>
      </c>
      <c r="AB130" s="9"/>
      <c r="AC130" s="9"/>
      <c r="AD130" s="9"/>
      <c r="AE130" s="9"/>
      <c r="AF130" s="9"/>
      <c r="AG130" s="9"/>
      <c r="AH130" s="9"/>
      <c r="AI130" s="9"/>
      <c r="AJ130" s="9"/>
      <c r="AK130" s="9">
        <v>4554</v>
      </c>
      <c r="AL130" s="9"/>
      <c r="AM130" s="9"/>
      <c r="AN130" s="9"/>
      <c r="AO130" s="9"/>
      <c r="AP130" s="9">
        <v>7849</v>
      </c>
      <c r="AQ130" s="9">
        <v>7557</v>
      </c>
      <c r="AR130" s="9">
        <v>1681</v>
      </c>
      <c r="AS130" s="9">
        <v>113318</v>
      </c>
      <c r="AT130" s="9">
        <v>1448729</v>
      </c>
      <c r="AU130" s="9">
        <v>27406</v>
      </c>
      <c r="AV130" s="9"/>
      <c r="AW130" s="9">
        <v>48969</v>
      </c>
      <c r="AX130" s="48">
        <f t="shared" si="1"/>
        <v>4466794</v>
      </c>
    </row>
    <row r="131" spans="1:50" x14ac:dyDescent="0.4">
      <c r="A131" s="8" t="s">
        <v>452</v>
      </c>
      <c r="B131" s="8">
        <v>4</v>
      </c>
      <c r="C131" s="16" t="s">
        <v>453</v>
      </c>
      <c r="D131" s="9">
        <v>6742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8" t="s">
        <v>452</v>
      </c>
      <c r="Z131" s="8">
        <v>4</v>
      </c>
      <c r="AA131" s="16" t="s">
        <v>453</v>
      </c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>
        <v>329</v>
      </c>
      <c r="AU131" s="9"/>
      <c r="AV131" s="9"/>
      <c r="AW131" s="9">
        <v>2020</v>
      </c>
      <c r="AX131" s="48">
        <f t="shared" si="1"/>
        <v>9095</v>
      </c>
    </row>
    <row r="132" spans="1:50" x14ac:dyDescent="0.4">
      <c r="A132" s="8" t="s">
        <v>454</v>
      </c>
      <c r="B132" s="8">
        <v>3</v>
      </c>
      <c r="C132" s="16" t="s">
        <v>455</v>
      </c>
      <c r="D132" s="9">
        <v>4979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8" t="s">
        <v>454</v>
      </c>
      <c r="Z132" s="8">
        <v>3</v>
      </c>
      <c r="AA132" s="16" t="s">
        <v>455</v>
      </c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>
        <v>886</v>
      </c>
      <c r="AQ132" s="9"/>
      <c r="AR132" s="9">
        <v>315</v>
      </c>
      <c r="AS132" s="9">
        <v>8155</v>
      </c>
      <c r="AT132" s="9">
        <v>12927</v>
      </c>
      <c r="AU132" s="9"/>
      <c r="AV132" s="9"/>
      <c r="AW132" s="9"/>
      <c r="AX132" s="48">
        <f t="shared" si="1"/>
        <v>27265</v>
      </c>
    </row>
    <row r="133" spans="1:50" x14ac:dyDescent="0.4">
      <c r="A133" s="8" t="s">
        <v>456</v>
      </c>
      <c r="B133" s="8">
        <v>4</v>
      </c>
      <c r="C133" s="16" t="s">
        <v>457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8" t="s">
        <v>456</v>
      </c>
      <c r="Z133" s="8">
        <v>4</v>
      </c>
      <c r="AA133" s="16" t="s">
        <v>457</v>
      </c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>
        <v>575</v>
      </c>
      <c r="AT133" s="9">
        <v>353</v>
      </c>
      <c r="AU133" s="9"/>
      <c r="AV133" s="9"/>
      <c r="AW133" s="9"/>
      <c r="AX133" s="48">
        <f t="shared" si="1"/>
        <v>932</v>
      </c>
    </row>
    <row r="134" spans="1:50" x14ac:dyDescent="0.4">
      <c r="A134" s="8" t="s">
        <v>458</v>
      </c>
      <c r="B134" s="8">
        <v>3</v>
      </c>
      <c r="C134" s="16" t="s">
        <v>459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8" t="s">
        <v>458</v>
      </c>
      <c r="Z134" s="8">
        <v>3</v>
      </c>
      <c r="AA134" s="16" t="s">
        <v>459</v>
      </c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>
        <v>502854</v>
      </c>
      <c r="AT134" s="9">
        <v>781</v>
      </c>
      <c r="AU134" s="9"/>
      <c r="AV134" s="9">
        <v>55975</v>
      </c>
      <c r="AW134" s="9"/>
      <c r="AX134" s="48">
        <f t="shared" si="1"/>
        <v>559613</v>
      </c>
    </row>
    <row r="135" spans="1:50" x14ac:dyDescent="0.4">
      <c r="A135" s="8" t="s">
        <v>460</v>
      </c>
      <c r="B135" s="8">
        <v>4</v>
      </c>
      <c r="C135" s="16" t="s">
        <v>461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8" t="s">
        <v>460</v>
      </c>
      <c r="Z135" s="8">
        <v>4</v>
      </c>
      <c r="AA135" s="16" t="s">
        <v>461</v>
      </c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>
        <v>502509</v>
      </c>
      <c r="AT135" s="9"/>
      <c r="AU135" s="9"/>
      <c r="AV135" s="9">
        <v>55975</v>
      </c>
      <c r="AW135" s="9"/>
      <c r="AX135" s="48">
        <f t="shared" si="1"/>
        <v>558488</v>
      </c>
    </row>
    <row r="136" spans="1:50" x14ac:dyDescent="0.4">
      <c r="A136" s="8" t="s">
        <v>462</v>
      </c>
      <c r="B136" s="8">
        <v>3</v>
      </c>
      <c r="C136" s="16" t="s">
        <v>463</v>
      </c>
      <c r="D136" s="9">
        <v>711474</v>
      </c>
      <c r="E136" s="9">
        <v>631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8" t="s">
        <v>462</v>
      </c>
      <c r="Z136" s="8">
        <v>3</v>
      </c>
      <c r="AA136" s="16" t="s">
        <v>463</v>
      </c>
      <c r="AB136" s="9"/>
      <c r="AC136" s="9"/>
      <c r="AD136" s="9"/>
      <c r="AE136" s="9"/>
      <c r="AF136" s="9"/>
      <c r="AG136" s="9"/>
      <c r="AH136" s="9"/>
      <c r="AI136" s="9"/>
      <c r="AJ136" s="9"/>
      <c r="AK136" s="9">
        <v>3159</v>
      </c>
      <c r="AL136" s="9"/>
      <c r="AM136" s="9"/>
      <c r="AN136" s="9"/>
      <c r="AO136" s="9"/>
      <c r="AP136" s="9"/>
      <c r="AQ136" s="9"/>
      <c r="AR136" s="9"/>
      <c r="AS136" s="9"/>
      <c r="AT136" s="9">
        <v>220547</v>
      </c>
      <c r="AU136" s="9">
        <v>1332</v>
      </c>
      <c r="AV136" s="9"/>
      <c r="AW136" s="9">
        <v>203456</v>
      </c>
      <c r="AX136" s="48">
        <f t="shared" ref="AX136:AX199" si="2">SUM(D136:AW136)</f>
        <v>1140602</v>
      </c>
    </row>
    <row r="137" spans="1:50" x14ac:dyDescent="0.4">
      <c r="A137" s="8" t="s">
        <v>464</v>
      </c>
      <c r="B137" s="8">
        <v>3</v>
      </c>
      <c r="C137" s="16" t="s">
        <v>465</v>
      </c>
      <c r="D137" s="9">
        <v>9701</v>
      </c>
      <c r="E137" s="9">
        <v>608</v>
      </c>
      <c r="F137" s="9"/>
      <c r="G137" s="9"/>
      <c r="H137" s="9"/>
      <c r="I137" s="9"/>
      <c r="J137" s="9">
        <v>430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8" t="s">
        <v>464</v>
      </c>
      <c r="Z137" s="8">
        <v>3</v>
      </c>
      <c r="AA137" s="16" t="s">
        <v>465</v>
      </c>
      <c r="AB137" s="9"/>
      <c r="AC137" s="9"/>
      <c r="AD137" s="9"/>
      <c r="AE137" s="9"/>
      <c r="AF137" s="9"/>
      <c r="AG137" s="9"/>
      <c r="AH137" s="9"/>
      <c r="AI137" s="9"/>
      <c r="AJ137" s="9"/>
      <c r="AK137" s="9">
        <v>20666</v>
      </c>
      <c r="AL137" s="9">
        <v>275</v>
      </c>
      <c r="AM137" s="9"/>
      <c r="AN137" s="9"/>
      <c r="AO137" s="9"/>
      <c r="AP137" s="9">
        <v>251</v>
      </c>
      <c r="AQ137" s="9">
        <v>302</v>
      </c>
      <c r="AR137" s="9"/>
      <c r="AS137" s="9">
        <v>4977</v>
      </c>
      <c r="AT137" s="9">
        <v>102933</v>
      </c>
      <c r="AU137" s="9"/>
      <c r="AV137" s="9"/>
      <c r="AW137" s="9">
        <v>53580</v>
      </c>
      <c r="AX137" s="48">
        <f t="shared" si="2"/>
        <v>193726</v>
      </c>
    </row>
    <row r="138" spans="1:50" x14ac:dyDescent="0.4">
      <c r="A138" s="8" t="s">
        <v>466</v>
      </c>
      <c r="B138" s="8">
        <v>3</v>
      </c>
      <c r="C138" s="16" t="s">
        <v>467</v>
      </c>
      <c r="D138" s="9">
        <v>11087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8" t="s">
        <v>466</v>
      </c>
      <c r="Z138" s="8">
        <v>3</v>
      </c>
      <c r="AA138" s="16" t="s">
        <v>467</v>
      </c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>
        <v>514</v>
      </c>
      <c r="AU138" s="9"/>
      <c r="AV138" s="9"/>
      <c r="AW138" s="9"/>
      <c r="AX138" s="48">
        <f t="shared" si="2"/>
        <v>11604</v>
      </c>
    </row>
    <row r="139" spans="1:50" x14ac:dyDescent="0.4">
      <c r="A139" s="6" t="s">
        <v>468</v>
      </c>
      <c r="B139" s="6">
        <v>1</v>
      </c>
      <c r="C139" s="14" t="s">
        <v>469</v>
      </c>
      <c r="D139" s="7">
        <v>196212097</v>
      </c>
      <c r="E139" s="7">
        <v>6840090</v>
      </c>
      <c r="F139" s="7">
        <v>2097340</v>
      </c>
      <c r="G139" s="7">
        <v>104438</v>
      </c>
      <c r="H139" s="7">
        <v>1512733</v>
      </c>
      <c r="I139" s="7">
        <v>2236757</v>
      </c>
      <c r="J139" s="7">
        <v>5888206</v>
      </c>
      <c r="K139" s="7">
        <v>20350033</v>
      </c>
      <c r="L139" s="7">
        <v>135502</v>
      </c>
      <c r="M139" s="7">
        <v>460327</v>
      </c>
      <c r="N139" s="7">
        <v>5326049</v>
      </c>
      <c r="O139" s="7">
        <v>15869</v>
      </c>
      <c r="P139" s="7">
        <v>939718</v>
      </c>
      <c r="Q139" s="7">
        <v>3085506</v>
      </c>
      <c r="R139" s="7">
        <v>60526</v>
      </c>
      <c r="S139" s="7">
        <v>505433</v>
      </c>
      <c r="T139" s="7">
        <v>4066017</v>
      </c>
      <c r="U139" s="7">
        <v>36953409</v>
      </c>
      <c r="V139" s="7">
        <v>774559</v>
      </c>
      <c r="W139" s="7">
        <v>1048403</v>
      </c>
      <c r="X139" s="7">
        <v>328881</v>
      </c>
      <c r="Y139" s="6" t="s">
        <v>468</v>
      </c>
      <c r="Z139" s="6">
        <v>1</v>
      </c>
      <c r="AA139" s="14" t="s">
        <v>469</v>
      </c>
      <c r="AB139" s="7">
        <v>90337</v>
      </c>
      <c r="AC139" s="7">
        <v>286577</v>
      </c>
      <c r="AD139" s="7">
        <v>227725</v>
      </c>
      <c r="AE139" s="7">
        <v>7030</v>
      </c>
      <c r="AF139" s="7">
        <v>60325</v>
      </c>
      <c r="AG139" s="7">
        <v>5659</v>
      </c>
      <c r="AH139" s="7">
        <v>151882</v>
      </c>
      <c r="AI139" s="7">
        <v>96264</v>
      </c>
      <c r="AJ139" s="7">
        <v>17324</v>
      </c>
      <c r="AK139" s="7">
        <v>14758103</v>
      </c>
      <c r="AL139" s="7">
        <v>1166781</v>
      </c>
      <c r="AM139" s="7">
        <v>992634</v>
      </c>
      <c r="AN139" s="7">
        <v>862755</v>
      </c>
      <c r="AO139" s="7">
        <v>158238</v>
      </c>
      <c r="AP139" s="7">
        <v>2408097</v>
      </c>
      <c r="AQ139" s="7">
        <v>6749497</v>
      </c>
      <c r="AR139" s="7">
        <v>1864162</v>
      </c>
      <c r="AS139" s="7">
        <v>14508062</v>
      </c>
      <c r="AT139" s="7">
        <v>114017612</v>
      </c>
      <c r="AU139" s="7">
        <v>1639037</v>
      </c>
      <c r="AV139" s="7">
        <v>778682</v>
      </c>
      <c r="AW139" s="7">
        <v>31151827</v>
      </c>
      <c r="AX139" s="7">
        <f t="shared" si="2"/>
        <v>480940504</v>
      </c>
    </row>
    <row r="140" spans="1:50" x14ac:dyDescent="0.4">
      <c r="A140" s="8" t="s">
        <v>470</v>
      </c>
      <c r="B140" s="8">
        <v>2</v>
      </c>
      <c r="C140" s="16" t="s">
        <v>471</v>
      </c>
      <c r="D140" s="9">
        <v>41185291</v>
      </c>
      <c r="E140" s="9">
        <v>385277</v>
      </c>
      <c r="F140" s="9">
        <v>147620</v>
      </c>
      <c r="G140" s="9">
        <v>2080</v>
      </c>
      <c r="H140" s="9">
        <v>177281</v>
      </c>
      <c r="I140" s="9">
        <v>114333</v>
      </c>
      <c r="J140" s="9">
        <v>351559</v>
      </c>
      <c r="K140" s="9">
        <v>2237098</v>
      </c>
      <c r="L140" s="9"/>
      <c r="M140" s="9"/>
      <c r="N140" s="9">
        <v>53446</v>
      </c>
      <c r="O140" s="9"/>
      <c r="P140" s="9">
        <v>35539</v>
      </c>
      <c r="Q140" s="9">
        <v>79906</v>
      </c>
      <c r="R140" s="9"/>
      <c r="S140" s="9">
        <v>4707</v>
      </c>
      <c r="T140" s="9">
        <v>100284</v>
      </c>
      <c r="U140" s="9">
        <v>1378611</v>
      </c>
      <c r="V140" s="9">
        <v>26585</v>
      </c>
      <c r="W140" s="9">
        <v>74656</v>
      </c>
      <c r="X140" s="9"/>
      <c r="Y140" s="8" t="s">
        <v>470</v>
      </c>
      <c r="Z140" s="8">
        <v>2</v>
      </c>
      <c r="AA140" s="16" t="s">
        <v>471</v>
      </c>
      <c r="AB140" s="9"/>
      <c r="AC140" s="9">
        <v>615</v>
      </c>
      <c r="AD140" s="9">
        <v>8882</v>
      </c>
      <c r="AE140" s="9"/>
      <c r="AF140" s="9">
        <v>1216</v>
      </c>
      <c r="AG140" s="9"/>
      <c r="AH140" s="9"/>
      <c r="AI140" s="9">
        <v>1500</v>
      </c>
      <c r="AJ140" s="9"/>
      <c r="AK140" s="9">
        <v>1341175</v>
      </c>
      <c r="AL140" s="9">
        <v>81303</v>
      </c>
      <c r="AM140" s="9">
        <v>62462</v>
      </c>
      <c r="AN140" s="9">
        <v>19595</v>
      </c>
      <c r="AO140" s="9">
        <v>1353</v>
      </c>
      <c r="AP140" s="9">
        <v>995587</v>
      </c>
      <c r="AQ140" s="9">
        <v>976139</v>
      </c>
      <c r="AR140" s="9">
        <v>131382</v>
      </c>
      <c r="AS140" s="9">
        <v>2436381</v>
      </c>
      <c r="AT140" s="9">
        <v>26383196</v>
      </c>
      <c r="AU140" s="9">
        <v>190023</v>
      </c>
      <c r="AV140" s="9">
        <v>148336</v>
      </c>
      <c r="AW140" s="9">
        <v>9518053</v>
      </c>
      <c r="AX140" s="48">
        <f t="shared" si="2"/>
        <v>88651473</v>
      </c>
    </row>
    <row r="141" spans="1:50" x14ac:dyDescent="0.4">
      <c r="A141" s="8" t="s">
        <v>472</v>
      </c>
      <c r="B141" s="8">
        <v>3</v>
      </c>
      <c r="C141" s="16" t="s">
        <v>473</v>
      </c>
      <c r="D141" s="9">
        <v>9239060</v>
      </c>
      <c r="E141" s="9">
        <v>50635</v>
      </c>
      <c r="F141" s="9">
        <v>23511</v>
      </c>
      <c r="G141" s="9"/>
      <c r="H141" s="9">
        <v>12605</v>
      </c>
      <c r="I141" s="9">
        <v>34141</v>
      </c>
      <c r="J141" s="9">
        <v>71759</v>
      </c>
      <c r="K141" s="9">
        <v>244877</v>
      </c>
      <c r="L141" s="9"/>
      <c r="M141" s="9"/>
      <c r="N141" s="9">
        <v>42793</v>
      </c>
      <c r="O141" s="9"/>
      <c r="P141" s="9">
        <v>10571</v>
      </c>
      <c r="Q141" s="9">
        <v>37568</v>
      </c>
      <c r="R141" s="9"/>
      <c r="S141" s="9">
        <v>2653</v>
      </c>
      <c r="T141" s="9">
        <v>32904</v>
      </c>
      <c r="U141" s="9">
        <v>920664</v>
      </c>
      <c r="V141" s="9">
        <v>12229</v>
      </c>
      <c r="W141" s="9">
        <v>74011</v>
      </c>
      <c r="X141" s="9"/>
      <c r="Y141" s="8" t="s">
        <v>472</v>
      </c>
      <c r="Z141" s="8">
        <v>3</v>
      </c>
      <c r="AA141" s="16" t="s">
        <v>473</v>
      </c>
      <c r="AB141" s="9"/>
      <c r="AC141" s="9">
        <v>615</v>
      </c>
      <c r="AD141" s="9"/>
      <c r="AE141" s="9"/>
      <c r="AF141" s="9">
        <v>297</v>
      </c>
      <c r="AG141" s="9"/>
      <c r="AH141" s="9"/>
      <c r="AI141" s="9">
        <v>1500</v>
      </c>
      <c r="AJ141" s="9"/>
      <c r="AK141" s="9">
        <v>476927</v>
      </c>
      <c r="AL141" s="9">
        <v>70006</v>
      </c>
      <c r="AM141" s="9">
        <v>29631</v>
      </c>
      <c r="AN141" s="9">
        <v>8609</v>
      </c>
      <c r="AO141" s="9"/>
      <c r="AP141" s="9">
        <v>150818</v>
      </c>
      <c r="AQ141" s="9">
        <v>111648</v>
      </c>
      <c r="AR141" s="9">
        <v>30612</v>
      </c>
      <c r="AS141" s="9">
        <v>165606</v>
      </c>
      <c r="AT141" s="9">
        <v>7643172</v>
      </c>
      <c r="AU141" s="9">
        <v>76958</v>
      </c>
      <c r="AV141" s="9">
        <v>20050</v>
      </c>
      <c r="AW141" s="9">
        <v>4222796</v>
      </c>
      <c r="AX141" s="48">
        <f t="shared" si="2"/>
        <v>23819229</v>
      </c>
    </row>
    <row r="142" spans="1:50" x14ac:dyDescent="0.4">
      <c r="A142" s="8" t="s">
        <v>476</v>
      </c>
      <c r="B142" s="8">
        <v>4</v>
      </c>
      <c r="C142" s="16" t="s">
        <v>477</v>
      </c>
      <c r="D142" s="9">
        <v>9175455</v>
      </c>
      <c r="E142" s="9">
        <v>50635</v>
      </c>
      <c r="F142" s="9">
        <v>23511</v>
      </c>
      <c r="G142" s="9"/>
      <c r="H142" s="9">
        <v>12344</v>
      </c>
      <c r="I142" s="9">
        <v>34141</v>
      </c>
      <c r="J142" s="9">
        <v>71759</v>
      </c>
      <c r="K142" s="9">
        <v>244877</v>
      </c>
      <c r="L142" s="9"/>
      <c r="M142" s="9"/>
      <c r="N142" s="9">
        <v>42793</v>
      </c>
      <c r="O142" s="9"/>
      <c r="P142" s="9">
        <v>10571</v>
      </c>
      <c r="Q142" s="9">
        <v>37568</v>
      </c>
      <c r="R142" s="9"/>
      <c r="S142" s="9">
        <v>2653</v>
      </c>
      <c r="T142" s="9">
        <v>32616</v>
      </c>
      <c r="U142" s="9">
        <v>920664</v>
      </c>
      <c r="V142" s="9">
        <v>12229</v>
      </c>
      <c r="W142" s="9">
        <v>74011</v>
      </c>
      <c r="X142" s="9"/>
      <c r="Y142" s="8" t="s">
        <v>476</v>
      </c>
      <c r="Z142" s="8">
        <v>4</v>
      </c>
      <c r="AA142" s="16" t="s">
        <v>477</v>
      </c>
      <c r="AB142" s="9"/>
      <c r="AC142" s="9">
        <v>615</v>
      </c>
      <c r="AD142" s="9"/>
      <c r="AE142" s="9"/>
      <c r="AF142" s="9">
        <v>297</v>
      </c>
      <c r="AG142" s="9"/>
      <c r="AH142" s="9"/>
      <c r="AI142" s="9">
        <v>1500</v>
      </c>
      <c r="AJ142" s="9"/>
      <c r="AK142" s="9">
        <v>475573</v>
      </c>
      <c r="AL142" s="9">
        <v>70006</v>
      </c>
      <c r="AM142" s="9">
        <v>29631</v>
      </c>
      <c r="AN142" s="9">
        <v>8609</v>
      </c>
      <c r="AO142" s="9"/>
      <c r="AP142" s="9">
        <v>150818</v>
      </c>
      <c r="AQ142" s="9">
        <v>111648</v>
      </c>
      <c r="AR142" s="9">
        <v>30612</v>
      </c>
      <c r="AS142" s="9">
        <v>165119</v>
      </c>
      <c r="AT142" s="9">
        <v>7385252</v>
      </c>
      <c r="AU142" s="9">
        <v>76958</v>
      </c>
      <c r="AV142" s="9">
        <v>20050</v>
      </c>
      <c r="AW142" s="9">
        <v>4212649</v>
      </c>
      <c r="AX142" s="48">
        <f t="shared" si="2"/>
        <v>23485168</v>
      </c>
    </row>
    <row r="143" spans="1:50" x14ac:dyDescent="0.4">
      <c r="A143" s="8" t="s">
        <v>478</v>
      </c>
      <c r="B143" s="8">
        <v>5</v>
      </c>
      <c r="C143" s="16" t="s">
        <v>479</v>
      </c>
      <c r="D143" s="9">
        <v>8764447</v>
      </c>
      <c r="E143" s="9">
        <v>28537</v>
      </c>
      <c r="F143" s="9">
        <v>14080</v>
      </c>
      <c r="G143" s="9"/>
      <c r="H143" s="9">
        <v>7853</v>
      </c>
      <c r="I143" s="9">
        <v>20248</v>
      </c>
      <c r="J143" s="9">
        <v>1012</v>
      </c>
      <c r="K143" s="9">
        <v>22662</v>
      </c>
      <c r="L143" s="9"/>
      <c r="M143" s="9"/>
      <c r="N143" s="9">
        <v>42583</v>
      </c>
      <c r="O143" s="9"/>
      <c r="P143" s="9">
        <v>10571</v>
      </c>
      <c r="Q143" s="9">
        <v>34724</v>
      </c>
      <c r="R143" s="9"/>
      <c r="S143" s="9"/>
      <c r="T143" s="9">
        <v>12205</v>
      </c>
      <c r="U143" s="9">
        <v>2314</v>
      </c>
      <c r="V143" s="9"/>
      <c r="W143" s="9"/>
      <c r="X143" s="9"/>
      <c r="Y143" s="8" t="s">
        <v>478</v>
      </c>
      <c r="Z143" s="8">
        <v>5</v>
      </c>
      <c r="AA143" s="16" t="s">
        <v>479</v>
      </c>
      <c r="AB143" s="9"/>
      <c r="AC143" s="9">
        <v>615</v>
      </c>
      <c r="AD143" s="9"/>
      <c r="AE143" s="9"/>
      <c r="AF143" s="9"/>
      <c r="AG143" s="9"/>
      <c r="AH143" s="9"/>
      <c r="AI143" s="9">
        <v>1500</v>
      </c>
      <c r="AJ143" s="9"/>
      <c r="AK143" s="9">
        <v>51864</v>
      </c>
      <c r="AL143" s="9">
        <v>35088</v>
      </c>
      <c r="AM143" s="9">
        <v>13687</v>
      </c>
      <c r="AN143" s="9">
        <v>443</v>
      </c>
      <c r="AO143" s="9"/>
      <c r="AP143" s="9">
        <v>19124</v>
      </c>
      <c r="AQ143" s="9">
        <v>90942</v>
      </c>
      <c r="AR143" s="9">
        <v>28422</v>
      </c>
      <c r="AS143" s="9">
        <v>63443</v>
      </c>
      <c r="AT143" s="9">
        <v>5660568</v>
      </c>
      <c r="AU143" s="9">
        <v>49954</v>
      </c>
      <c r="AV143" s="9">
        <v>548</v>
      </c>
      <c r="AW143" s="9">
        <v>3815271</v>
      </c>
      <c r="AX143" s="48">
        <f t="shared" si="2"/>
        <v>18792710</v>
      </c>
    </row>
    <row r="144" spans="1:50" x14ac:dyDescent="0.4">
      <c r="A144" s="8" t="s">
        <v>480</v>
      </c>
      <c r="B144" s="8">
        <v>5</v>
      </c>
      <c r="C144" s="16" t="s">
        <v>481</v>
      </c>
      <c r="D144" s="9">
        <v>411008</v>
      </c>
      <c r="E144" s="9">
        <v>22098</v>
      </c>
      <c r="F144" s="9">
        <v>9431</v>
      </c>
      <c r="G144" s="9"/>
      <c r="H144" s="9">
        <v>4491</v>
      </c>
      <c r="I144" s="9">
        <v>13893</v>
      </c>
      <c r="J144" s="9">
        <v>70747</v>
      </c>
      <c r="K144" s="9">
        <v>222215</v>
      </c>
      <c r="L144" s="9"/>
      <c r="M144" s="9"/>
      <c r="N144" s="9">
        <v>210</v>
      </c>
      <c r="O144" s="9"/>
      <c r="P144" s="9"/>
      <c r="Q144" s="9">
        <v>2844</v>
      </c>
      <c r="R144" s="9"/>
      <c r="S144" s="9">
        <v>2653</v>
      </c>
      <c r="T144" s="9">
        <v>20411</v>
      </c>
      <c r="U144" s="9">
        <v>918350</v>
      </c>
      <c r="V144" s="9">
        <v>12229</v>
      </c>
      <c r="W144" s="9">
        <v>74011</v>
      </c>
      <c r="X144" s="9"/>
      <c r="Y144" s="8" t="s">
        <v>480</v>
      </c>
      <c r="Z144" s="8">
        <v>5</v>
      </c>
      <c r="AA144" s="16" t="s">
        <v>481</v>
      </c>
      <c r="AB144" s="9"/>
      <c r="AC144" s="9"/>
      <c r="AD144" s="9"/>
      <c r="AE144" s="9"/>
      <c r="AF144" s="9">
        <v>297</v>
      </c>
      <c r="AG144" s="9"/>
      <c r="AH144" s="9"/>
      <c r="AI144" s="9"/>
      <c r="AJ144" s="9"/>
      <c r="AK144" s="9">
        <v>423709</v>
      </c>
      <c r="AL144" s="9">
        <v>34918</v>
      </c>
      <c r="AM144" s="9">
        <v>15944</v>
      </c>
      <c r="AN144" s="9">
        <v>8166</v>
      </c>
      <c r="AO144" s="9"/>
      <c r="AP144" s="9">
        <v>131694</v>
      </c>
      <c r="AQ144" s="9">
        <v>20706</v>
      </c>
      <c r="AR144" s="9">
        <v>2190</v>
      </c>
      <c r="AS144" s="9">
        <v>101676</v>
      </c>
      <c r="AT144" s="9">
        <v>1724684</v>
      </c>
      <c r="AU144" s="9">
        <v>27004</v>
      </c>
      <c r="AV144" s="9">
        <v>19502</v>
      </c>
      <c r="AW144" s="9">
        <v>397378</v>
      </c>
      <c r="AX144" s="48">
        <f t="shared" si="2"/>
        <v>4692464</v>
      </c>
    </row>
    <row r="145" spans="1:50" x14ac:dyDescent="0.4">
      <c r="A145" s="8" t="s">
        <v>482</v>
      </c>
      <c r="B145" s="8">
        <v>4</v>
      </c>
      <c r="C145" s="16" t="s">
        <v>483</v>
      </c>
      <c r="D145" s="9">
        <v>12310</v>
      </c>
      <c r="E145" s="9"/>
      <c r="F145" s="9"/>
      <c r="G145" s="9"/>
      <c r="H145" s="9">
        <v>261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>
        <v>288</v>
      </c>
      <c r="U145" s="9"/>
      <c r="V145" s="9"/>
      <c r="W145" s="9"/>
      <c r="X145" s="9"/>
      <c r="Y145" s="8" t="s">
        <v>482</v>
      </c>
      <c r="Z145" s="8">
        <v>4</v>
      </c>
      <c r="AA145" s="16" t="s">
        <v>483</v>
      </c>
      <c r="AB145" s="9"/>
      <c r="AC145" s="9"/>
      <c r="AD145" s="9"/>
      <c r="AE145" s="9"/>
      <c r="AF145" s="9"/>
      <c r="AG145" s="9"/>
      <c r="AH145" s="9"/>
      <c r="AI145" s="9"/>
      <c r="AJ145" s="9"/>
      <c r="AK145" s="9">
        <v>1354</v>
      </c>
      <c r="AL145" s="9"/>
      <c r="AM145" s="9"/>
      <c r="AN145" s="9"/>
      <c r="AO145" s="9"/>
      <c r="AP145" s="9"/>
      <c r="AQ145" s="9"/>
      <c r="AR145" s="9"/>
      <c r="AS145" s="9">
        <v>487</v>
      </c>
      <c r="AT145" s="9">
        <v>207541</v>
      </c>
      <c r="AU145" s="9"/>
      <c r="AV145" s="9"/>
      <c r="AW145" s="9">
        <v>214</v>
      </c>
      <c r="AX145" s="48">
        <f t="shared" si="2"/>
        <v>222459</v>
      </c>
    </row>
    <row r="146" spans="1:50" x14ac:dyDescent="0.4">
      <c r="A146" s="8" t="s">
        <v>484</v>
      </c>
      <c r="B146" s="8">
        <v>3</v>
      </c>
      <c r="C146" s="16" t="s">
        <v>485</v>
      </c>
      <c r="D146" s="9">
        <v>1218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>
        <v>485</v>
      </c>
      <c r="T146" s="9">
        <v>240</v>
      </c>
      <c r="U146" s="9"/>
      <c r="V146" s="9"/>
      <c r="W146" s="9"/>
      <c r="X146" s="9"/>
      <c r="Y146" s="8" t="s">
        <v>484</v>
      </c>
      <c r="Z146" s="8">
        <v>3</v>
      </c>
      <c r="AA146" s="16" t="s">
        <v>485</v>
      </c>
      <c r="AB146" s="9"/>
      <c r="AC146" s="9"/>
      <c r="AD146" s="9"/>
      <c r="AE146" s="9"/>
      <c r="AF146" s="9"/>
      <c r="AG146" s="9"/>
      <c r="AH146" s="9"/>
      <c r="AI146" s="9"/>
      <c r="AJ146" s="9"/>
      <c r="AK146" s="9">
        <v>556</v>
      </c>
      <c r="AL146" s="9"/>
      <c r="AM146" s="9"/>
      <c r="AN146" s="9">
        <v>8628</v>
      </c>
      <c r="AO146" s="9"/>
      <c r="AP146" s="9"/>
      <c r="AQ146" s="9">
        <v>34699</v>
      </c>
      <c r="AR146" s="9">
        <v>6046</v>
      </c>
      <c r="AS146" s="9">
        <v>60882</v>
      </c>
      <c r="AT146" s="9">
        <v>20797</v>
      </c>
      <c r="AU146" s="9">
        <v>8587</v>
      </c>
      <c r="AV146" s="9">
        <v>2547</v>
      </c>
      <c r="AW146" s="9"/>
      <c r="AX146" s="48">
        <f t="shared" si="2"/>
        <v>144688</v>
      </c>
    </row>
    <row r="147" spans="1:50" x14ac:dyDescent="0.4">
      <c r="A147" s="8" t="s">
        <v>486</v>
      </c>
      <c r="B147" s="8">
        <v>4</v>
      </c>
      <c r="C147" s="16" t="s">
        <v>487</v>
      </c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>
        <v>485</v>
      </c>
      <c r="T147" s="9">
        <v>240</v>
      </c>
      <c r="U147" s="9"/>
      <c r="V147" s="9"/>
      <c r="W147" s="9"/>
      <c r="X147" s="9"/>
      <c r="Y147" s="8" t="s">
        <v>486</v>
      </c>
      <c r="Z147" s="8">
        <v>4</v>
      </c>
      <c r="AA147" s="16" t="s">
        <v>487</v>
      </c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>
        <v>7057</v>
      </c>
      <c r="AO147" s="9"/>
      <c r="AP147" s="9"/>
      <c r="AQ147" s="9">
        <v>5408</v>
      </c>
      <c r="AR147" s="9">
        <v>3774</v>
      </c>
      <c r="AS147" s="9">
        <v>44157</v>
      </c>
      <c r="AT147" s="9"/>
      <c r="AU147" s="9">
        <v>7747</v>
      </c>
      <c r="AV147" s="9"/>
      <c r="AW147" s="9"/>
      <c r="AX147" s="48">
        <f t="shared" si="2"/>
        <v>68872</v>
      </c>
    </row>
    <row r="148" spans="1:50" x14ac:dyDescent="0.4">
      <c r="A148" s="8" t="s">
        <v>488</v>
      </c>
      <c r="B148" s="8">
        <v>3</v>
      </c>
      <c r="C148" s="16" t="s">
        <v>489</v>
      </c>
      <c r="D148" s="9">
        <v>4175089</v>
      </c>
      <c r="E148" s="9">
        <v>2544</v>
      </c>
      <c r="F148" s="9"/>
      <c r="G148" s="9"/>
      <c r="H148" s="9">
        <v>203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8" t="s">
        <v>488</v>
      </c>
      <c r="Z148" s="8">
        <v>3</v>
      </c>
      <c r="AA148" s="16" t="s">
        <v>489</v>
      </c>
      <c r="AB148" s="9"/>
      <c r="AC148" s="9"/>
      <c r="AD148" s="9"/>
      <c r="AE148" s="9"/>
      <c r="AF148" s="9"/>
      <c r="AG148" s="9"/>
      <c r="AH148" s="9"/>
      <c r="AI148" s="9"/>
      <c r="AJ148" s="9"/>
      <c r="AK148" s="9">
        <v>673</v>
      </c>
      <c r="AL148" s="9"/>
      <c r="AM148" s="9"/>
      <c r="AN148" s="9"/>
      <c r="AO148" s="9"/>
      <c r="AP148" s="9"/>
      <c r="AQ148" s="9"/>
      <c r="AR148" s="9"/>
      <c r="AS148" s="9"/>
      <c r="AT148" s="9">
        <v>225473</v>
      </c>
      <c r="AU148" s="9">
        <v>316</v>
      </c>
      <c r="AV148" s="9"/>
      <c r="AW148" s="9">
        <v>1717</v>
      </c>
      <c r="AX148" s="48">
        <f t="shared" si="2"/>
        <v>4406018</v>
      </c>
    </row>
    <row r="149" spans="1:50" x14ac:dyDescent="0.4">
      <c r="A149" s="8" t="s">
        <v>492</v>
      </c>
      <c r="B149" s="8">
        <v>4</v>
      </c>
      <c r="C149" s="16" t="s">
        <v>493</v>
      </c>
      <c r="D149" s="9">
        <v>3124571</v>
      </c>
      <c r="E149" s="9">
        <v>2544</v>
      </c>
      <c r="F149" s="9"/>
      <c r="G149" s="9"/>
      <c r="H149" s="9">
        <v>203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8" t="s">
        <v>492</v>
      </c>
      <c r="Z149" s="8">
        <v>4</v>
      </c>
      <c r="AA149" s="16" t="s">
        <v>493</v>
      </c>
      <c r="AB149" s="9"/>
      <c r="AC149" s="9"/>
      <c r="AD149" s="9"/>
      <c r="AE149" s="9"/>
      <c r="AF149" s="9"/>
      <c r="AG149" s="9"/>
      <c r="AH149" s="9"/>
      <c r="AI149" s="9"/>
      <c r="AJ149" s="9"/>
      <c r="AK149" s="9">
        <v>314</v>
      </c>
      <c r="AL149" s="9"/>
      <c r="AM149" s="9"/>
      <c r="AN149" s="9"/>
      <c r="AO149" s="9"/>
      <c r="AP149" s="9"/>
      <c r="AQ149" s="9"/>
      <c r="AR149" s="9"/>
      <c r="AS149" s="9"/>
      <c r="AT149" s="9">
        <v>128696</v>
      </c>
      <c r="AU149" s="9"/>
      <c r="AV149" s="9"/>
      <c r="AW149" s="9">
        <v>1204</v>
      </c>
      <c r="AX149" s="48">
        <f t="shared" si="2"/>
        <v>3257536</v>
      </c>
    </row>
    <row r="150" spans="1:50" x14ac:dyDescent="0.4">
      <c r="A150" s="8" t="s">
        <v>498</v>
      </c>
      <c r="B150" s="8">
        <v>4</v>
      </c>
      <c r="C150" s="16" t="s">
        <v>499</v>
      </c>
      <c r="D150" s="9">
        <v>1050518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8" t="s">
        <v>498</v>
      </c>
      <c r="Z150" s="8">
        <v>4</v>
      </c>
      <c r="AA150" s="16" t="s">
        <v>499</v>
      </c>
      <c r="AB150" s="9"/>
      <c r="AC150" s="9"/>
      <c r="AD150" s="9"/>
      <c r="AE150" s="9"/>
      <c r="AF150" s="9"/>
      <c r="AG150" s="9"/>
      <c r="AH150" s="9"/>
      <c r="AI150" s="9"/>
      <c r="AJ150" s="9"/>
      <c r="AK150" s="9">
        <v>359</v>
      </c>
      <c r="AL150" s="9"/>
      <c r="AM150" s="9"/>
      <c r="AN150" s="9"/>
      <c r="AO150" s="9"/>
      <c r="AP150" s="9"/>
      <c r="AQ150" s="9"/>
      <c r="AR150" s="9"/>
      <c r="AS150" s="9"/>
      <c r="AT150" s="9">
        <v>93423</v>
      </c>
      <c r="AU150" s="9">
        <v>316</v>
      </c>
      <c r="AV150" s="9"/>
      <c r="AW150" s="9"/>
      <c r="AX150" s="48">
        <f t="shared" si="2"/>
        <v>1144620</v>
      </c>
    </row>
    <row r="151" spans="1:50" x14ac:dyDescent="0.4">
      <c r="A151" s="8" t="s">
        <v>500</v>
      </c>
      <c r="B151" s="8">
        <v>3</v>
      </c>
      <c r="C151" s="16" t="s">
        <v>501</v>
      </c>
      <c r="D151" s="9">
        <v>5079674</v>
      </c>
      <c r="E151" s="9"/>
      <c r="F151" s="9"/>
      <c r="G151" s="9"/>
      <c r="H151" s="9">
        <v>43272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>
        <v>27013</v>
      </c>
      <c r="V151" s="9"/>
      <c r="W151" s="9"/>
      <c r="X151" s="9"/>
      <c r="Y151" s="8" t="s">
        <v>500</v>
      </c>
      <c r="Z151" s="8">
        <v>3</v>
      </c>
      <c r="AA151" s="16" t="s">
        <v>501</v>
      </c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>
        <v>32117</v>
      </c>
      <c r="AN151" s="9"/>
      <c r="AO151" s="9"/>
      <c r="AP151" s="9">
        <v>715</v>
      </c>
      <c r="AQ151" s="9">
        <v>28674</v>
      </c>
      <c r="AR151" s="9"/>
      <c r="AS151" s="9">
        <v>1328</v>
      </c>
      <c r="AT151" s="9">
        <v>4876012</v>
      </c>
      <c r="AU151" s="9"/>
      <c r="AV151" s="9">
        <v>1209</v>
      </c>
      <c r="AW151" s="9">
        <v>366404</v>
      </c>
      <c r="AX151" s="48">
        <f t="shared" si="2"/>
        <v>10456421</v>
      </c>
    </row>
    <row r="152" spans="1:50" x14ac:dyDescent="0.4">
      <c r="A152" s="8" t="s">
        <v>502</v>
      </c>
      <c r="B152" s="8">
        <v>4</v>
      </c>
      <c r="C152" s="16" t="s">
        <v>503</v>
      </c>
      <c r="D152" s="9">
        <v>4223721</v>
      </c>
      <c r="E152" s="9"/>
      <c r="F152" s="9"/>
      <c r="G152" s="9"/>
      <c r="H152" s="9">
        <v>43272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>
        <v>19903</v>
      </c>
      <c r="V152" s="9"/>
      <c r="W152" s="9"/>
      <c r="X152" s="9"/>
      <c r="Y152" s="8" t="s">
        <v>502</v>
      </c>
      <c r="Z152" s="8">
        <v>4</v>
      </c>
      <c r="AA152" s="16" t="s">
        <v>503</v>
      </c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>
        <v>32117</v>
      </c>
      <c r="AN152" s="9"/>
      <c r="AO152" s="9"/>
      <c r="AP152" s="9"/>
      <c r="AQ152" s="9">
        <v>28674</v>
      </c>
      <c r="AR152" s="9"/>
      <c r="AS152" s="9"/>
      <c r="AT152" s="9">
        <v>3923053</v>
      </c>
      <c r="AU152" s="9"/>
      <c r="AV152" s="9"/>
      <c r="AW152" s="9">
        <v>352854</v>
      </c>
      <c r="AX152" s="48">
        <f t="shared" si="2"/>
        <v>8623598</v>
      </c>
    </row>
    <row r="153" spans="1:50" x14ac:dyDescent="0.4">
      <c r="A153" s="8" t="s">
        <v>504</v>
      </c>
      <c r="B153" s="8">
        <v>5</v>
      </c>
      <c r="C153" s="16" t="s">
        <v>505</v>
      </c>
      <c r="D153" s="9">
        <v>1924896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8" t="s">
        <v>504</v>
      </c>
      <c r="Z153" s="8">
        <v>5</v>
      </c>
      <c r="AA153" s="16" t="s">
        <v>505</v>
      </c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>
        <v>32117</v>
      </c>
      <c r="AN153" s="9"/>
      <c r="AO153" s="9"/>
      <c r="AP153" s="9"/>
      <c r="AQ153" s="9">
        <v>325</v>
      </c>
      <c r="AR153" s="9"/>
      <c r="AS153" s="9"/>
      <c r="AT153" s="9">
        <v>1456206</v>
      </c>
      <c r="AU153" s="9"/>
      <c r="AV153" s="9"/>
      <c r="AW153" s="9">
        <v>201120</v>
      </c>
      <c r="AX153" s="48">
        <f t="shared" si="2"/>
        <v>3614669</v>
      </c>
    </row>
    <row r="154" spans="1:50" x14ac:dyDescent="0.4">
      <c r="A154" s="8" t="s">
        <v>506</v>
      </c>
      <c r="B154" s="8">
        <v>5</v>
      </c>
      <c r="C154" s="16" t="s">
        <v>507</v>
      </c>
      <c r="D154" s="9">
        <v>199620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>
        <v>19903</v>
      </c>
      <c r="V154" s="9"/>
      <c r="W154" s="9"/>
      <c r="X154" s="9"/>
      <c r="Y154" s="8" t="s">
        <v>506</v>
      </c>
      <c r="Z154" s="8">
        <v>5</v>
      </c>
      <c r="AA154" s="16" t="s">
        <v>507</v>
      </c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>
        <v>104467</v>
      </c>
      <c r="AU154" s="9"/>
      <c r="AV154" s="9"/>
      <c r="AW154" s="9"/>
      <c r="AX154" s="48">
        <f t="shared" si="2"/>
        <v>323995</v>
      </c>
    </row>
    <row r="155" spans="1:50" x14ac:dyDescent="0.4">
      <c r="A155" s="8" t="s">
        <v>508</v>
      </c>
      <c r="B155" s="8">
        <v>4</v>
      </c>
      <c r="C155" s="16" t="s">
        <v>509</v>
      </c>
      <c r="D155" s="9">
        <v>2692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8" t="s">
        <v>508</v>
      </c>
      <c r="Z155" s="8">
        <v>4</v>
      </c>
      <c r="AA155" s="16" t="s">
        <v>509</v>
      </c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>
        <v>36674</v>
      </c>
      <c r="AU155" s="9"/>
      <c r="AV155" s="9"/>
      <c r="AW155" s="9"/>
      <c r="AX155" s="48">
        <f t="shared" si="2"/>
        <v>39370</v>
      </c>
    </row>
    <row r="156" spans="1:50" x14ac:dyDescent="0.4">
      <c r="A156" s="8" t="s">
        <v>510</v>
      </c>
      <c r="B156" s="8">
        <v>3</v>
      </c>
      <c r="C156" s="16" t="s">
        <v>511</v>
      </c>
      <c r="D156" s="9">
        <v>638099</v>
      </c>
      <c r="E156" s="9">
        <v>64001</v>
      </c>
      <c r="F156" s="9">
        <v>88075</v>
      </c>
      <c r="G156" s="9"/>
      <c r="H156" s="9">
        <v>49758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8" t="s">
        <v>510</v>
      </c>
      <c r="Z156" s="8">
        <v>3</v>
      </c>
      <c r="AA156" s="16" t="s">
        <v>511</v>
      </c>
      <c r="AB156" s="9"/>
      <c r="AC156" s="9"/>
      <c r="AD156" s="9"/>
      <c r="AE156" s="9"/>
      <c r="AF156" s="9"/>
      <c r="AG156" s="9"/>
      <c r="AH156" s="9"/>
      <c r="AI156" s="9"/>
      <c r="AJ156" s="9"/>
      <c r="AK156" s="9">
        <v>118914</v>
      </c>
      <c r="AL156" s="9"/>
      <c r="AM156" s="9"/>
      <c r="AN156" s="9"/>
      <c r="AO156" s="9"/>
      <c r="AP156" s="9">
        <v>470</v>
      </c>
      <c r="AQ156" s="9">
        <v>14543</v>
      </c>
      <c r="AR156" s="9"/>
      <c r="AS156" s="9">
        <v>7849</v>
      </c>
      <c r="AT156" s="9">
        <v>2067598</v>
      </c>
      <c r="AU156" s="9"/>
      <c r="AV156" s="9"/>
      <c r="AW156" s="9">
        <v>193758</v>
      </c>
      <c r="AX156" s="48">
        <f t="shared" si="2"/>
        <v>3243068</v>
      </c>
    </row>
    <row r="157" spans="1:50" x14ac:dyDescent="0.4">
      <c r="A157" s="8" t="s">
        <v>512</v>
      </c>
      <c r="B157" s="8">
        <v>4</v>
      </c>
      <c r="C157" s="16" t="s">
        <v>513</v>
      </c>
      <c r="D157" s="9">
        <v>186687</v>
      </c>
      <c r="E157" s="9">
        <v>46980</v>
      </c>
      <c r="F157" s="9"/>
      <c r="G157" s="9"/>
      <c r="H157" s="9">
        <v>49758</v>
      </c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8" t="s">
        <v>512</v>
      </c>
      <c r="Z157" s="8">
        <v>4</v>
      </c>
      <c r="AA157" s="16" t="s">
        <v>513</v>
      </c>
      <c r="AB157" s="9"/>
      <c r="AC157" s="9"/>
      <c r="AD157" s="9"/>
      <c r="AE157" s="9"/>
      <c r="AF157" s="9"/>
      <c r="AG157" s="9"/>
      <c r="AH157" s="9"/>
      <c r="AI157" s="9"/>
      <c r="AJ157" s="9"/>
      <c r="AK157" s="9">
        <v>58163</v>
      </c>
      <c r="AL157" s="9"/>
      <c r="AM157" s="9"/>
      <c r="AN157" s="9"/>
      <c r="AO157" s="9"/>
      <c r="AP157" s="9"/>
      <c r="AQ157" s="9"/>
      <c r="AR157" s="9"/>
      <c r="AS157" s="9"/>
      <c r="AT157" s="9">
        <v>176811</v>
      </c>
      <c r="AU157" s="9"/>
      <c r="AV157" s="9"/>
      <c r="AW157" s="9"/>
      <c r="AX157" s="48">
        <f t="shared" si="2"/>
        <v>518403</v>
      </c>
    </row>
    <row r="158" spans="1:50" x14ac:dyDescent="0.4">
      <c r="A158" s="8" t="s">
        <v>514</v>
      </c>
      <c r="B158" s="8">
        <v>4</v>
      </c>
      <c r="C158" s="16" t="s">
        <v>515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8" t="s">
        <v>514</v>
      </c>
      <c r="Z158" s="8">
        <v>4</v>
      </c>
      <c r="AA158" s="16" t="s">
        <v>515</v>
      </c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>
        <v>88351</v>
      </c>
      <c r="AU158" s="9"/>
      <c r="AV158" s="9"/>
      <c r="AW158" s="9"/>
      <c r="AX158" s="48">
        <f t="shared" si="2"/>
        <v>88355</v>
      </c>
    </row>
    <row r="159" spans="1:50" x14ac:dyDescent="0.4">
      <c r="A159" s="8" t="s">
        <v>516</v>
      </c>
      <c r="B159" s="8">
        <v>4</v>
      </c>
      <c r="C159" s="16" t="s">
        <v>517</v>
      </c>
      <c r="D159" s="9"/>
      <c r="E159" s="9"/>
      <c r="F159" s="9">
        <v>87726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8" t="s">
        <v>516</v>
      </c>
      <c r="Z159" s="8">
        <v>4</v>
      </c>
      <c r="AA159" s="16" t="s">
        <v>517</v>
      </c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>
        <v>640418</v>
      </c>
      <c r="AU159" s="9"/>
      <c r="AV159" s="9"/>
      <c r="AW159" s="9">
        <v>40000</v>
      </c>
      <c r="AX159" s="48">
        <f t="shared" si="2"/>
        <v>768148</v>
      </c>
    </row>
    <row r="160" spans="1:50" x14ac:dyDescent="0.4">
      <c r="A160" s="8" t="s">
        <v>518</v>
      </c>
      <c r="B160" s="8">
        <v>4</v>
      </c>
      <c r="C160" s="16" t="s">
        <v>519</v>
      </c>
      <c r="D160" s="9">
        <v>124238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8" t="s">
        <v>518</v>
      </c>
      <c r="Z160" s="8">
        <v>4</v>
      </c>
      <c r="AA160" s="16" t="s">
        <v>519</v>
      </c>
      <c r="AB160" s="9"/>
      <c r="AC160" s="9"/>
      <c r="AD160" s="9"/>
      <c r="AE160" s="9"/>
      <c r="AF160" s="9"/>
      <c r="AG160" s="9"/>
      <c r="AH160" s="9"/>
      <c r="AI160" s="9"/>
      <c r="AJ160" s="9"/>
      <c r="AK160" s="9">
        <v>46585</v>
      </c>
      <c r="AL160" s="9"/>
      <c r="AM160" s="9"/>
      <c r="AN160" s="9"/>
      <c r="AO160" s="9"/>
      <c r="AP160" s="9"/>
      <c r="AQ160" s="9"/>
      <c r="AR160" s="9"/>
      <c r="AS160" s="9"/>
      <c r="AT160" s="9">
        <v>1093728</v>
      </c>
      <c r="AU160" s="9"/>
      <c r="AV160" s="9"/>
      <c r="AW160" s="9">
        <v>153069</v>
      </c>
      <c r="AX160" s="48">
        <f t="shared" si="2"/>
        <v>1417624</v>
      </c>
    </row>
    <row r="161" spans="1:50" x14ac:dyDescent="0.4">
      <c r="A161" s="8" t="s">
        <v>522</v>
      </c>
      <c r="B161" s="8">
        <v>3</v>
      </c>
      <c r="C161" s="16" t="s">
        <v>523</v>
      </c>
      <c r="D161" s="9">
        <v>36453</v>
      </c>
      <c r="E161" s="9"/>
      <c r="F161" s="9"/>
      <c r="G161" s="9"/>
      <c r="H161" s="9"/>
      <c r="I161" s="9">
        <v>5823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8" t="s">
        <v>522</v>
      </c>
      <c r="Z161" s="8">
        <v>3</v>
      </c>
      <c r="AA161" s="16" t="s">
        <v>523</v>
      </c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>
        <v>1004</v>
      </c>
      <c r="AR161" s="9"/>
      <c r="AS161" s="9"/>
      <c r="AT161" s="9">
        <v>1190</v>
      </c>
      <c r="AU161" s="9"/>
      <c r="AV161" s="9"/>
      <c r="AW161" s="9"/>
      <c r="AX161" s="48">
        <f t="shared" si="2"/>
        <v>44473</v>
      </c>
    </row>
    <row r="162" spans="1:50" x14ac:dyDescent="0.4">
      <c r="A162" s="8" t="s">
        <v>526</v>
      </c>
      <c r="B162" s="8">
        <v>4</v>
      </c>
      <c r="C162" s="16" t="s">
        <v>527</v>
      </c>
      <c r="D162" s="9">
        <v>31559</v>
      </c>
      <c r="E162" s="9"/>
      <c r="F162" s="9"/>
      <c r="G162" s="9"/>
      <c r="H162" s="9"/>
      <c r="I162" s="9">
        <v>5823</v>
      </c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8" t="s">
        <v>526</v>
      </c>
      <c r="Z162" s="8">
        <v>4</v>
      </c>
      <c r="AA162" s="16" t="s">
        <v>527</v>
      </c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>
        <v>1004</v>
      </c>
      <c r="AR162" s="9"/>
      <c r="AS162" s="9"/>
      <c r="AT162" s="9"/>
      <c r="AU162" s="9"/>
      <c r="AV162" s="9"/>
      <c r="AW162" s="9"/>
      <c r="AX162" s="48">
        <f t="shared" si="2"/>
        <v>38390</v>
      </c>
    </row>
    <row r="163" spans="1:50" x14ac:dyDescent="0.4">
      <c r="A163" s="8" t="s">
        <v>528</v>
      </c>
      <c r="B163" s="8">
        <v>4</v>
      </c>
      <c r="C163" s="16" t="s">
        <v>529</v>
      </c>
      <c r="D163" s="9">
        <v>4894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8" t="s">
        <v>528</v>
      </c>
      <c r="Z163" s="8">
        <v>4</v>
      </c>
      <c r="AA163" s="16" t="s">
        <v>529</v>
      </c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>
        <v>1190</v>
      </c>
      <c r="AU163" s="9"/>
      <c r="AV163" s="9"/>
      <c r="AW163" s="9"/>
      <c r="AX163" s="48">
        <f t="shared" si="2"/>
        <v>6088</v>
      </c>
    </row>
    <row r="164" spans="1:50" x14ac:dyDescent="0.4">
      <c r="A164" s="8" t="s">
        <v>530</v>
      </c>
      <c r="B164" s="8">
        <v>3</v>
      </c>
      <c r="C164" s="16" t="s">
        <v>531</v>
      </c>
      <c r="D164" s="9">
        <v>3147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8" t="s">
        <v>530</v>
      </c>
      <c r="Z164" s="8">
        <v>3</v>
      </c>
      <c r="AA164" s="16" t="s">
        <v>531</v>
      </c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48">
        <f t="shared" si="2"/>
        <v>3150</v>
      </c>
    </row>
    <row r="165" spans="1:50" x14ac:dyDescent="0.4">
      <c r="A165" s="8" t="s">
        <v>532</v>
      </c>
      <c r="B165" s="8">
        <v>3</v>
      </c>
      <c r="C165" s="16" t="s">
        <v>533</v>
      </c>
      <c r="D165" s="9">
        <v>4295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8" t="s">
        <v>532</v>
      </c>
      <c r="Z165" s="8">
        <v>3</v>
      </c>
      <c r="AA165" s="16" t="s">
        <v>533</v>
      </c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>
        <v>306</v>
      </c>
      <c r="AR165" s="9"/>
      <c r="AS165" s="9"/>
      <c r="AT165" s="9">
        <v>1983</v>
      </c>
      <c r="AU165" s="9">
        <v>369</v>
      </c>
      <c r="AV165" s="9"/>
      <c r="AW165" s="9">
        <v>4923</v>
      </c>
      <c r="AX165" s="48">
        <f t="shared" si="2"/>
        <v>11879</v>
      </c>
    </row>
    <row r="166" spans="1:50" x14ac:dyDescent="0.4">
      <c r="A166" s="8" t="s">
        <v>534</v>
      </c>
      <c r="B166" s="8">
        <v>3</v>
      </c>
      <c r="C166" s="16" t="s">
        <v>535</v>
      </c>
      <c r="D166" s="9">
        <v>26186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8" t="s">
        <v>534</v>
      </c>
      <c r="Z166" s="8">
        <v>3</v>
      </c>
      <c r="AA166" s="16" t="s">
        <v>535</v>
      </c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>
        <v>966</v>
      </c>
      <c r="AR166" s="9"/>
      <c r="AS166" s="9">
        <v>9989</v>
      </c>
      <c r="AT166" s="9"/>
      <c r="AU166" s="9"/>
      <c r="AV166" s="9"/>
      <c r="AW166" s="9"/>
      <c r="AX166" s="48">
        <f t="shared" si="2"/>
        <v>37144</v>
      </c>
    </row>
    <row r="167" spans="1:50" x14ac:dyDescent="0.4">
      <c r="A167" s="8" t="s">
        <v>536</v>
      </c>
      <c r="B167" s="8">
        <v>3</v>
      </c>
      <c r="C167" s="16" t="s">
        <v>537</v>
      </c>
      <c r="D167" s="9">
        <v>455811</v>
      </c>
      <c r="E167" s="9">
        <v>4843</v>
      </c>
      <c r="F167" s="9"/>
      <c r="G167" s="9"/>
      <c r="H167" s="9"/>
      <c r="I167" s="9"/>
      <c r="J167" s="9">
        <v>4754</v>
      </c>
      <c r="K167" s="9">
        <v>1254518</v>
      </c>
      <c r="L167" s="9"/>
      <c r="M167" s="9"/>
      <c r="N167" s="9"/>
      <c r="O167" s="9"/>
      <c r="P167" s="9"/>
      <c r="Q167" s="9">
        <v>500</v>
      </c>
      <c r="R167" s="9"/>
      <c r="S167" s="9"/>
      <c r="T167" s="9"/>
      <c r="U167" s="9"/>
      <c r="V167" s="9"/>
      <c r="W167" s="9"/>
      <c r="X167" s="9"/>
      <c r="Y167" s="8" t="s">
        <v>536</v>
      </c>
      <c r="Z167" s="8">
        <v>3</v>
      </c>
      <c r="AA167" s="16" t="s">
        <v>537</v>
      </c>
      <c r="AB167" s="9"/>
      <c r="AC167" s="9"/>
      <c r="AD167" s="9"/>
      <c r="AE167" s="9"/>
      <c r="AF167" s="9"/>
      <c r="AG167" s="9"/>
      <c r="AH167" s="9"/>
      <c r="AI167" s="9"/>
      <c r="AJ167" s="9"/>
      <c r="AK167" s="9">
        <v>15924</v>
      </c>
      <c r="AL167" s="9"/>
      <c r="AM167" s="9"/>
      <c r="AN167" s="9"/>
      <c r="AO167" s="9"/>
      <c r="AP167" s="9">
        <v>264313</v>
      </c>
      <c r="AQ167" s="9">
        <v>206571</v>
      </c>
      <c r="AR167" s="9">
        <v>28578</v>
      </c>
      <c r="AS167" s="9">
        <v>676368</v>
      </c>
      <c r="AT167" s="9">
        <v>556501</v>
      </c>
      <c r="AU167" s="9"/>
      <c r="AV167" s="9">
        <v>9717</v>
      </c>
      <c r="AW167" s="9"/>
      <c r="AX167" s="48">
        <f t="shared" si="2"/>
        <v>3478401</v>
      </c>
    </row>
    <row r="168" spans="1:50" x14ac:dyDescent="0.4">
      <c r="A168" s="8" t="s">
        <v>538</v>
      </c>
      <c r="B168" s="8">
        <v>4</v>
      </c>
      <c r="C168" s="16" t="s">
        <v>539</v>
      </c>
      <c r="D168" s="9">
        <v>12064</v>
      </c>
      <c r="E168" s="9">
        <v>4843</v>
      </c>
      <c r="F168" s="9"/>
      <c r="G168" s="9"/>
      <c r="H168" s="9"/>
      <c r="I168" s="9"/>
      <c r="J168" s="9">
        <v>4754</v>
      </c>
      <c r="K168" s="9">
        <v>682532</v>
      </c>
      <c r="L168" s="9"/>
      <c r="M168" s="9"/>
      <c r="N168" s="9"/>
      <c r="O168" s="9"/>
      <c r="P168" s="9"/>
      <c r="Q168" s="9">
        <v>500</v>
      </c>
      <c r="R168" s="9"/>
      <c r="S168" s="9"/>
      <c r="T168" s="9"/>
      <c r="U168" s="9"/>
      <c r="V168" s="9"/>
      <c r="W168" s="9"/>
      <c r="X168" s="9"/>
      <c r="Y168" s="8" t="s">
        <v>538</v>
      </c>
      <c r="Z168" s="8">
        <v>4</v>
      </c>
      <c r="AA168" s="16" t="s">
        <v>539</v>
      </c>
      <c r="AB168" s="9"/>
      <c r="AC168" s="9"/>
      <c r="AD168" s="9"/>
      <c r="AE168" s="9"/>
      <c r="AF168" s="9"/>
      <c r="AG168" s="9"/>
      <c r="AH168" s="9"/>
      <c r="AI168" s="9"/>
      <c r="AJ168" s="9"/>
      <c r="AK168" s="9">
        <v>15924</v>
      </c>
      <c r="AL168" s="9"/>
      <c r="AM168" s="9"/>
      <c r="AN168" s="9"/>
      <c r="AO168" s="9"/>
      <c r="AP168" s="9">
        <v>47481</v>
      </c>
      <c r="AQ168" s="9">
        <v>17662</v>
      </c>
      <c r="AR168" s="9">
        <v>28578</v>
      </c>
      <c r="AS168" s="9">
        <v>282592</v>
      </c>
      <c r="AT168" s="9">
        <v>14670</v>
      </c>
      <c r="AU168" s="9"/>
      <c r="AV168" s="9">
        <v>9717</v>
      </c>
      <c r="AW168" s="9"/>
      <c r="AX168" s="48">
        <f t="shared" si="2"/>
        <v>1121321</v>
      </c>
    </row>
    <row r="169" spans="1:50" x14ac:dyDescent="0.4">
      <c r="A169" s="8" t="s">
        <v>540</v>
      </c>
      <c r="B169" s="8">
        <v>4</v>
      </c>
      <c r="C169" s="16" t="s">
        <v>541</v>
      </c>
      <c r="D169" s="9"/>
      <c r="E169" s="9"/>
      <c r="F169" s="9"/>
      <c r="G169" s="9"/>
      <c r="H169" s="9"/>
      <c r="I169" s="9"/>
      <c r="J169" s="9"/>
      <c r="K169" s="9">
        <v>175794</v>
      </c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8" t="s">
        <v>540</v>
      </c>
      <c r="Z169" s="8">
        <v>4</v>
      </c>
      <c r="AA169" s="16" t="s">
        <v>541</v>
      </c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>
        <v>124108</v>
      </c>
      <c r="AQ169" s="9"/>
      <c r="AR169" s="9"/>
      <c r="AS169" s="9">
        <v>153526</v>
      </c>
      <c r="AT169" s="9">
        <v>56925</v>
      </c>
      <c r="AU169" s="9"/>
      <c r="AV169" s="9"/>
      <c r="AW169" s="9"/>
      <c r="AX169" s="48">
        <f t="shared" si="2"/>
        <v>510357</v>
      </c>
    </row>
    <row r="170" spans="1:50" x14ac:dyDescent="0.4">
      <c r="A170" s="8" t="s">
        <v>542</v>
      </c>
      <c r="B170" s="8">
        <v>3</v>
      </c>
      <c r="C170" s="16" t="s">
        <v>543</v>
      </c>
      <c r="D170" s="9">
        <v>2643629</v>
      </c>
      <c r="E170" s="9"/>
      <c r="F170" s="9">
        <v>208</v>
      </c>
      <c r="G170" s="9"/>
      <c r="H170" s="9">
        <v>317</v>
      </c>
      <c r="I170" s="9">
        <v>17167</v>
      </c>
      <c r="J170" s="9"/>
      <c r="K170" s="9">
        <v>228</v>
      </c>
      <c r="L170" s="9"/>
      <c r="M170" s="9"/>
      <c r="N170" s="9"/>
      <c r="O170" s="9"/>
      <c r="P170" s="9">
        <v>464</v>
      </c>
      <c r="Q170" s="9"/>
      <c r="R170" s="9"/>
      <c r="S170" s="9"/>
      <c r="T170" s="9"/>
      <c r="U170" s="9">
        <v>700</v>
      </c>
      <c r="V170" s="9"/>
      <c r="W170" s="9"/>
      <c r="X170" s="9"/>
      <c r="Y170" s="8" t="s">
        <v>542</v>
      </c>
      <c r="Z170" s="8">
        <v>3</v>
      </c>
      <c r="AA170" s="16" t="s">
        <v>543</v>
      </c>
      <c r="AB170" s="9"/>
      <c r="AC170" s="9"/>
      <c r="AD170" s="9"/>
      <c r="AE170" s="9"/>
      <c r="AF170" s="9"/>
      <c r="AG170" s="9"/>
      <c r="AH170" s="9"/>
      <c r="AI170" s="9"/>
      <c r="AJ170" s="9"/>
      <c r="AK170" s="9">
        <v>1395</v>
      </c>
      <c r="AL170" s="9"/>
      <c r="AM170" s="9"/>
      <c r="AN170" s="9"/>
      <c r="AO170" s="9"/>
      <c r="AP170" s="9">
        <v>222980</v>
      </c>
      <c r="AQ170" s="9">
        <v>786</v>
      </c>
      <c r="AR170" s="9"/>
      <c r="AS170" s="9">
        <v>2514</v>
      </c>
      <c r="AT170" s="9">
        <v>386087</v>
      </c>
      <c r="AU170" s="9"/>
      <c r="AV170" s="9"/>
      <c r="AW170" s="9">
        <v>22352</v>
      </c>
      <c r="AX170" s="48">
        <f t="shared" si="2"/>
        <v>3298830</v>
      </c>
    </row>
    <row r="171" spans="1:50" x14ac:dyDescent="0.4">
      <c r="A171" s="8" t="s">
        <v>544</v>
      </c>
      <c r="B171" s="8">
        <v>4</v>
      </c>
      <c r="C171" s="16" t="s">
        <v>545</v>
      </c>
      <c r="D171" s="9">
        <v>82139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8" t="s">
        <v>544</v>
      </c>
      <c r="Z171" s="8">
        <v>4</v>
      </c>
      <c r="AA171" s="16" t="s">
        <v>545</v>
      </c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>
        <v>7522</v>
      </c>
      <c r="AU171" s="9"/>
      <c r="AV171" s="9"/>
      <c r="AW171" s="9"/>
      <c r="AX171" s="48">
        <f t="shared" si="2"/>
        <v>89665</v>
      </c>
    </row>
    <row r="172" spans="1:50" x14ac:dyDescent="0.4">
      <c r="A172" s="8" t="s">
        <v>546</v>
      </c>
      <c r="B172" s="8">
        <v>4</v>
      </c>
      <c r="C172" s="16" t="s">
        <v>547</v>
      </c>
      <c r="D172" s="9">
        <v>1529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8" t="s">
        <v>546</v>
      </c>
      <c r="Z172" s="8">
        <v>4</v>
      </c>
      <c r="AA172" s="16" t="s">
        <v>547</v>
      </c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48">
        <f t="shared" si="2"/>
        <v>1533</v>
      </c>
    </row>
    <row r="173" spans="1:50" x14ac:dyDescent="0.4">
      <c r="A173" s="8" t="s">
        <v>548</v>
      </c>
      <c r="B173" s="8">
        <v>4</v>
      </c>
      <c r="C173" s="16" t="s">
        <v>549</v>
      </c>
      <c r="D173" s="9">
        <v>370779</v>
      </c>
      <c r="E173" s="9"/>
      <c r="F173" s="9">
        <v>208</v>
      </c>
      <c r="G173" s="9"/>
      <c r="H173" s="9">
        <v>317</v>
      </c>
      <c r="I173" s="9"/>
      <c r="J173" s="9"/>
      <c r="K173" s="9"/>
      <c r="L173" s="9"/>
      <c r="M173" s="9"/>
      <c r="N173" s="9"/>
      <c r="O173" s="9"/>
      <c r="P173" s="9">
        <v>464</v>
      </c>
      <c r="Q173" s="9"/>
      <c r="R173" s="9"/>
      <c r="S173" s="9"/>
      <c r="T173" s="9"/>
      <c r="U173" s="9"/>
      <c r="V173" s="9"/>
      <c r="W173" s="9"/>
      <c r="X173" s="9"/>
      <c r="Y173" s="8" t="s">
        <v>548</v>
      </c>
      <c r="Z173" s="8">
        <v>4</v>
      </c>
      <c r="AA173" s="16" t="s">
        <v>549</v>
      </c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>
        <v>269</v>
      </c>
      <c r="AQ173" s="9">
        <v>786</v>
      </c>
      <c r="AR173" s="9"/>
      <c r="AS173" s="9">
        <v>784</v>
      </c>
      <c r="AT173" s="9">
        <v>315556</v>
      </c>
      <c r="AU173" s="9"/>
      <c r="AV173" s="9"/>
      <c r="AW173" s="9">
        <v>14185</v>
      </c>
      <c r="AX173" s="48">
        <f t="shared" si="2"/>
        <v>703352</v>
      </c>
    </row>
    <row r="174" spans="1:50" x14ac:dyDescent="0.4">
      <c r="A174" s="8" t="s">
        <v>550</v>
      </c>
      <c r="B174" s="8">
        <v>3</v>
      </c>
      <c r="C174" s="16" t="s">
        <v>551</v>
      </c>
      <c r="D174" s="9">
        <v>2020235</v>
      </c>
      <c r="E174" s="9">
        <v>54697</v>
      </c>
      <c r="F174" s="9">
        <v>16376</v>
      </c>
      <c r="G174" s="9">
        <v>2080</v>
      </c>
      <c r="H174" s="9">
        <v>11244</v>
      </c>
      <c r="I174" s="9">
        <v>15799</v>
      </c>
      <c r="J174" s="9">
        <v>53391</v>
      </c>
      <c r="K174" s="9">
        <v>39221</v>
      </c>
      <c r="L174" s="9"/>
      <c r="M174" s="9"/>
      <c r="N174" s="9">
        <v>1955</v>
      </c>
      <c r="O174" s="9"/>
      <c r="P174" s="9">
        <v>1530</v>
      </c>
      <c r="Q174" s="9">
        <v>1385</v>
      </c>
      <c r="R174" s="9"/>
      <c r="S174" s="9">
        <v>1569</v>
      </c>
      <c r="T174" s="9">
        <v>1794</v>
      </c>
      <c r="U174" s="9">
        <v>7456</v>
      </c>
      <c r="V174" s="9">
        <v>1360</v>
      </c>
      <c r="W174" s="9">
        <v>645</v>
      </c>
      <c r="X174" s="9"/>
      <c r="Y174" s="8" t="s">
        <v>550</v>
      </c>
      <c r="Z174" s="8">
        <v>3</v>
      </c>
      <c r="AA174" s="16" t="s">
        <v>551</v>
      </c>
      <c r="AB174" s="9"/>
      <c r="AC174" s="9"/>
      <c r="AD174" s="9"/>
      <c r="AE174" s="9"/>
      <c r="AF174" s="9"/>
      <c r="AG174" s="9"/>
      <c r="AH174" s="9"/>
      <c r="AI174" s="9"/>
      <c r="AJ174" s="9"/>
      <c r="AK174" s="9">
        <v>161040</v>
      </c>
      <c r="AL174" s="9">
        <v>1274</v>
      </c>
      <c r="AM174" s="9"/>
      <c r="AN174" s="9">
        <v>909</v>
      </c>
      <c r="AO174" s="9">
        <v>554</v>
      </c>
      <c r="AP174" s="9">
        <v>52325</v>
      </c>
      <c r="AQ174" s="9">
        <v>164045</v>
      </c>
      <c r="AR174" s="9">
        <v>40343</v>
      </c>
      <c r="AS174" s="9">
        <v>99337</v>
      </c>
      <c r="AT174" s="9">
        <v>2119121</v>
      </c>
      <c r="AU174" s="9">
        <v>31247</v>
      </c>
      <c r="AV174" s="9">
        <v>13772</v>
      </c>
      <c r="AW174" s="9">
        <v>1915886</v>
      </c>
      <c r="AX174" s="48">
        <f t="shared" si="2"/>
        <v>6830593</v>
      </c>
    </row>
    <row r="175" spans="1:50" x14ac:dyDescent="0.4">
      <c r="A175" s="8" t="s">
        <v>552</v>
      </c>
      <c r="B175" s="8">
        <v>4</v>
      </c>
      <c r="C175" s="16" t="s">
        <v>553</v>
      </c>
      <c r="D175" s="9">
        <v>1342859</v>
      </c>
      <c r="E175" s="9">
        <v>18710</v>
      </c>
      <c r="F175" s="9"/>
      <c r="G175" s="9"/>
      <c r="H175" s="9">
        <v>624</v>
      </c>
      <c r="I175" s="9"/>
      <c r="J175" s="9">
        <v>492</v>
      </c>
      <c r="K175" s="9">
        <v>15096</v>
      </c>
      <c r="L175" s="9"/>
      <c r="M175" s="9"/>
      <c r="N175" s="9">
        <v>340</v>
      </c>
      <c r="O175" s="9"/>
      <c r="P175" s="9"/>
      <c r="Q175" s="9">
        <v>217</v>
      </c>
      <c r="R175" s="9"/>
      <c r="S175" s="9"/>
      <c r="T175" s="9">
        <v>1333</v>
      </c>
      <c r="U175" s="9">
        <v>5457</v>
      </c>
      <c r="V175" s="9">
        <v>1360</v>
      </c>
      <c r="W175" s="9"/>
      <c r="X175" s="9"/>
      <c r="Y175" s="8" t="s">
        <v>552</v>
      </c>
      <c r="Z175" s="8">
        <v>4</v>
      </c>
      <c r="AA175" s="16" t="s">
        <v>553</v>
      </c>
      <c r="AB175" s="9"/>
      <c r="AC175" s="9"/>
      <c r="AD175" s="9"/>
      <c r="AE175" s="9"/>
      <c r="AF175" s="9"/>
      <c r="AG175" s="9"/>
      <c r="AH175" s="9"/>
      <c r="AI175" s="9"/>
      <c r="AJ175" s="9"/>
      <c r="AK175" s="9">
        <v>25738</v>
      </c>
      <c r="AL175" s="9">
        <v>935</v>
      </c>
      <c r="AM175" s="9"/>
      <c r="AN175" s="9">
        <v>211</v>
      </c>
      <c r="AO175" s="9"/>
      <c r="AP175" s="9">
        <v>26601</v>
      </c>
      <c r="AQ175" s="9">
        <v>36937</v>
      </c>
      <c r="AR175" s="9">
        <v>27219</v>
      </c>
      <c r="AS175" s="9">
        <v>28825</v>
      </c>
      <c r="AT175" s="9">
        <v>606371</v>
      </c>
      <c r="AU175" s="9">
        <v>202</v>
      </c>
      <c r="AV175" s="9">
        <v>4403</v>
      </c>
      <c r="AW175" s="9">
        <v>46587</v>
      </c>
      <c r="AX175" s="48">
        <f t="shared" si="2"/>
        <v>2190521</v>
      </c>
    </row>
    <row r="176" spans="1:50" x14ac:dyDescent="0.4">
      <c r="A176" s="8" t="s">
        <v>554</v>
      </c>
      <c r="B176" s="8">
        <v>4</v>
      </c>
      <c r="C176" s="16" t="s">
        <v>555</v>
      </c>
      <c r="D176" s="9">
        <v>1839</v>
      </c>
      <c r="E176" s="9"/>
      <c r="F176" s="9"/>
      <c r="G176" s="9"/>
      <c r="H176" s="9"/>
      <c r="I176" s="9"/>
      <c r="J176" s="9"/>
      <c r="K176" s="9">
        <v>646</v>
      </c>
      <c r="L176" s="9"/>
      <c r="M176" s="9"/>
      <c r="N176" s="9">
        <v>920</v>
      </c>
      <c r="O176" s="9"/>
      <c r="P176" s="9">
        <v>242</v>
      </c>
      <c r="Q176" s="9"/>
      <c r="R176" s="9"/>
      <c r="S176" s="9"/>
      <c r="T176" s="9"/>
      <c r="U176" s="9">
        <v>1999</v>
      </c>
      <c r="V176" s="9"/>
      <c r="W176" s="9"/>
      <c r="X176" s="9"/>
      <c r="Y176" s="8" t="s">
        <v>554</v>
      </c>
      <c r="Z176" s="8">
        <v>4</v>
      </c>
      <c r="AA176" s="16" t="s">
        <v>555</v>
      </c>
      <c r="AB176" s="9"/>
      <c r="AC176" s="9"/>
      <c r="AD176" s="9"/>
      <c r="AE176" s="9"/>
      <c r="AF176" s="9"/>
      <c r="AG176" s="9"/>
      <c r="AH176" s="9"/>
      <c r="AI176" s="9"/>
      <c r="AJ176" s="9"/>
      <c r="AK176" s="9">
        <v>450</v>
      </c>
      <c r="AL176" s="9"/>
      <c r="AM176" s="9"/>
      <c r="AN176" s="9">
        <v>382</v>
      </c>
      <c r="AO176" s="9"/>
      <c r="AP176" s="9"/>
      <c r="AQ176" s="9">
        <v>215</v>
      </c>
      <c r="AR176" s="9"/>
      <c r="AS176" s="9">
        <v>250</v>
      </c>
      <c r="AT176" s="9">
        <v>676893</v>
      </c>
      <c r="AU176" s="9">
        <v>511</v>
      </c>
      <c r="AV176" s="9"/>
      <c r="AW176" s="9">
        <v>4815</v>
      </c>
      <c r="AX176" s="48">
        <f t="shared" si="2"/>
        <v>689166</v>
      </c>
    </row>
    <row r="177" spans="1:50" x14ac:dyDescent="0.4">
      <c r="A177" s="8" t="s">
        <v>556</v>
      </c>
      <c r="B177" s="8">
        <v>3</v>
      </c>
      <c r="C177" s="16" t="s">
        <v>557</v>
      </c>
      <c r="D177" s="9">
        <v>2021972</v>
      </c>
      <c r="E177" s="9">
        <v>165490</v>
      </c>
      <c r="F177" s="9"/>
      <c r="G177" s="9"/>
      <c r="H177" s="9">
        <v>40217</v>
      </c>
      <c r="I177" s="9">
        <v>10785</v>
      </c>
      <c r="J177" s="9">
        <v>141540</v>
      </c>
      <c r="K177" s="9">
        <v>15896</v>
      </c>
      <c r="L177" s="9"/>
      <c r="M177" s="9"/>
      <c r="N177" s="9">
        <v>8225</v>
      </c>
      <c r="O177" s="9"/>
      <c r="P177" s="9">
        <v>22764</v>
      </c>
      <c r="Q177" s="9">
        <v>40153</v>
      </c>
      <c r="R177" s="9"/>
      <c r="S177" s="9"/>
      <c r="T177" s="9">
        <v>35861</v>
      </c>
      <c r="U177" s="9"/>
      <c r="V177" s="9">
        <v>12996</v>
      </c>
      <c r="W177" s="9"/>
      <c r="X177" s="9"/>
      <c r="Y177" s="8" t="s">
        <v>556</v>
      </c>
      <c r="Z177" s="8">
        <v>3</v>
      </c>
      <c r="AA177" s="16" t="s">
        <v>557</v>
      </c>
      <c r="AB177" s="9"/>
      <c r="AC177" s="9"/>
      <c r="AD177" s="9">
        <v>7598</v>
      </c>
      <c r="AE177" s="9"/>
      <c r="AF177" s="9">
        <v>919</v>
      </c>
      <c r="AG177" s="9"/>
      <c r="AH177" s="9"/>
      <c r="AI177" s="9"/>
      <c r="AJ177" s="9"/>
      <c r="AK177" s="9">
        <v>448355</v>
      </c>
      <c r="AL177" s="9">
        <v>2570</v>
      </c>
      <c r="AM177" s="9"/>
      <c r="AN177" s="9">
        <v>654</v>
      </c>
      <c r="AO177" s="9"/>
      <c r="AP177" s="9">
        <v>245577</v>
      </c>
      <c r="AQ177" s="9">
        <v>279135</v>
      </c>
      <c r="AR177" s="9">
        <v>22696</v>
      </c>
      <c r="AS177" s="9">
        <v>1302097</v>
      </c>
      <c r="AT177" s="9">
        <v>2611478</v>
      </c>
      <c r="AU177" s="9">
        <v>3683</v>
      </c>
      <c r="AV177" s="9">
        <v>86177</v>
      </c>
      <c r="AW177" s="9">
        <v>924324</v>
      </c>
      <c r="AX177" s="48">
        <f t="shared" si="2"/>
        <v>8451165</v>
      </c>
    </row>
    <row r="178" spans="1:50" x14ac:dyDescent="0.4">
      <c r="A178" s="8" t="s">
        <v>558</v>
      </c>
      <c r="B178" s="8">
        <v>4</v>
      </c>
      <c r="C178" s="16" t="s">
        <v>559</v>
      </c>
      <c r="D178" s="9">
        <v>741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8" t="s">
        <v>558</v>
      </c>
      <c r="Z178" s="8">
        <v>4</v>
      </c>
      <c r="AA178" s="16" t="s">
        <v>559</v>
      </c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>
        <v>3100</v>
      </c>
      <c r="AR178" s="9"/>
      <c r="AS178" s="9"/>
      <c r="AT178" s="9"/>
      <c r="AU178" s="9"/>
      <c r="AV178" s="9"/>
      <c r="AW178" s="9"/>
      <c r="AX178" s="48">
        <f t="shared" si="2"/>
        <v>3845</v>
      </c>
    </row>
    <row r="179" spans="1:50" x14ac:dyDescent="0.4">
      <c r="A179" s="8" t="s">
        <v>560</v>
      </c>
      <c r="B179" s="8">
        <v>4</v>
      </c>
      <c r="C179" s="16" t="s">
        <v>561</v>
      </c>
      <c r="D179" s="9">
        <v>1779367</v>
      </c>
      <c r="E179" s="9">
        <v>156401</v>
      </c>
      <c r="F179" s="9"/>
      <c r="G179" s="9"/>
      <c r="H179" s="9">
        <v>39195</v>
      </c>
      <c r="I179" s="9">
        <v>10579</v>
      </c>
      <c r="J179" s="9">
        <v>128989</v>
      </c>
      <c r="K179" s="9">
        <v>14811</v>
      </c>
      <c r="L179" s="9"/>
      <c r="M179" s="9"/>
      <c r="N179" s="9">
        <v>8225</v>
      </c>
      <c r="O179" s="9"/>
      <c r="P179" s="9">
        <v>22764</v>
      </c>
      <c r="Q179" s="9">
        <v>40153</v>
      </c>
      <c r="R179" s="9"/>
      <c r="S179" s="9"/>
      <c r="T179" s="9">
        <v>33856</v>
      </c>
      <c r="U179" s="9"/>
      <c r="V179" s="9">
        <v>12996</v>
      </c>
      <c r="W179" s="9"/>
      <c r="X179" s="9"/>
      <c r="Y179" s="8" t="s">
        <v>560</v>
      </c>
      <c r="Z179" s="8">
        <v>4</v>
      </c>
      <c r="AA179" s="16" t="s">
        <v>561</v>
      </c>
      <c r="AB179" s="9"/>
      <c r="AC179" s="9"/>
      <c r="AD179" s="9">
        <v>7598</v>
      </c>
      <c r="AE179" s="9"/>
      <c r="AF179" s="9">
        <v>919</v>
      </c>
      <c r="AG179" s="9"/>
      <c r="AH179" s="9"/>
      <c r="AI179" s="9"/>
      <c r="AJ179" s="9"/>
      <c r="AK179" s="9">
        <v>390795</v>
      </c>
      <c r="AL179" s="9">
        <v>2570</v>
      </c>
      <c r="AM179" s="9"/>
      <c r="AN179" s="9">
        <v>654</v>
      </c>
      <c r="AO179" s="9"/>
      <c r="AP179" s="9">
        <v>242864</v>
      </c>
      <c r="AQ179" s="9">
        <v>275505</v>
      </c>
      <c r="AR179" s="9">
        <v>21992</v>
      </c>
      <c r="AS179" s="9">
        <v>1273010</v>
      </c>
      <c r="AT179" s="9">
        <v>1723089</v>
      </c>
      <c r="AU179" s="9">
        <v>3683</v>
      </c>
      <c r="AV179" s="9">
        <v>84905</v>
      </c>
      <c r="AW179" s="9">
        <v>864072</v>
      </c>
      <c r="AX179" s="48">
        <f t="shared" si="2"/>
        <v>7138996</v>
      </c>
    </row>
    <row r="180" spans="1:50" x14ac:dyDescent="0.4">
      <c r="A180" s="8" t="s">
        <v>562</v>
      </c>
      <c r="B180" s="8">
        <v>3</v>
      </c>
      <c r="C180" s="16" t="s">
        <v>563</v>
      </c>
      <c r="D180" s="9">
        <v>687128</v>
      </c>
      <c r="E180" s="9">
        <v>4567</v>
      </c>
      <c r="F180" s="9">
        <v>2081</v>
      </c>
      <c r="G180" s="9"/>
      <c r="H180" s="9">
        <v>350</v>
      </c>
      <c r="I180" s="9">
        <v>6633</v>
      </c>
      <c r="J180" s="9">
        <v>8705</v>
      </c>
      <c r="K180" s="9">
        <v>542664</v>
      </c>
      <c r="L180" s="9"/>
      <c r="M180" s="9"/>
      <c r="N180" s="9">
        <v>201</v>
      </c>
      <c r="O180" s="9"/>
      <c r="P180" s="9">
        <v>210</v>
      </c>
      <c r="Q180" s="9"/>
      <c r="R180" s="9"/>
      <c r="S180" s="9"/>
      <c r="T180" s="9"/>
      <c r="U180" s="9"/>
      <c r="V180" s="9"/>
      <c r="W180" s="9"/>
      <c r="X180" s="9"/>
      <c r="Y180" s="8" t="s">
        <v>562</v>
      </c>
      <c r="Z180" s="8">
        <v>3</v>
      </c>
      <c r="AA180" s="16" t="s">
        <v>563</v>
      </c>
      <c r="AB180" s="9"/>
      <c r="AC180" s="9"/>
      <c r="AD180" s="9"/>
      <c r="AE180" s="9"/>
      <c r="AF180" s="9"/>
      <c r="AG180" s="9"/>
      <c r="AH180" s="9"/>
      <c r="AI180" s="9"/>
      <c r="AJ180" s="9"/>
      <c r="AK180" s="9">
        <v>14265</v>
      </c>
      <c r="AL180" s="9">
        <v>904</v>
      </c>
      <c r="AM180" s="9">
        <v>714</v>
      </c>
      <c r="AN180" s="9"/>
      <c r="AO180" s="9"/>
      <c r="AP180" s="9">
        <v>3405</v>
      </c>
      <c r="AQ180" s="9">
        <v>16221</v>
      </c>
      <c r="AR180" s="9">
        <v>667</v>
      </c>
      <c r="AS180" s="9">
        <v>5846</v>
      </c>
      <c r="AT180" s="9">
        <v>921775</v>
      </c>
      <c r="AU180" s="9">
        <v>559</v>
      </c>
      <c r="AV180" s="9"/>
      <c r="AW180" s="9">
        <v>89730</v>
      </c>
      <c r="AX180" s="48">
        <f t="shared" si="2"/>
        <v>2306628</v>
      </c>
    </row>
    <row r="181" spans="1:50" x14ac:dyDescent="0.4">
      <c r="A181" s="8" t="s">
        <v>564</v>
      </c>
      <c r="B181" s="8">
        <v>4</v>
      </c>
      <c r="C181" s="16" t="s">
        <v>565</v>
      </c>
      <c r="D181" s="9">
        <v>314440</v>
      </c>
      <c r="E181" s="9">
        <v>4567</v>
      </c>
      <c r="F181" s="9">
        <v>1878</v>
      </c>
      <c r="G181" s="9"/>
      <c r="H181" s="9">
        <v>350</v>
      </c>
      <c r="I181" s="9">
        <v>4946</v>
      </c>
      <c r="J181" s="9">
        <v>6578</v>
      </c>
      <c r="K181" s="9">
        <v>268281</v>
      </c>
      <c r="L181" s="9"/>
      <c r="M181" s="9"/>
      <c r="N181" s="9">
        <v>201</v>
      </c>
      <c r="O181" s="9"/>
      <c r="P181" s="9">
        <v>210</v>
      </c>
      <c r="Q181" s="9"/>
      <c r="R181" s="9"/>
      <c r="S181" s="9"/>
      <c r="T181" s="9"/>
      <c r="U181" s="9"/>
      <c r="V181" s="9"/>
      <c r="W181" s="9"/>
      <c r="X181" s="9"/>
      <c r="Y181" s="8" t="s">
        <v>564</v>
      </c>
      <c r="Z181" s="8">
        <v>4</v>
      </c>
      <c r="AA181" s="16" t="s">
        <v>565</v>
      </c>
      <c r="AB181" s="9"/>
      <c r="AC181" s="9"/>
      <c r="AD181" s="9"/>
      <c r="AE181" s="9"/>
      <c r="AF181" s="9"/>
      <c r="AG181" s="9"/>
      <c r="AH181" s="9"/>
      <c r="AI181" s="9"/>
      <c r="AJ181" s="9"/>
      <c r="AK181" s="9">
        <v>5286</v>
      </c>
      <c r="AL181" s="9">
        <v>643</v>
      </c>
      <c r="AM181" s="9">
        <v>714</v>
      </c>
      <c r="AN181" s="9"/>
      <c r="AO181" s="9"/>
      <c r="AP181" s="9">
        <v>2867</v>
      </c>
      <c r="AQ181" s="9">
        <v>16221</v>
      </c>
      <c r="AR181" s="9">
        <v>667</v>
      </c>
      <c r="AS181" s="9">
        <v>299</v>
      </c>
      <c r="AT181" s="9">
        <v>396206</v>
      </c>
      <c r="AU181" s="9">
        <v>559</v>
      </c>
      <c r="AV181" s="9"/>
      <c r="AW181" s="9">
        <v>60515</v>
      </c>
      <c r="AX181" s="48">
        <f t="shared" si="2"/>
        <v>1085432</v>
      </c>
    </row>
    <row r="182" spans="1:50" x14ac:dyDescent="0.4">
      <c r="A182" s="8" t="s">
        <v>566</v>
      </c>
      <c r="B182" s="8">
        <v>4</v>
      </c>
      <c r="C182" s="16" t="s">
        <v>567</v>
      </c>
      <c r="D182" s="9">
        <v>273638</v>
      </c>
      <c r="E182" s="9"/>
      <c r="F182" s="9">
        <v>203</v>
      </c>
      <c r="G182" s="9"/>
      <c r="H182" s="9"/>
      <c r="I182" s="9">
        <v>1687</v>
      </c>
      <c r="J182" s="9">
        <v>2127</v>
      </c>
      <c r="K182" s="9">
        <v>258744</v>
      </c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8" t="s">
        <v>566</v>
      </c>
      <c r="Z182" s="8">
        <v>4</v>
      </c>
      <c r="AA182" s="16" t="s">
        <v>567</v>
      </c>
      <c r="AB182" s="9"/>
      <c r="AC182" s="9"/>
      <c r="AD182" s="9"/>
      <c r="AE182" s="9"/>
      <c r="AF182" s="9"/>
      <c r="AG182" s="9"/>
      <c r="AH182" s="9"/>
      <c r="AI182" s="9"/>
      <c r="AJ182" s="9"/>
      <c r="AK182" s="9">
        <v>6387</v>
      </c>
      <c r="AL182" s="9">
        <v>261</v>
      </c>
      <c r="AM182" s="9"/>
      <c r="AN182" s="9"/>
      <c r="AO182" s="9"/>
      <c r="AP182" s="9">
        <v>538</v>
      </c>
      <c r="AQ182" s="9"/>
      <c r="AR182" s="9"/>
      <c r="AS182" s="9">
        <v>3782</v>
      </c>
      <c r="AT182" s="9">
        <v>328583</v>
      </c>
      <c r="AU182" s="9"/>
      <c r="AV182" s="9"/>
      <c r="AW182" s="9">
        <v>27923</v>
      </c>
      <c r="AX182" s="48">
        <f t="shared" si="2"/>
        <v>903877</v>
      </c>
    </row>
    <row r="183" spans="1:50" x14ac:dyDescent="0.4">
      <c r="A183" s="8" t="s">
        <v>568</v>
      </c>
      <c r="B183" s="8">
        <v>3</v>
      </c>
      <c r="C183" s="16" t="s">
        <v>569</v>
      </c>
      <c r="D183" s="9">
        <v>8088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8" t="s">
        <v>568</v>
      </c>
      <c r="Z183" s="8">
        <v>3</v>
      </c>
      <c r="AA183" s="16" t="s">
        <v>569</v>
      </c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>
        <v>29056</v>
      </c>
      <c r="AU183" s="9"/>
      <c r="AV183" s="9"/>
      <c r="AW183" s="9"/>
      <c r="AX183" s="48">
        <f t="shared" si="2"/>
        <v>37147</v>
      </c>
    </row>
    <row r="184" spans="1:50" x14ac:dyDescent="0.4">
      <c r="A184" s="8" t="s">
        <v>570</v>
      </c>
      <c r="B184" s="8">
        <v>4</v>
      </c>
      <c r="C184" s="16" t="s">
        <v>571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8" t="s">
        <v>570</v>
      </c>
      <c r="Z184" s="8">
        <v>4</v>
      </c>
      <c r="AA184" s="16" t="s">
        <v>571</v>
      </c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>
        <v>1912</v>
      </c>
      <c r="AU184" s="9"/>
      <c r="AV184" s="9"/>
      <c r="AW184" s="9"/>
      <c r="AX184" s="48">
        <f t="shared" si="2"/>
        <v>1916</v>
      </c>
    </row>
    <row r="185" spans="1:50" x14ac:dyDescent="0.4">
      <c r="A185" s="8" t="s">
        <v>572</v>
      </c>
      <c r="B185" s="8">
        <v>2</v>
      </c>
      <c r="C185" s="16" t="s">
        <v>573</v>
      </c>
      <c r="D185" s="9">
        <v>35673704</v>
      </c>
      <c r="E185" s="9">
        <v>32119</v>
      </c>
      <c r="F185" s="9">
        <v>13244</v>
      </c>
      <c r="G185" s="9"/>
      <c r="H185" s="9">
        <v>23707</v>
      </c>
      <c r="I185" s="9">
        <v>8470</v>
      </c>
      <c r="J185" s="9">
        <v>322260</v>
      </c>
      <c r="K185" s="9">
        <v>42567</v>
      </c>
      <c r="L185" s="9">
        <v>208</v>
      </c>
      <c r="M185" s="9"/>
      <c r="N185" s="9">
        <v>5805</v>
      </c>
      <c r="O185" s="9"/>
      <c r="P185" s="9">
        <v>2958</v>
      </c>
      <c r="Q185" s="9">
        <v>19905</v>
      </c>
      <c r="R185" s="9"/>
      <c r="S185" s="9">
        <v>206</v>
      </c>
      <c r="T185" s="9">
        <v>65876</v>
      </c>
      <c r="U185" s="9">
        <v>12324</v>
      </c>
      <c r="V185" s="9"/>
      <c r="W185" s="9">
        <v>449</v>
      </c>
      <c r="X185" s="9"/>
      <c r="Y185" s="8" t="s">
        <v>572</v>
      </c>
      <c r="Z185" s="8">
        <v>2</v>
      </c>
      <c r="AA185" s="16" t="s">
        <v>573</v>
      </c>
      <c r="AB185" s="9">
        <v>1028</v>
      </c>
      <c r="AC185" s="9">
        <v>201</v>
      </c>
      <c r="AD185" s="9"/>
      <c r="AE185" s="9"/>
      <c r="AF185" s="9"/>
      <c r="AG185" s="9"/>
      <c r="AH185" s="9"/>
      <c r="AI185" s="9"/>
      <c r="AJ185" s="9"/>
      <c r="AK185" s="9">
        <v>276175</v>
      </c>
      <c r="AL185" s="9">
        <v>5658</v>
      </c>
      <c r="AM185" s="9">
        <v>16350</v>
      </c>
      <c r="AN185" s="9">
        <v>1284</v>
      </c>
      <c r="AO185" s="9"/>
      <c r="AP185" s="9">
        <v>198798</v>
      </c>
      <c r="AQ185" s="9">
        <v>388682</v>
      </c>
      <c r="AR185" s="9">
        <v>54543</v>
      </c>
      <c r="AS185" s="9">
        <v>455506</v>
      </c>
      <c r="AT185" s="9">
        <v>16944849</v>
      </c>
      <c r="AU185" s="9">
        <v>21461</v>
      </c>
      <c r="AV185" s="9">
        <v>16513</v>
      </c>
      <c r="AW185" s="9">
        <v>4376716</v>
      </c>
      <c r="AX185" s="48">
        <f t="shared" si="2"/>
        <v>58981568</v>
      </c>
    </row>
    <row r="186" spans="1:50" x14ac:dyDescent="0.4">
      <c r="A186" s="8" t="s">
        <v>574</v>
      </c>
      <c r="B186" s="8">
        <v>3</v>
      </c>
      <c r="C186" s="16" t="s">
        <v>575</v>
      </c>
      <c r="D186" s="9">
        <v>2174093</v>
      </c>
      <c r="E186" s="9">
        <v>210</v>
      </c>
      <c r="F186" s="9"/>
      <c r="G186" s="9"/>
      <c r="H186" s="9"/>
      <c r="I186" s="9"/>
      <c r="J186" s="9"/>
      <c r="K186" s="9">
        <v>230</v>
      </c>
      <c r="L186" s="9"/>
      <c r="M186" s="9"/>
      <c r="N186" s="9"/>
      <c r="O186" s="9"/>
      <c r="P186" s="9"/>
      <c r="Q186" s="9">
        <v>4553</v>
      </c>
      <c r="R186" s="9"/>
      <c r="S186" s="9"/>
      <c r="T186" s="9">
        <v>881</v>
      </c>
      <c r="U186" s="9"/>
      <c r="V186" s="9"/>
      <c r="W186" s="9">
        <v>242</v>
      </c>
      <c r="X186" s="9"/>
      <c r="Y186" s="8" t="s">
        <v>574</v>
      </c>
      <c r="Z186" s="8">
        <v>3</v>
      </c>
      <c r="AA186" s="16" t="s">
        <v>575</v>
      </c>
      <c r="AB186" s="9"/>
      <c r="AC186" s="9"/>
      <c r="AD186" s="9"/>
      <c r="AE186" s="9"/>
      <c r="AF186" s="9"/>
      <c r="AG186" s="9"/>
      <c r="AH186" s="9"/>
      <c r="AI186" s="9"/>
      <c r="AJ186" s="9"/>
      <c r="AK186" s="9">
        <v>7886</v>
      </c>
      <c r="AL186" s="9">
        <v>244</v>
      </c>
      <c r="AM186" s="9">
        <v>1418</v>
      </c>
      <c r="AN186" s="9"/>
      <c r="AO186" s="9"/>
      <c r="AP186" s="9">
        <v>22687</v>
      </c>
      <c r="AQ186" s="9">
        <v>10985</v>
      </c>
      <c r="AR186" s="9"/>
      <c r="AS186" s="9">
        <v>7728</v>
      </c>
      <c r="AT186" s="9">
        <v>2383789</v>
      </c>
      <c r="AU186" s="9">
        <v>1135</v>
      </c>
      <c r="AV186" s="9">
        <v>2868</v>
      </c>
      <c r="AW186" s="9">
        <v>300568</v>
      </c>
      <c r="AX186" s="48">
        <f t="shared" si="2"/>
        <v>4919520</v>
      </c>
    </row>
    <row r="187" spans="1:50" x14ac:dyDescent="0.4">
      <c r="A187" s="8" t="s">
        <v>576</v>
      </c>
      <c r="B187" s="8">
        <v>4</v>
      </c>
      <c r="C187" s="16" t="s">
        <v>577</v>
      </c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8" t="s">
        <v>576</v>
      </c>
      <c r="Z187" s="8">
        <v>4</v>
      </c>
      <c r="AA187" s="16" t="s">
        <v>577</v>
      </c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>
        <v>1418</v>
      </c>
      <c r="AN187" s="9"/>
      <c r="AO187" s="9"/>
      <c r="AP187" s="9">
        <v>1090</v>
      </c>
      <c r="AQ187" s="9"/>
      <c r="AR187" s="9"/>
      <c r="AS187" s="9">
        <v>1158</v>
      </c>
      <c r="AT187" s="9"/>
      <c r="AU187" s="9">
        <v>1135</v>
      </c>
      <c r="AV187" s="9">
        <v>2528</v>
      </c>
      <c r="AW187" s="9">
        <v>5270</v>
      </c>
      <c r="AX187" s="48">
        <f t="shared" si="2"/>
        <v>12603</v>
      </c>
    </row>
    <row r="188" spans="1:50" x14ac:dyDescent="0.4">
      <c r="A188" s="8" t="s">
        <v>578</v>
      </c>
      <c r="B188" s="8">
        <v>4</v>
      </c>
      <c r="C188" s="16" t="s">
        <v>579</v>
      </c>
      <c r="D188" s="9">
        <v>719244</v>
      </c>
      <c r="E188" s="9"/>
      <c r="F188" s="9"/>
      <c r="G188" s="9"/>
      <c r="H188" s="9"/>
      <c r="I188" s="9"/>
      <c r="J188" s="9"/>
      <c r="K188" s="9">
        <v>230</v>
      </c>
      <c r="L188" s="9"/>
      <c r="M188" s="9"/>
      <c r="N188" s="9"/>
      <c r="O188" s="9"/>
      <c r="P188" s="9"/>
      <c r="Q188" s="9">
        <v>4553</v>
      </c>
      <c r="R188" s="9"/>
      <c r="S188" s="9"/>
      <c r="T188" s="9"/>
      <c r="U188" s="9"/>
      <c r="V188" s="9"/>
      <c r="W188" s="9"/>
      <c r="X188" s="9"/>
      <c r="Y188" s="8" t="s">
        <v>578</v>
      </c>
      <c r="Z188" s="8">
        <v>4</v>
      </c>
      <c r="AA188" s="16" t="s">
        <v>579</v>
      </c>
      <c r="AB188" s="9"/>
      <c r="AC188" s="9"/>
      <c r="AD188" s="9"/>
      <c r="AE188" s="9"/>
      <c r="AF188" s="9"/>
      <c r="AG188" s="9"/>
      <c r="AH188" s="9"/>
      <c r="AI188" s="9"/>
      <c r="AJ188" s="9"/>
      <c r="AK188" s="9">
        <v>921</v>
      </c>
      <c r="AL188" s="9">
        <v>244</v>
      </c>
      <c r="AM188" s="9"/>
      <c r="AN188" s="9"/>
      <c r="AO188" s="9"/>
      <c r="AP188" s="9">
        <v>2420</v>
      </c>
      <c r="AQ188" s="9">
        <v>4992</v>
      </c>
      <c r="AR188" s="9"/>
      <c r="AS188" s="9">
        <v>1497</v>
      </c>
      <c r="AT188" s="9">
        <v>946061</v>
      </c>
      <c r="AU188" s="9"/>
      <c r="AV188" s="9"/>
      <c r="AW188" s="9">
        <v>185833</v>
      </c>
      <c r="AX188" s="48">
        <f t="shared" si="2"/>
        <v>1865999</v>
      </c>
    </row>
    <row r="189" spans="1:50" x14ac:dyDescent="0.4">
      <c r="A189" s="8" t="s">
        <v>580</v>
      </c>
      <c r="B189" s="8">
        <v>4</v>
      </c>
      <c r="C189" s="16" t="s">
        <v>581</v>
      </c>
      <c r="D189" s="9">
        <v>4617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8" t="s">
        <v>580</v>
      </c>
      <c r="Z189" s="8">
        <v>4</v>
      </c>
      <c r="AA189" s="16" t="s">
        <v>581</v>
      </c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>
        <v>2297</v>
      </c>
      <c r="AU189" s="9"/>
      <c r="AV189" s="9"/>
      <c r="AW189" s="9">
        <v>3271</v>
      </c>
      <c r="AX189" s="48">
        <f t="shared" si="2"/>
        <v>10189</v>
      </c>
    </row>
    <row r="190" spans="1:50" x14ac:dyDescent="0.4">
      <c r="A190" s="8" t="s">
        <v>582</v>
      </c>
      <c r="B190" s="8">
        <v>3</v>
      </c>
      <c r="C190" s="16" t="s">
        <v>583</v>
      </c>
      <c r="D190" s="9">
        <v>10534865</v>
      </c>
      <c r="E190" s="9"/>
      <c r="F190" s="9">
        <v>1201</v>
      </c>
      <c r="G190" s="9"/>
      <c r="H190" s="9"/>
      <c r="I190" s="9"/>
      <c r="J190" s="9">
        <v>231</v>
      </c>
      <c r="K190" s="9">
        <v>297</v>
      </c>
      <c r="L190" s="9"/>
      <c r="M190" s="9"/>
      <c r="N190" s="9"/>
      <c r="O190" s="9"/>
      <c r="P190" s="9"/>
      <c r="Q190" s="9"/>
      <c r="R190" s="9"/>
      <c r="S190" s="9"/>
      <c r="T190" s="9">
        <v>3825</v>
      </c>
      <c r="U190" s="9">
        <v>1057</v>
      </c>
      <c r="V190" s="9"/>
      <c r="W190" s="9"/>
      <c r="X190" s="9"/>
      <c r="Y190" s="8" t="s">
        <v>582</v>
      </c>
      <c r="Z190" s="8">
        <v>3</v>
      </c>
      <c r="AA190" s="16" t="s">
        <v>583</v>
      </c>
      <c r="AB190" s="9"/>
      <c r="AC190" s="9">
        <v>201</v>
      </c>
      <c r="AD190" s="9"/>
      <c r="AE190" s="9"/>
      <c r="AF190" s="9"/>
      <c r="AG190" s="9"/>
      <c r="AH190" s="9"/>
      <c r="AI190" s="9"/>
      <c r="AJ190" s="9"/>
      <c r="AK190" s="9">
        <v>12547</v>
      </c>
      <c r="AL190" s="9"/>
      <c r="AM190" s="9"/>
      <c r="AN190" s="9"/>
      <c r="AO190" s="9"/>
      <c r="AP190" s="9">
        <v>7467</v>
      </c>
      <c r="AQ190" s="9">
        <v>470</v>
      </c>
      <c r="AR190" s="9"/>
      <c r="AS190" s="9">
        <v>2270</v>
      </c>
      <c r="AT190" s="9">
        <v>2454367</v>
      </c>
      <c r="AU190" s="9"/>
      <c r="AV190" s="9"/>
      <c r="AW190" s="9">
        <v>236545</v>
      </c>
      <c r="AX190" s="48">
        <f t="shared" si="2"/>
        <v>13255346</v>
      </c>
    </row>
    <row r="191" spans="1:50" x14ac:dyDescent="0.4">
      <c r="A191" s="8" t="s">
        <v>584</v>
      </c>
      <c r="B191" s="8">
        <v>4</v>
      </c>
      <c r="C191" s="16" t="s">
        <v>585</v>
      </c>
      <c r="D191" s="9">
        <v>217705</v>
      </c>
      <c r="E191" s="9"/>
      <c r="F191" s="9"/>
      <c r="G191" s="9"/>
      <c r="H191" s="9"/>
      <c r="I191" s="9"/>
      <c r="J191" s="9"/>
      <c r="K191" s="9">
        <v>297</v>
      </c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8" t="s">
        <v>584</v>
      </c>
      <c r="Z191" s="8">
        <v>4</v>
      </c>
      <c r="AA191" s="16" t="s">
        <v>585</v>
      </c>
      <c r="AB191" s="9"/>
      <c r="AC191" s="9"/>
      <c r="AD191" s="9"/>
      <c r="AE191" s="9"/>
      <c r="AF191" s="9"/>
      <c r="AG191" s="9"/>
      <c r="AH191" s="9"/>
      <c r="AI191" s="9"/>
      <c r="AJ191" s="9"/>
      <c r="AK191" s="9">
        <v>448</v>
      </c>
      <c r="AL191" s="9"/>
      <c r="AM191" s="9"/>
      <c r="AN191" s="9"/>
      <c r="AO191" s="9"/>
      <c r="AP191" s="9"/>
      <c r="AQ191" s="9">
        <v>248</v>
      </c>
      <c r="AR191" s="9"/>
      <c r="AS191" s="9"/>
      <c r="AT191" s="9">
        <v>809416</v>
      </c>
      <c r="AU191" s="9"/>
      <c r="AV191" s="9"/>
      <c r="AW191" s="9">
        <v>30264</v>
      </c>
      <c r="AX191" s="48">
        <f t="shared" si="2"/>
        <v>1058382</v>
      </c>
    </row>
    <row r="192" spans="1:50" x14ac:dyDescent="0.4">
      <c r="A192" s="8" t="s">
        <v>586</v>
      </c>
      <c r="B192" s="8">
        <v>4</v>
      </c>
      <c r="C192" s="16" t="s">
        <v>587</v>
      </c>
      <c r="D192" s="9">
        <v>5640997</v>
      </c>
      <c r="E192" s="9"/>
      <c r="F192" s="9">
        <v>666</v>
      </c>
      <c r="G192" s="9"/>
      <c r="H192" s="9"/>
      <c r="I192" s="9"/>
      <c r="J192" s="9">
        <v>231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8" t="s">
        <v>586</v>
      </c>
      <c r="Z192" s="8">
        <v>4</v>
      </c>
      <c r="AA192" s="16" t="s">
        <v>587</v>
      </c>
      <c r="AB192" s="9"/>
      <c r="AC192" s="9"/>
      <c r="AD192" s="9"/>
      <c r="AE192" s="9"/>
      <c r="AF192" s="9"/>
      <c r="AG192" s="9"/>
      <c r="AH192" s="9"/>
      <c r="AI192" s="9"/>
      <c r="AJ192" s="9"/>
      <c r="AK192" s="9">
        <v>4952</v>
      </c>
      <c r="AL192" s="9"/>
      <c r="AM192" s="9"/>
      <c r="AN192" s="9"/>
      <c r="AO192" s="9"/>
      <c r="AP192" s="9">
        <v>1229</v>
      </c>
      <c r="AQ192" s="9">
        <v>222</v>
      </c>
      <c r="AR192" s="9"/>
      <c r="AS192" s="9">
        <v>987</v>
      </c>
      <c r="AT192" s="9">
        <v>1223831</v>
      </c>
      <c r="AU192" s="9"/>
      <c r="AV192" s="9"/>
      <c r="AW192" s="9">
        <v>183066</v>
      </c>
      <c r="AX192" s="48">
        <f t="shared" si="2"/>
        <v>7056185</v>
      </c>
    </row>
    <row r="193" spans="1:50" x14ac:dyDescent="0.4">
      <c r="A193" s="8" t="s">
        <v>588</v>
      </c>
      <c r="B193" s="8">
        <v>3</v>
      </c>
      <c r="C193" s="16" t="s">
        <v>589</v>
      </c>
      <c r="D193" s="9">
        <v>2433834</v>
      </c>
      <c r="E193" s="9"/>
      <c r="F193" s="9"/>
      <c r="G193" s="9"/>
      <c r="H193" s="9">
        <v>397</v>
      </c>
      <c r="I193" s="9"/>
      <c r="J193" s="9"/>
      <c r="K193" s="9">
        <v>9141</v>
      </c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8" t="s">
        <v>588</v>
      </c>
      <c r="Z193" s="8">
        <v>3</v>
      </c>
      <c r="AA193" s="16" t="s">
        <v>589</v>
      </c>
      <c r="AB193" s="9"/>
      <c r="AC193" s="9"/>
      <c r="AD193" s="9"/>
      <c r="AE193" s="9"/>
      <c r="AF193" s="9"/>
      <c r="AG193" s="9"/>
      <c r="AH193" s="9"/>
      <c r="AI193" s="9"/>
      <c r="AJ193" s="9"/>
      <c r="AK193" s="9">
        <v>9608</v>
      </c>
      <c r="AL193" s="9">
        <v>940</v>
      </c>
      <c r="AM193" s="9"/>
      <c r="AN193" s="9"/>
      <c r="AO193" s="9"/>
      <c r="AP193" s="9">
        <v>603</v>
      </c>
      <c r="AQ193" s="9">
        <v>8860</v>
      </c>
      <c r="AR193" s="9">
        <v>30196</v>
      </c>
      <c r="AS193" s="9">
        <v>4300</v>
      </c>
      <c r="AT193" s="9">
        <v>431610</v>
      </c>
      <c r="AU193" s="9">
        <v>507</v>
      </c>
      <c r="AV193" s="9"/>
      <c r="AW193" s="9">
        <v>128611</v>
      </c>
      <c r="AX193" s="48">
        <f t="shared" si="2"/>
        <v>3058610</v>
      </c>
    </row>
    <row r="194" spans="1:50" x14ac:dyDescent="0.4">
      <c r="A194" s="8" t="s">
        <v>590</v>
      </c>
      <c r="B194" s="8">
        <v>4</v>
      </c>
      <c r="C194" s="16" t="s">
        <v>591</v>
      </c>
      <c r="D194" s="9">
        <v>6129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8" t="s">
        <v>590</v>
      </c>
      <c r="Z194" s="8">
        <v>4</v>
      </c>
      <c r="AA194" s="16" t="s">
        <v>591</v>
      </c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>
        <v>48273</v>
      </c>
      <c r="AU194" s="9">
        <v>239</v>
      </c>
      <c r="AV194" s="9"/>
      <c r="AW194" s="9">
        <v>13185</v>
      </c>
      <c r="AX194" s="48">
        <f t="shared" si="2"/>
        <v>67830</v>
      </c>
    </row>
    <row r="195" spans="1:50" x14ac:dyDescent="0.4">
      <c r="A195" s="8" t="s">
        <v>592</v>
      </c>
      <c r="B195" s="8">
        <v>4</v>
      </c>
      <c r="C195" s="16" t="s">
        <v>593</v>
      </c>
      <c r="D195" s="9">
        <v>847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8" t="s">
        <v>592</v>
      </c>
      <c r="Z195" s="8">
        <v>4</v>
      </c>
      <c r="AA195" s="16" t="s">
        <v>593</v>
      </c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>
        <v>3491</v>
      </c>
      <c r="AU195" s="9"/>
      <c r="AV195" s="9"/>
      <c r="AW195" s="9">
        <v>2094</v>
      </c>
      <c r="AX195" s="48">
        <f t="shared" si="2"/>
        <v>6436</v>
      </c>
    </row>
    <row r="196" spans="1:50" x14ac:dyDescent="0.4">
      <c r="A196" s="8" t="s">
        <v>596</v>
      </c>
      <c r="B196" s="8">
        <v>3</v>
      </c>
      <c r="C196" s="16" t="s">
        <v>597</v>
      </c>
      <c r="D196" s="9">
        <v>8250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8" t="s">
        <v>596</v>
      </c>
      <c r="Z196" s="8">
        <v>3</v>
      </c>
      <c r="AA196" s="16" t="s">
        <v>597</v>
      </c>
      <c r="AB196" s="9"/>
      <c r="AC196" s="9"/>
      <c r="AD196" s="9"/>
      <c r="AE196" s="9"/>
      <c r="AF196" s="9"/>
      <c r="AG196" s="9"/>
      <c r="AH196" s="9"/>
      <c r="AI196" s="9"/>
      <c r="AJ196" s="9"/>
      <c r="AK196" s="9">
        <v>1350</v>
      </c>
      <c r="AL196" s="9"/>
      <c r="AM196" s="9"/>
      <c r="AN196" s="9"/>
      <c r="AO196" s="9"/>
      <c r="AP196" s="9"/>
      <c r="AQ196" s="9">
        <v>6939</v>
      </c>
      <c r="AR196" s="9">
        <v>506</v>
      </c>
      <c r="AS196" s="9">
        <v>486</v>
      </c>
      <c r="AT196" s="9">
        <v>561848</v>
      </c>
      <c r="AU196" s="9"/>
      <c r="AV196" s="9"/>
      <c r="AW196" s="9">
        <v>200323</v>
      </c>
      <c r="AX196" s="48">
        <f t="shared" si="2"/>
        <v>779705</v>
      </c>
    </row>
    <row r="197" spans="1:50" x14ac:dyDescent="0.4">
      <c r="A197" s="8" t="s">
        <v>598</v>
      </c>
      <c r="B197" s="8">
        <v>4</v>
      </c>
      <c r="C197" s="16" t="s">
        <v>599</v>
      </c>
      <c r="D197" s="9">
        <v>3373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8" t="s">
        <v>598</v>
      </c>
      <c r="Z197" s="8">
        <v>4</v>
      </c>
      <c r="AA197" s="16" t="s">
        <v>599</v>
      </c>
      <c r="AB197" s="9"/>
      <c r="AC197" s="9"/>
      <c r="AD197" s="9"/>
      <c r="AE197" s="9"/>
      <c r="AF197" s="9"/>
      <c r="AG197" s="9"/>
      <c r="AH197" s="9"/>
      <c r="AI197" s="9"/>
      <c r="AJ197" s="9"/>
      <c r="AK197" s="9">
        <v>1350</v>
      </c>
      <c r="AL197" s="9"/>
      <c r="AM197" s="9"/>
      <c r="AN197" s="9"/>
      <c r="AO197" s="9"/>
      <c r="AP197" s="9"/>
      <c r="AQ197" s="9">
        <v>6939</v>
      </c>
      <c r="AR197" s="9">
        <v>506</v>
      </c>
      <c r="AS197" s="9">
        <v>486</v>
      </c>
      <c r="AT197" s="9">
        <v>13308</v>
      </c>
      <c r="AU197" s="9"/>
      <c r="AV197" s="9"/>
      <c r="AW197" s="9"/>
      <c r="AX197" s="48">
        <f t="shared" si="2"/>
        <v>25966</v>
      </c>
    </row>
    <row r="198" spans="1:50" x14ac:dyDescent="0.4">
      <c r="A198" s="8" t="s">
        <v>600</v>
      </c>
      <c r="B198" s="8">
        <v>4</v>
      </c>
      <c r="C198" s="16" t="s">
        <v>601</v>
      </c>
      <c r="D198" s="9">
        <v>4877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8" t="s">
        <v>600</v>
      </c>
      <c r="Z198" s="8">
        <v>4</v>
      </c>
      <c r="AA198" s="16" t="s">
        <v>601</v>
      </c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>
        <v>548540</v>
      </c>
      <c r="AU198" s="9"/>
      <c r="AV198" s="9"/>
      <c r="AW198" s="9">
        <v>200323</v>
      </c>
      <c r="AX198" s="48">
        <f t="shared" si="2"/>
        <v>753744</v>
      </c>
    </row>
    <row r="199" spans="1:50" x14ac:dyDescent="0.4">
      <c r="A199" s="8" t="s">
        <v>602</v>
      </c>
      <c r="B199" s="8">
        <v>3</v>
      </c>
      <c r="C199" s="16" t="s">
        <v>603</v>
      </c>
      <c r="D199" s="9">
        <v>493838</v>
      </c>
      <c r="E199" s="9"/>
      <c r="F199" s="9"/>
      <c r="G199" s="9"/>
      <c r="H199" s="9"/>
      <c r="I199" s="9"/>
      <c r="J199" s="9"/>
      <c r="K199" s="9">
        <v>211</v>
      </c>
      <c r="L199" s="9"/>
      <c r="M199" s="9"/>
      <c r="N199" s="9"/>
      <c r="O199" s="9"/>
      <c r="P199" s="9"/>
      <c r="Q199" s="9"/>
      <c r="R199" s="9"/>
      <c r="S199" s="9"/>
      <c r="T199" s="9">
        <v>453</v>
      </c>
      <c r="U199" s="9"/>
      <c r="V199" s="9"/>
      <c r="W199" s="9"/>
      <c r="X199" s="9"/>
      <c r="Y199" s="8" t="s">
        <v>602</v>
      </c>
      <c r="Z199" s="8">
        <v>3</v>
      </c>
      <c r="AA199" s="16" t="s">
        <v>603</v>
      </c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>
        <v>484</v>
      </c>
      <c r="AR199" s="9"/>
      <c r="AS199" s="9">
        <v>1184</v>
      </c>
      <c r="AT199" s="9">
        <v>15708</v>
      </c>
      <c r="AU199" s="9"/>
      <c r="AV199" s="9"/>
      <c r="AW199" s="9"/>
      <c r="AX199" s="48">
        <f t="shared" si="2"/>
        <v>511881</v>
      </c>
    </row>
    <row r="200" spans="1:50" x14ac:dyDescent="0.4">
      <c r="A200" s="8" t="s">
        <v>604</v>
      </c>
      <c r="B200" s="8">
        <v>4</v>
      </c>
      <c r="C200" s="16" t="s">
        <v>605</v>
      </c>
      <c r="D200" s="9">
        <v>485</v>
      </c>
      <c r="E200" s="9"/>
      <c r="F200" s="9"/>
      <c r="G200" s="9"/>
      <c r="H200" s="9"/>
      <c r="I200" s="9"/>
      <c r="J200" s="9"/>
      <c r="K200" s="9">
        <v>211</v>
      </c>
      <c r="L200" s="9"/>
      <c r="M200" s="9"/>
      <c r="N200" s="9"/>
      <c r="O200" s="9"/>
      <c r="P200" s="9"/>
      <c r="Q200" s="9"/>
      <c r="R200" s="9"/>
      <c r="S200" s="9"/>
      <c r="T200" s="9">
        <v>453</v>
      </c>
      <c r="U200" s="9"/>
      <c r="V200" s="9"/>
      <c r="W200" s="9"/>
      <c r="X200" s="9"/>
      <c r="Y200" s="8" t="s">
        <v>604</v>
      </c>
      <c r="Z200" s="8">
        <v>4</v>
      </c>
      <c r="AA200" s="16" t="s">
        <v>605</v>
      </c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>
        <v>269</v>
      </c>
      <c r="AR200" s="9"/>
      <c r="AS200" s="9">
        <v>209</v>
      </c>
      <c r="AT200" s="9"/>
      <c r="AU200" s="9"/>
      <c r="AV200" s="9"/>
      <c r="AW200" s="9"/>
      <c r="AX200" s="48">
        <f t="shared" ref="AX200:AX263" si="3">SUM(D200:AW200)</f>
        <v>1631</v>
      </c>
    </row>
    <row r="201" spans="1:50" x14ac:dyDescent="0.4">
      <c r="A201" s="8" t="s">
        <v>606</v>
      </c>
      <c r="B201" s="8">
        <v>4</v>
      </c>
      <c r="C201" s="16" t="s">
        <v>607</v>
      </c>
      <c r="D201" s="9">
        <v>493353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8" t="s">
        <v>606</v>
      </c>
      <c r="Z201" s="8">
        <v>4</v>
      </c>
      <c r="AA201" s="16" t="s">
        <v>607</v>
      </c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>
        <v>215</v>
      </c>
      <c r="AR201" s="9"/>
      <c r="AS201" s="9">
        <v>975</v>
      </c>
      <c r="AT201" s="9">
        <v>15708</v>
      </c>
      <c r="AU201" s="9"/>
      <c r="AV201" s="9"/>
      <c r="AW201" s="9"/>
      <c r="AX201" s="48">
        <f t="shared" si="3"/>
        <v>510255</v>
      </c>
    </row>
    <row r="202" spans="1:50" x14ac:dyDescent="0.4">
      <c r="A202" s="8" t="s">
        <v>608</v>
      </c>
      <c r="B202" s="8">
        <v>3</v>
      </c>
      <c r="C202" s="16" t="s">
        <v>609</v>
      </c>
      <c r="D202" s="9">
        <v>1871380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8" t="s">
        <v>608</v>
      </c>
      <c r="Z202" s="8">
        <v>3</v>
      </c>
      <c r="AA202" s="16" t="s">
        <v>609</v>
      </c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>
        <v>49340</v>
      </c>
      <c r="AU202" s="9">
        <v>573</v>
      </c>
      <c r="AV202" s="9"/>
      <c r="AW202" s="9"/>
      <c r="AX202" s="48">
        <f t="shared" si="3"/>
        <v>1921296</v>
      </c>
    </row>
    <row r="203" spans="1:50" x14ac:dyDescent="0.4">
      <c r="A203" s="8" t="s">
        <v>610</v>
      </c>
      <c r="B203" s="8">
        <v>3</v>
      </c>
      <c r="C203" s="16" t="s">
        <v>611</v>
      </c>
      <c r="D203" s="9">
        <v>38049</v>
      </c>
      <c r="E203" s="9"/>
      <c r="F203" s="9"/>
      <c r="G203" s="9"/>
      <c r="H203" s="9">
        <v>409</v>
      </c>
      <c r="I203" s="9"/>
      <c r="J203" s="9">
        <v>210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8" t="s">
        <v>610</v>
      </c>
      <c r="Z203" s="8">
        <v>3</v>
      </c>
      <c r="AA203" s="16" t="s">
        <v>611</v>
      </c>
      <c r="AB203" s="9"/>
      <c r="AC203" s="9"/>
      <c r="AD203" s="9"/>
      <c r="AE203" s="9"/>
      <c r="AF203" s="9"/>
      <c r="AG203" s="9"/>
      <c r="AH203" s="9"/>
      <c r="AI203" s="9"/>
      <c r="AJ203" s="9"/>
      <c r="AK203" s="9">
        <v>428</v>
      </c>
      <c r="AL203" s="9"/>
      <c r="AM203" s="9"/>
      <c r="AN203" s="9"/>
      <c r="AO203" s="9"/>
      <c r="AP203" s="9">
        <v>812</v>
      </c>
      <c r="AQ203" s="9">
        <v>760</v>
      </c>
      <c r="AR203" s="9"/>
      <c r="AS203" s="9">
        <v>6585</v>
      </c>
      <c r="AT203" s="9">
        <v>183957</v>
      </c>
      <c r="AU203" s="9"/>
      <c r="AV203" s="9"/>
      <c r="AW203" s="9">
        <v>4119</v>
      </c>
      <c r="AX203" s="48">
        <f t="shared" si="3"/>
        <v>235332</v>
      </c>
    </row>
    <row r="204" spans="1:50" x14ac:dyDescent="0.4">
      <c r="A204" s="8" t="s">
        <v>612</v>
      </c>
      <c r="B204" s="8">
        <v>3</v>
      </c>
      <c r="C204" s="16" t="s">
        <v>613</v>
      </c>
      <c r="D204" s="9">
        <v>30349</v>
      </c>
      <c r="E204" s="9"/>
      <c r="F204" s="9"/>
      <c r="G204" s="9"/>
      <c r="H204" s="9">
        <v>400</v>
      </c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8" t="s">
        <v>612</v>
      </c>
      <c r="Z204" s="8">
        <v>3</v>
      </c>
      <c r="AA204" s="16" t="s">
        <v>613</v>
      </c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>
        <v>6612</v>
      </c>
      <c r="AR204" s="9"/>
      <c r="AS204" s="9">
        <v>3419</v>
      </c>
      <c r="AT204" s="9">
        <v>40820</v>
      </c>
      <c r="AU204" s="9"/>
      <c r="AV204" s="9"/>
      <c r="AW204" s="9">
        <v>8917</v>
      </c>
      <c r="AX204" s="48">
        <f t="shared" si="3"/>
        <v>90520</v>
      </c>
    </row>
    <row r="205" spans="1:50" x14ac:dyDescent="0.4">
      <c r="A205" s="8" t="s">
        <v>616</v>
      </c>
      <c r="B205" s="8">
        <v>4</v>
      </c>
      <c r="C205" s="16" t="s">
        <v>617</v>
      </c>
      <c r="D205" s="9">
        <v>20214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8" t="s">
        <v>616</v>
      </c>
      <c r="Z205" s="8">
        <v>4</v>
      </c>
      <c r="AA205" s="16" t="s">
        <v>617</v>
      </c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48">
        <f t="shared" si="3"/>
        <v>20218</v>
      </c>
    </row>
    <row r="206" spans="1:50" x14ac:dyDescent="0.4">
      <c r="A206" s="8" t="s">
        <v>622</v>
      </c>
      <c r="B206" s="8">
        <v>3</v>
      </c>
      <c r="C206" s="16" t="s">
        <v>623</v>
      </c>
      <c r="D206" s="9">
        <v>101573</v>
      </c>
      <c r="E206" s="9">
        <v>7329</v>
      </c>
      <c r="F206" s="9"/>
      <c r="G206" s="9"/>
      <c r="H206" s="9"/>
      <c r="I206" s="9">
        <v>225</v>
      </c>
      <c r="J206" s="9">
        <v>4629</v>
      </c>
      <c r="K206" s="9">
        <v>5854</v>
      </c>
      <c r="L206" s="9"/>
      <c r="M206" s="9"/>
      <c r="N206" s="9"/>
      <c r="O206" s="9"/>
      <c r="P206" s="9">
        <v>247</v>
      </c>
      <c r="Q206" s="9"/>
      <c r="R206" s="9"/>
      <c r="S206" s="9"/>
      <c r="T206" s="9"/>
      <c r="U206" s="9"/>
      <c r="V206" s="9"/>
      <c r="W206" s="9"/>
      <c r="X206" s="9"/>
      <c r="Y206" s="8" t="s">
        <v>622</v>
      </c>
      <c r="Z206" s="8">
        <v>3</v>
      </c>
      <c r="AA206" s="16" t="s">
        <v>623</v>
      </c>
      <c r="AB206" s="9"/>
      <c r="AC206" s="9"/>
      <c r="AD206" s="9"/>
      <c r="AE206" s="9"/>
      <c r="AF206" s="9"/>
      <c r="AG206" s="9"/>
      <c r="AH206" s="9"/>
      <c r="AI206" s="9"/>
      <c r="AJ206" s="9"/>
      <c r="AK206" s="9">
        <v>12557</v>
      </c>
      <c r="AL206" s="9"/>
      <c r="AM206" s="9"/>
      <c r="AN206" s="9"/>
      <c r="AO206" s="9"/>
      <c r="AP206" s="9">
        <v>96703</v>
      </c>
      <c r="AQ206" s="9">
        <v>29005</v>
      </c>
      <c r="AR206" s="9"/>
      <c r="AS206" s="9">
        <v>14043</v>
      </c>
      <c r="AT206" s="9">
        <v>1345295</v>
      </c>
      <c r="AU206" s="9"/>
      <c r="AV206" s="9">
        <v>536</v>
      </c>
      <c r="AW206" s="9">
        <v>7137</v>
      </c>
      <c r="AX206" s="48">
        <f t="shared" si="3"/>
        <v>1625136</v>
      </c>
    </row>
    <row r="207" spans="1:50" x14ac:dyDescent="0.4">
      <c r="A207" s="8" t="s">
        <v>624</v>
      </c>
      <c r="B207" s="8">
        <v>3</v>
      </c>
      <c r="C207" s="16" t="s">
        <v>625</v>
      </c>
      <c r="D207" s="9">
        <v>9257</v>
      </c>
      <c r="E207" s="9">
        <v>216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8" t="s">
        <v>624</v>
      </c>
      <c r="Z207" s="8">
        <v>3</v>
      </c>
      <c r="AA207" s="16" t="s">
        <v>625</v>
      </c>
      <c r="AB207" s="9"/>
      <c r="AC207" s="9"/>
      <c r="AD207" s="9"/>
      <c r="AE207" s="9"/>
      <c r="AF207" s="9"/>
      <c r="AG207" s="9"/>
      <c r="AH207" s="9"/>
      <c r="AI207" s="9"/>
      <c r="AJ207" s="9"/>
      <c r="AK207" s="9">
        <v>651</v>
      </c>
      <c r="AL207" s="9"/>
      <c r="AM207" s="9"/>
      <c r="AN207" s="9"/>
      <c r="AO207" s="9"/>
      <c r="AP207" s="9">
        <v>398</v>
      </c>
      <c r="AQ207" s="9">
        <v>723</v>
      </c>
      <c r="AR207" s="9"/>
      <c r="AS207" s="9"/>
      <c r="AT207" s="9">
        <v>5097</v>
      </c>
      <c r="AU207" s="9"/>
      <c r="AV207" s="9"/>
      <c r="AW207" s="9">
        <v>12869</v>
      </c>
      <c r="AX207" s="48">
        <f t="shared" si="3"/>
        <v>29214</v>
      </c>
    </row>
    <row r="208" spans="1:50" x14ac:dyDescent="0.4">
      <c r="A208" s="8" t="s">
        <v>626</v>
      </c>
      <c r="B208" s="8">
        <v>3</v>
      </c>
      <c r="C208" s="16" t="s">
        <v>627</v>
      </c>
      <c r="D208" s="9">
        <v>1501172</v>
      </c>
      <c r="E208" s="9"/>
      <c r="F208" s="9"/>
      <c r="G208" s="9"/>
      <c r="H208" s="9"/>
      <c r="I208" s="9"/>
      <c r="J208" s="9">
        <v>263222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8" t="s">
        <v>626</v>
      </c>
      <c r="Z208" s="8">
        <v>3</v>
      </c>
      <c r="AA208" s="16" t="s">
        <v>627</v>
      </c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>
        <v>256</v>
      </c>
      <c r="AT208" s="9">
        <v>780085</v>
      </c>
      <c r="AU208" s="9"/>
      <c r="AV208" s="9"/>
      <c r="AW208" s="9"/>
      <c r="AX208" s="48">
        <f t="shared" si="3"/>
        <v>2544738</v>
      </c>
    </row>
    <row r="209" spans="1:50" x14ac:dyDescent="0.4">
      <c r="A209" s="8" t="s">
        <v>628</v>
      </c>
      <c r="B209" s="8">
        <v>4</v>
      </c>
      <c r="C209" s="16" t="s">
        <v>629</v>
      </c>
      <c r="D209" s="9">
        <v>24683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8" t="s">
        <v>628</v>
      </c>
      <c r="Z209" s="8">
        <v>4</v>
      </c>
      <c r="AA209" s="16" t="s">
        <v>629</v>
      </c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>
        <v>1275</v>
      </c>
      <c r="AU209" s="9"/>
      <c r="AV209" s="9"/>
      <c r="AW209" s="9"/>
      <c r="AX209" s="48">
        <f t="shared" si="3"/>
        <v>25962</v>
      </c>
    </row>
    <row r="210" spans="1:50" x14ac:dyDescent="0.4">
      <c r="A210" s="8" t="s">
        <v>630</v>
      </c>
      <c r="B210" s="8">
        <v>4</v>
      </c>
      <c r="C210" s="16" t="s">
        <v>631</v>
      </c>
      <c r="D210" s="9">
        <v>730362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8" t="s">
        <v>630</v>
      </c>
      <c r="Z210" s="8">
        <v>4</v>
      </c>
      <c r="AA210" s="16" t="s">
        <v>631</v>
      </c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>
        <v>172142</v>
      </c>
      <c r="AU210" s="9"/>
      <c r="AV210" s="9"/>
      <c r="AW210" s="9"/>
      <c r="AX210" s="48">
        <f t="shared" si="3"/>
        <v>902508</v>
      </c>
    </row>
    <row r="211" spans="1:50" x14ac:dyDescent="0.4">
      <c r="A211" s="8" t="s">
        <v>632</v>
      </c>
      <c r="B211" s="8">
        <v>4</v>
      </c>
      <c r="C211" s="16" t="s">
        <v>633</v>
      </c>
      <c r="D211" s="9">
        <v>743894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8" t="s">
        <v>632</v>
      </c>
      <c r="Z211" s="8">
        <v>4</v>
      </c>
      <c r="AA211" s="16" t="s">
        <v>633</v>
      </c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>
        <v>606668</v>
      </c>
      <c r="AU211" s="9"/>
      <c r="AV211" s="9"/>
      <c r="AW211" s="9"/>
      <c r="AX211" s="48">
        <f t="shared" si="3"/>
        <v>1350566</v>
      </c>
    </row>
    <row r="212" spans="1:50" x14ac:dyDescent="0.4">
      <c r="A212" s="8" t="s">
        <v>634</v>
      </c>
      <c r="B212" s="8">
        <v>3</v>
      </c>
      <c r="C212" s="16" t="s">
        <v>635</v>
      </c>
      <c r="D212" s="9">
        <v>7152345</v>
      </c>
      <c r="E212" s="9">
        <v>12202</v>
      </c>
      <c r="F212" s="9">
        <v>3418</v>
      </c>
      <c r="G212" s="9"/>
      <c r="H212" s="9">
        <v>703</v>
      </c>
      <c r="I212" s="9">
        <v>5430</v>
      </c>
      <c r="J212" s="9">
        <v>25563</v>
      </c>
      <c r="K212" s="9">
        <v>9400</v>
      </c>
      <c r="L212" s="9">
        <v>208</v>
      </c>
      <c r="M212" s="9"/>
      <c r="N212" s="9">
        <v>1084</v>
      </c>
      <c r="O212" s="9"/>
      <c r="P212" s="9">
        <v>2711</v>
      </c>
      <c r="Q212" s="9"/>
      <c r="R212" s="9"/>
      <c r="S212" s="9">
        <v>206</v>
      </c>
      <c r="T212" s="9">
        <v>466</v>
      </c>
      <c r="U212" s="9"/>
      <c r="V212" s="9"/>
      <c r="W212" s="9"/>
      <c r="X212" s="9"/>
      <c r="Y212" s="8" t="s">
        <v>634</v>
      </c>
      <c r="Z212" s="8">
        <v>3</v>
      </c>
      <c r="AA212" s="16" t="s">
        <v>635</v>
      </c>
      <c r="AB212" s="9"/>
      <c r="AC212" s="9"/>
      <c r="AD212" s="9"/>
      <c r="AE212" s="9"/>
      <c r="AF212" s="9"/>
      <c r="AG212" s="9"/>
      <c r="AH212" s="9"/>
      <c r="AI212" s="9"/>
      <c r="AJ212" s="9"/>
      <c r="AK212" s="9">
        <v>60844</v>
      </c>
      <c r="AL212" s="9">
        <v>563</v>
      </c>
      <c r="AM212" s="9">
        <v>14932</v>
      </c>
      <c r="AN212" s="9">
        <v>1059</v>
      </c>
      <c r="AO212" s="9"/>
      <c r="AP212" s="9">
        <v>21651</v>
      </c>
      <c r="AQ212" s="9">
        <v>35945</v>
      </c>
      <c r="AR212" s="9">
        <v>13811</v>
      </c>
      <c r="AS212" s="9">
        <v>82820</v>
      </c>
      <c r="AT212" s="9">
        <v>2031256</v>
      </c>
      <c r="AU212" s="9">
        <v>7367</v>
      </c>
      <c r="AV212" s="9">
        <v>1223</v>
      </c>
      <c r="AW212" s="9">
        <v>437514</v>
      </c>
      <c r="AX212" s="48">
        <f t="shared" si="3"/>
        <v>9922724</v>
      </c>
    </row>
    <row r="213" spans="1:50" x14ac:dyDescent="0.4">
      <c r="A213" s="8" t="s">
        <v>636</v>
      </c>
      <c r="B213" s="8">
        <v>3</v>
      </c>
      <c r="C213" s="16" t="s">
        <v>637</v>
      </c>
      <c r="D213" s="9">
        <v>5217491</v>
      </c>
      <c r="E213" s="9">
        <v>2364</v>
      </c>
      <c r="F213" s="9">
        <v>3452</v>
      </c>
      <c r="G213" s="9"/>
      <c r="H213" s="9">
        <v>543</v>
      </c>
      <c r="I213" s="9">
        <v>1788</v>
      </c>
      <c r="J213" s="9">
        <v>9116</v>
      </c>
      <c r="K213" s="9">
        <v>12593</v>
      </c>
      <c r="L213" s="9"/>
      <c r="M213" s="9"/>
      <c r="N213" s="9">
        <v>331</v>
      </c>
      <c r="O213" s="9"/>
      <c r="P213" s="9"/>
      <c r="Q213" s="9"/>
      <c r="R213" s="9"/>
      <c r="S213" s="9"/>
      <c r="T213" s="9">
        <v>2388</v>
      </c>
      <c r="U213" s="9">
        <v>7912</v>
      </c>
      <c r="V213" s="9"/>
      <c r="W213" s="9"/>
      <c r="X213" s="9"/>
      <c r="Y213" s="8" t="s">
        <v>636</v>
      </c>
      <c r="Z213" s="8">
        <v>3</v>
      </c>
      <c r="AA213" s="16" t="s">
        <v>637</v>
      </c>
      <c r="AB213" s="9"/>
      <c r="AC213" s="9"/>
      <c r="AD213" s="9"/>
      <c r="AE213" s="9"/>
      <c r="AF213" s="9"/>
      <c r="AG213" s="9"/>
      <c r="AH213" s="9"/>
      <c r="AI213" s="9"/>
      <c r="AJ213" s="9"/>
      <c r="AK213" s="9">
        <v>23902</v>
      </c>
      <c r="AL213" s="9">
        <v>3911</v>
      </c>
      <c r="AM213" s="9"/>
      <c r="AN213" s="9">
        <v>225</v>
      </c>
      <c r="AO213" s="9"/>
      <c r="AP213" s="9">
        <v>11981</v>
      </c>
      <c r="AQ213" s="9">
        <v>16206</v>
      </c>
      <c r="AR213" s="9">
        <v>483</v>
      </c>
      <c r="AS213" s="9">
        <v>35894</v>
      </c>
      <c r="AT213" s="9">
        <v>4391655</v>
      </c>
      <c r="AU213" s="9">
        <v>11879</v>
      </c>
      <c r="AV213" s="9">
        <v>1544</v>
      </c>
      <c r="AW213" s="9">
        <v>2877783</v>
      </c>
      <c r="AX213" s="48">
        <f t="shared" si="3"/>
        <v>12633444</v>
      </c>
    </row>
    <row r="214" spans="1:50" x14ac:dyDescent="0.4">
      <c r="A214" s="8" t="s">
        <v>638</v>
      </c>
      <c r="B214" s="8">
        <v>4</v>
      </c>
      <c r="C214" s="16" t="s">
        <v>639</v>
      </c>
      <c r="D214" s="9">
        <v>2156149</v>
      </c>
      <c r="E214" s="9">
        <v>1120</v>
      </c>
      <c r="F214" s="9">
        <v>3241</v>
      </c>
      <c r="G214" s="9"/>
      <c r="H214" s="9"/>
      <c r="I214" s="9">
        <v>1476</v>
      </c>
      <c r="J214" s="9">
        <v>730</v>
      </c>
      <c r="K214" s="9">
        <v>4077</v>
      </c>
      <c r="L214" s="9"/>
      <c r="M214" s="9"/>
      <c r="N214" s="9"/>
      <c r="O214" s="9"/>
      <c r="P214" s="9"/>
      <c r="Q214" s="9"/>
      <c r="R214" s="9"/>
      <c r="S214" s="9"/>
      <c r="T214" s="9">
        <v>2388</v>
      </c>
      <c r="U214" s="9"/>
      <c r="V214" s="9"/>
      <c r="W214" s="9"/>
      <c r="X214" s="9"/>
      <c r="Y214" s="8" t="s">
        <v>638</v>
      </c>
      <c r="Z214" s="8">
        <v>4</v>
      </c>
      <c r="AA214" s="16" t="s">
        <v>639</v>
      </c>
      <c r="AB214" s="9"/>
      <c r="AC214" s="9"/>
      <c r="AD214" s="9"/>
      <c r="AE214" s="9"/>
      <c r="AF214" s="9"/>
      <c r="AG214" s="9"/>
      <c r="AH214" s="9"/>
      <c r="AI214" s="9"/>
      <c r="AJ214" s="9"/>
      <c r="AK214" s="9">
        <v>6484</v>
      </c>
      <c r="AL214" s="9">
        <v>3006</v>
      </c>
      <c r="AM214" s="9"/>
      <c r="AN214" s="9">
        <v>225</v>
      </c>
      <c r="AO214" s="9"/>
      <c r="AP214" s="9">
        <v>7397</v>
      </c>
      <c r="AQ214" s="9">
        <v>12310</v>
      </c>
      <c r="AR214" s="9">
        <v>212</v>
      </c>
      <c r="AS214" s="9">
        <v>12992</v>
      </c>
      <c r="AT214" s="9">
        <v>1768908</v>
      </c>
      <c r="AU214" s="9">
        <v>467</v>
      </c>
      <c r="AV214" s="9"/>
      <c r="AW214" s="9">
        <v>2111500</v>
      </c>
      <c r="AX214" s="48">
        <f t="shared" si="3"/>
        <v>6092686</v>
      </c>
    </row>
    <row r="215" spans="1:50" x14ac:dyDescent="0.4">
      <c r="A215" s="8" t="s">
        <v>640</v>
      </c>
      <c r="B215" s="8">
        <v>3</v>
      </c>
      <c r="C215" s="16" t="s">
        <v>641</v>
      </c>
      <c r="D215" s="9">
        <v>152588</v>
      </c>
      <c r="E215" s="9"/>
      <c r="F215" s="9"/>
      <c r="G215" s="9"/>
      <c r="H215" s="9">
        <v>203</v>
      </c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8" t="s">
        <v>640</v>
      </c>
      <c r="Z215" s="8">
        <v>3</v>
      </c>
      <c r="AA215" s="16" t="s">
        <v>641</v>
      </c>
      <c r="AB215" s="9"/>
      <c r="AC215" s="9"/>
      <c r="AD215" s="9"/>
      <c r="AE215" s="9"/>
      <c r="AF215" s="9"/>
      <c r="AG215" s="9"/>
      <c r="AH215" s="9"/>
      <c r="AI215" s="9"/>
      <c r="AJ215" s="9"/>
      <c r="AK215" s="9">
        <v>1172</v>
      </c>
      <c r="AL215" s="9"/>
      <c r="AM215" s="9"/>
      <c r="AN215" s="9"/>
      <c r="AO215" s="9"/>
      <c r="AP215" s="9"/>
      <c r="AQ215" s="9"/>
      <c r="AR215" s="9"/>
      <c r="AS215" s="9"/>
      <c r="AT215" s="9">
        <v>117333</v>
      </c>
      <c r="AU215" s="9"/>
      <c r="AV215" s="9"/>
      <c r="AW215" s="9"/>
      <c r="AX215" s="48">
        <f t="shared" si="3"/>
        <v>271299</v>
      </c>
    </row>
    <row r="216" spans="1:50" x14ac:dyDescent="0.4">
      <c r="A216" s="8" t="s">
        <v>642</v>
      </c>
      <c r="B216" s="8">
        <v>3</v>
      </c>
      <c r="C216" s="16" t="s">
        <v>643</v>
      </c>
      <c r="D216" s="9">
        <v>36261</v>
      </c>
      <c r="E216" s="9"/>
      <c r="F216" s="9"/>
      <c r="G216" s="9"/>
      <c r="H216" s="9"/>
      <c r="I216" s="9"/>
      <c r="J216" s="9">
        <v>14802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8" t="s">
        <v>642</v>
      </c>
      <c r="Z216" s="8">
        <v>3</v>
      </c>
      <c r="AA216" s="16" t="s">
        <v>643</v>
      </c>
      <c r="AB216" s="9"/>
      <c r="AC216" s="9"/>
      <c r="AD216" s="9"/>
      <c r="AE216" s="9"/>
      <c r="AF216" s="9"/>
      <c r="AG216" s="9"/>
      <c r="AH216" s="9"/>
      <c r="AI216" s="9"/>
      <c r="AJ216" s="9"/>
      <c r="AK216" s="9">
        <v>1704</v>
      </c>
      <c r="AL216" s="9"/>
      <c r="AM216" s="9"/>
      <c r="AN216" s="9"/>
      <c r="AO216" s="9"/>
      <c r="AP216" s="9"/>
      <c r="AQ216" s="9">
        <v>1819</v>
      </c>
      <c r="AR216" s="9"/>
      <c r="AS216" s="9">
        <v>1744</v>
      </c>
      <c r="AT216" s="9">
        <v>20127</v>
      </c>
      <c r="AU216" s="9"/>
      <c r="AV216" s="9"/>
      <c r="AW216" s="9">
        <v>269</v>
      </c>
      <c r="AX216" s="48">
        <f t="shared" si="3"/>
        <v>76729</v>
      </c>
    </row>
    <row r="217" spans="1:50" x14ac:dyDescent="0.4">
      <c r="A217" s="8" t="s">
        <v>644</v>
      </c>
      <c r="B217" s="8">
        <v>4</v>
      </c>
      <c r="C217" s="16" t="s">
        <v>645</v>
      </c>
      <c r="D217" s="9"/>
      <c r="E217" s="9"/>
      <c r="F217" s="9"/>
      <c r="G217" s="9"/>
      <c r="H217" s="9"/>
      <c r="I217" s="9"/>
      <c r="J217" s="9">
        <v>542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8" t="s">
        <v>644</v>
      </c>
      <c r="Z217" s="8">
        <v>4</v>
      </c>
      <c r="AA217" s="16" t="s">
        <v>645</v>
      </c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>
        <v>11846</v>
      </c>
      <c r="AU217" s="9"/>
      <c r="AV217" s="9"/>
      <c r="AW217" s="9"/>
      <c r="AX217" s="48">
        <f t="shared" si="3"/>
        <v>12392</v>
      </c>
    </row>
    <row r="218" spans="1:50" x14ac:dyDescent="0.4">
      <c r="A218" s="8" t="s">
        <v>646</v>
      </c>
      <c r="B218" s="8">
        <v>2</v>
      </c>
      <c r="C218" s="16" t="s">
        <v>647</v>
      </c>
      <c r="D218" s="9">
        <v>119353102</v>
      </c>
      <c r="E218" s="9">
        <v>6422694</v>
      </c>
      <c r="F218" s="9">
        <v>1936476</v>
      </c>
      <c r="G218" s="9">
        <v>102358</v>
      </c>
      <c r="H218" s="9">
        <v>1311745</v>
      </c>
      <c r="I218" s="9">
        <v>2113954</v>
      </c>
      <c r="J218" s="9">
        <v>5214387</v>
      </c>
      <c r="K218" s="9">
        <v>18070368</v>
      </c>
      <c r="L218" s="9">
        <v>135294</v>
      </c>
      <c r="M218" s="9">
        <v>460327</v>
      </c>
      <c r="N218" s="9">
        <v>5266798</v>
      </c>
      <c r="O218" s="9">
        <v>15869</v>
      </c>
      <c r="P218" s="9">
        <v>901221</v>
      </c>
      <c r="Q218" s="9">
        <v>2985695</v>
      </c>
      <c r="R218" s="9">
        <v>60526</v>
      </c>
      <c r="S218" s="9">
        <v>500520</v>
      </c>
      <c r="T218" s="9">
        <v>3899857</v>
      </c>
      <c r="U218" s="9">
        <v>35562474</v>
      </c>
      <c r="V218" s="9">
        <v>747974</v>
      </c>
      <c r="W218" s="9">
        <v>973298</v>
      </c>
      <c r="X218" s="9">
        <v>328881</v>
      </c>
      <c r="Y218" s="8" t="s">
        <v>646</v>
      </c>
      <c r="Z218" s="8">
        <v>2</v>
      </c>
      <c r="AA218" s="16" t="s">
        <v>647</v>
      </c>
      <c r="AB218" s="9">
        <v>89309</v>
      </c>
      <c r="AC218" s="9">
        <v>285761</v>
      </c>
      <c r="AD218" s="9">
        <v>218843</v>
      </c>
      <c r="AE218" s="9">
        <v>7030</v>
      </c>
      <c r="AF218" s="9">
        <v>59109</v>
      </c>
      <c r="AG218" s="9">
        <v>5659</v>
      </c>
      <c r="AH218" s="9">
        <v>151882</v>
      </c>
      <c r="AI218" s="9">
        <v>94764</v>
      </c>
      <c r="AJ218" s="9">
        <v>17324</v>
      </c>
      <c r="AK218" s="9">
        <v>13140753</v>
      </c>
      <c r="AL218" s="9">
        <v>1079820</v>
      </c>
      <c r="AM218" s="9">
        <v>913822</v>
      </c>
      <c r="AN218" s="9">
        <v>841876</v>
      </c>
      <c r="AO218" s="9">
        <v>156885</v>
      </c>
      <c r="AP218" s="9">
        <v>1213712</v>
      </c>
      <c r="AQ218" s="9">
        <v>5384676</v>
      </c>
      <c r="AR218" s="9">
        <v>1678237</v>
      </c>
      <c r="AS218" s="9">
        <v>11616175</v>
      </c>
      <c r="AT218" s="9">
        <v>70689567</v>
      </c>
      <c r="AU218" s="9">
        <v>1427553</v>
      </c>
      <c r="AV218" s="9">
        <v>613833</v>
      </c>
      <c r="AW218" s="9">
        <v>17257058</v>
      </c>
      <c r="AX218" s="48">
        <f t="shared" si="3"/>
        <v>333307468</v>
      </c>
    </row>
    <row r="219" spans="1:50" x14ac:dyDescent="0.4">
      <c r="A219" s="8" t="s">
        <v>648</v>
      </c>
      <c r="B219" s="8">
        <v>3</v>
      </c>
      <c r="C219" s="16" t="s">
        <v>649</v>
      </c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8" t="s">
        <v>648</v>
      </c>
      <c r="Z219" s="8">
        <v>3</v>
      </c>
      <c r="AA219" s="16" t="s">
        <v>649</v>
      </c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>
        <v>480</v>
      </c>
      <c r="AU219" s="9"/>
      <c r="AV219" s="9"/>
      <c r="AW219" s="9"/>
      <c r="AX219" s="48">
        <f t="shared" si="3"/>
        <v>483</v>
      </c>
    </row>
    <row r="220" spans="1:50" x14ac:dyDescent="0.4">
      <c r="A220" s="8" t="s">
        <v>650</v>
      </c>
      <c r="B220" s="8">
        <v>4</v>
      </c>
      <c r="C220" s="16" t="s">
        <v>651</v>
      </c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8" t="s">
        <v>650</v>
      </c>
      <c r="Z220" s="8">
        <v>4</v>
      </c>
      <c r="AA220" s="16" t="s">
        <v>651</v>
      </c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>
        <v>480</v>
      </c>
      <c r="AU220" s="9"/>
      <c r="AV220" s="9"/>
      <c r="AW220" s="9"/>
      <c r="AX220" s="48">
        <f t="shared" si="3"/>
        <v>484</v>
      </c>
    </row>
    <row r="221" spans="1:50" x14ac:dyDescent="0.4">
      <c r="A221" s="8" t="s">
        <v>654</v>
      </c>
      <c r="B221" s="8">
        <v>3</v>
      </c>
      <c r="C221" s="16" t="s">
        <v>655</v>
      </c>
      <c r="D221" s="9">
        <v>52676532</v>
      </c>
      <c r="E221" s="9">
        <v>6166571</v>
      </c>
      <c r="F221" s="9">
        <v>1888249</v>
      </c>
      <c r="G221" s="9">
        <v>102358</v>
      </c>
      <c r="H221" s="9">
        <v>1238596</v>
      </c>
      <c r="I221" s="9">
        <v>1945269</v>
      </c>
      <c r="J221" s="9">
        <v>4960480</v>
      </c>
      <c r="K221" s="9">
        <v>3482138</v>
      </c>
      <c r="L221" s="9">
        <v>126254</v>
      </c>
      <c r="M221" s="9">
        <v>460327</v>
      </c>
      <c r="N221" s="9">
        <v>5054700</v>
      </c>
      <c r="O221" s="9">
        <v>15869</v>
      </c>
      <c r="P221" s="9">
        <v>839610</v>
      </c>
      <c r="Q221" s="9">
        <v>2882013</v>
      </c>
      <c r="R221" s="9">
        <v>60526</v>
      </c>
      <c r="S221" s="9">
        <v>498029</v>
      </c>
      <c r="T221" s="9">
        <v>3545060</v>
      </c>
      <c r="U221" s="9">
        <v>35553750</v>
      </c>
      <c r="V221" s="9">
        <v>744272</v>
      </c>
      <c r="W221" s="9">
        <v>967877</v>
      </c>
      <c r="X221" s="9">
        <v>327821</v>
      </c>
      <c r="Y221" s="8" t="s">
        <v>654</v>
      </c>
      <c r="Z221" s="8">
        <v>3</v>
      </c>
      <c r="AA221" s="16" t="s">
        <v>655</v>
      </c>
      <c r="AB221" s="9">
        <v>89309</v>
      </c>
      <c r="AC221" s="9">
        <v>285309</v>
      </c>
      <c r="AD221" s="9">
        <v>218843</v>
      </c>
      <c r="AE221" s="9">
        <v>6291</v>
      </c>
      <c r="AF221" s="9">
        <v>58753</v>
      </c>
      <c r="AG221" s="9">
        <v>5659</v>
      </c>
      <c r="AH221" s="9">
        <v>151172</v>
      </c>
      <c r="AI221" s="9">
        <v>87454</v>
      </c>
      <c r="AJ221" s="9">
        <v>16964</v>
      </c>
      <c r="AK221" s="9">
        <v>11882945</v>
      </c>
      <c r="AL221" s="9">
        <v>937914</v>
      </c>
      <c r="AM221" s="9">
        <v>874783</v>
      </c>
      <c r="AN221" s="9">
        <v>837811</v>
      </c>
      <c r="AO221" s="9">
        <v>153073</v>
      </c>
      <c r="AP221" s="9">
        <v>969200</v>
      </c>
      <c r="AQ221" s="9">
        <v>4856337</v>
      </c>
      <c r="AR221" s="9">
        <v>1633229</v>
      </c>
      <c r="AS221" s="9">
        <v>11269397</v>
      </c>
      <c r="AT221" s="9">
        <v>8506280</v>
      </c>
      <c r="AU221" s="9">
        <v>1302560</v>
      </c>
      <c r="AV221" s="9">
        <v>597112</v>
      </c>
      <c r="AW221" s="9">
        <v>3186879</v>
      </c>
      <c r="AX221" s="48">
        <f t="shared" si="3"/>
        <v>171463578</v>
      </c>
    </row>
    <row r="222" spans="1:50" x14ac:dyDescent="0.4">
      <c r="A222" s="8" t="s">
        <v>656</v>
      </c>
      <c r="B222" s="8">
        <v>4</v>
      </c>
      <c r="C222" s="16" t="s">
        <v>657</v>
      </c>
      <c r="D222" s="9">
        <v>49110589</v>
      </c>
      <c r="E222" s="9">
        <v>3465675</v>
      </c>
      <c r="F222" s="9">
        <v>1267385</v>
      </c>
      <c r="G222" s="9">
        <v>49982</v>
      </c>
      <c r="H222" s="9">
        <v>578551</v>
      </c>
      <c r="I222" s="9">
        <v>1072691</v>
      </c>
      <c r="J222" s="9">
        <v>4486003</v>
      </c>
      <c r="K222" s="9">
        <v>2779752</v>
      </c>
      <c r="L222" s="9">
        <v>69990</v>
      </c>
      <c r="M222" s="9">
        <v>358083</v>
      </c>
      <c r="N222" s="9">
        <v>4311552</v>
      </c>
      <c r="O222" s="9">
        <v>15446</v>
      </c>
      <c r="P222" s="9">
        <v>673630</v>
      </c>
      <c r="Q222" s="9">
        <v>2670826</v>
      </c>
      <c r="R222" s="9">
        <v>53389</v>
      </c>
      <c r="S222" s="9">
        <v>374737</v>
      </c>
      <c r="T222" s="9">
        <v>3354127</v>
      </c>
      <c r="U222" s="9">
        <v>35553470</v>
      </c>
      <c r="V222" s="9">
        <v>539880</v>
      </c>
      <c r="W222" s="9">
        <v>967877</v>
      </c>
      <c r="X222" s="9">
        <v>274667</v>
      </c>
      <c r="Y222" s="8" t="s">
        <v>656</v>
      </c>
      <c r="Z222" s="8">
        <v>4</v>
      </c>
      <c r="AA222" s="16" t="s">
        <v>657</v>
      </c>
      <c r="AB222" s="9">
        <v>78987</v>
      </c>
      <c r="AC222" s="9">
        <v>163580</v>
      </c>
      <c r="AD222" s="9">
        <v>143847</v>
      </c>
      <c r="AE222" s="9">
        <v>4903</v>
      </c>
      <c r="AF222" s="9">
        <v>44047</v>
      </c>
      <c r="AG222" s="9">
        <v>2705</v>
      </c>
      <c r="AH222" s="9">
        <v>115023</v>
      </c>
      <c r="AI222" s="9">
        <v>63252</v>
      </c>
      <c r="AJ222" s="9">
        <v>12194</v>
      </c>
      <c r="AK222" s="9">
        <v>11565341</v>
      </c>
      <c r="AL222" s="9">
        <v>870140</v>
      </c>
      <c r="AM222" s="9">
        <v>736584</v>
      </c>
      <c r="AN222" s="9">
        <v>678758</v>
      </c>
      <c r="AO222" s="9">
        <v>153073</v>
      </c>
      <c r="AP222" s="9">
        <v>969200</v>
      </c>
      <c r="AQ222" s="9">
        <v>3592709</v>
      </c>
      <c r="AR222" s="9">
        <v>1080813</v>
      </c>
      <c r="AS222" s="9">
        <v>10700321</v>
      </c>
      <c r="AT222" s="9">
        <v>8506280</v>
      </c>
      <c r="AU222" s="9">
        <v>1239593</v>
      </c>
      <c r="AV222" s="9">
        <v>594460</v>
      </c>
      <c r="AW222" s="9">
        <v>2781922</v>
      </c>
      <c r="AX222" s="48">
        <f t="shared" si="3"/>
        <v>156126038</v>
      </c>
    </row>
    <row r="223" spans="1:50" x14ac:dyDescent="0.4">
      <c r="A223" s="8" t="s">
        <v>658</v>
      </c>
      <c r="B223" s="8">
        <v>5</v>
      </c>
      <c r="C223" s="16" t="s">
        <v>659</v>
      </c>
      <c r="D223" s="9"/>
      <c r="E223" s="9">
        <v>5679</v>
      </c>
      <c r="F223" s="9"/>
      <c r="G223" s="9"/>
      <c r="H223" s="9"/>
      <c r="I223" s="9"/>
      <c r="J223" s="9"/>
      <c r="K223" s="9">
        <v>2793</v>
      </c>
      <c r="L223" s="9">
        <v>62342</v>
      </c>
      <c r="M223" s="9">
        <v>186766</v>
      </c>
      <c r="N223" s="9">
        <v>1741111</v>
      </c>
      <c r="O223" s="9">
        <v>15446</v>
      </c>
      <c r="P223" s="9">
        <v>380750</v>
      </c>
      <c r="Q223" s="9">
        <v>2046425</v>
      </c>
      <c r="R223" s="9"/>
      <c r="S223" s="9">
        <v>32003</v>
      </c>
      <c r="T223" s="9">
        <v>296326</v>
      </c>
      <c r="U223" s="9">
        <v>16078</v>
      </c>
      <c r="V223" s="9">
        <v>16021</v>
      </c>
      <c r="W223" s="9"/>
      <c r="X223" s="9">
        <v>108868</v>
      </c>
      <c r="Y223" s="8" t="s">
        <v>658</v>
      </c>
      <c r="Z223" s="8">
        <v>5</v>
      </c>
      <c r="AA223" s="16" t="s">
        <v>659</v>
      </c>
      <c r="AB223" s="9">
        <v>59038</v>
      </c>
      <c r="AC223" s="9">
        <v>91358</v>
      </c>
      <c r="AD223" s="9">
        <v>92950</v>
      </c>
      <c r="AE223" s="9">
        <v>4903</v>
      </c>
      <c r="AF223" s="9">
        <v>34951</v>
      </c>
      <c r="AG223" s="9">
        <v>2705</v>
      </c>
      <c r="AH223" s="9">
        <v>42358</v>
      </c>
      <c r="AI223" s="9">
        <v>59758</v>
      </c>
      <c r="AJ223" s="9">
        <v>12194</v>
      </c>
      <c r="AK223" s="9"/>
      <c r="AL223" s="9"/>
      <c r="AM223" s="9">
        <v>610675</v>
      </c>
      <c r="AN223" s="9">
        <v>599985</v>
      </c>
      <c r="AO223" s="9"/>
      <c r="AP223" s="9"/>
      <c r="AQ223" s="9"/>
      <c r="AR223" s="9">
        <v>171205</v>
      </c>
      <c r="AS223" s="9">
        <v>2298312</v>
      </c>
      <c r="AT223" s="9">
        <v>36424</v>
      </c>
      <c r="AU223" s="9">
        <v>23269</v>
      </c>
      <c r="AV223" s="9"/>
      <c r="AW223" s="9">
        <v>15961</v>
      </c>
      <c r="AX223" s="48">
        <f t="shared" si="3"/>
        <v>9066659</v>
      </c>
    </row>
    <row r="224" spans="1:50" x14ac:dyDescent="0.4">
      <c r="A224" s="8" t="s">
        <v>660</v>
      </c>
      <c r="B224" s="8">
        <v>4</v>
      </c>
      <c r="C224" s="16" t="s">
        <v>661</v>
      </c>
      <c r="D224" s="9">
        <v>3565943</v>
      </c>
      <c r="E224" s="9">
        <v>2700896</v>
      </c>
      <c r="F224" s="9">
        <v>620864</v>
      </c>
      <c r="G224" s="9">
        <v>52376</v>
      </c>
      <c r="H224" s="9">
        <v>660045</v>
      </c>
      <c r="I224" s="9">
        <v>872578</v>
      </c>
      <c r="J224" s="9">
        <v>474477</v>
      </c>
      <c r="K224" s="9">
        <v>702386</v>
      </c>
      <c r="L224" s="9">
        <v>56264</v>
      </c>
      <c r="M224" s="9">
        <v>102244</v>
      </c>
      <c r="N224" s="9">
        <v>743148</v>
      </c>
      <c r="O224" s="9">
        <v>423</v>
      </c>
      <c r="P224" s="9">
        <v>165980</v>
      </c>
      <c r="Q224" s="9">
        <v>211187</v>
      </c>
      <c r="R224" s="9">
        <v>7137</v>
      </c>
      <c r="S224" s="9">
        <v>123292</v>
      </c>
      <c r="T224" s="9">
        <v>190933</v>
      </c>
      <c r="U224" s="9">
        <v>280</v>
      </c>
      <c r="V224" s="9">
        <v>204392</v>
      </c>
      <c r="W224" s="9"/>
      <c r="X224" s="9">
        <v>53154</v>
      </c>
      <c r="Y224" s="8" t="s">
        <v>660</v>
      </c>
      <c r="Z224" s="8">
        <v>4</v>
      </c>
      <c r="AA224" s="16" t="s">
        <v>661</v>
      </c>
      <c r="AB224" s="9">
        <v>10322</v>
      </c>
      <c r="AC224" s="9">
        <v>121729</v>
      </c>
      <c r="AD224" s="9">
        <v>74996</v>
      </c>
      <c r="AE224" s="9">
        <v>1388</v>
      </c>
      <c r="AF224" s="9">
        <v>14706</v>
      </c>
      <c r="AG224" s="9">
        <v>2954</v>
      </c>
      <c r="AH224" s="9">
        <v>36149</v>
      </c>
      <c r="AI224" s="9">
        <v>24202</v>
      </c>
      <c r="AJ224" s="9">
        <v>4770</v>
      </c>
      <c r="AK224" s="9">
        <v>317604</v>
      </c>
      <c r="AL224" s="9">
        <v>67774</v>
      </c>
      <c r="AM224" s="9">
        <v>138199</v>
      </c>
      <c r="AN224" s="9">
        <v>159053</v>
      </c>
      <c r="AO224" s="9"/>
      <c r="AP224" s="9"/>
      <c r="AQ224" s="9">
        <v>1263628</v>
      </c>
      <c r="AR224" s="9">
        <v>552416</v>
      </c>
      <c r="AS224" s="9">
        <v>569076</v>
      </c>
      <c r="AT224" s="9"/>
      <c r="AU224" s="9">
        <v>62967</v>
      </c>
      <c r="AV224" s="9">
        <v>2652</v>
      </c>
      <c r="AW224" s="9">
        <v>404957</v>
      </c>
      <c r="AX224" s="48">
        <f t="shared" si="3"/>
        <v>15337545</v>
      </c>
    </row>
    <row r="225" spans="1:50" x14ac:dyDescent="0.4">
      <c r="A225" s="8" t="s">
        <v>662</v>
      </c>
      <c r="B225" s="8">
        <v>5</v>
      </c>
      <c r="C225" s="16" t="s">
        <v>663</v>
      </c>
      <c r="D225" s="9">
        <v>1712548</v>
      </c>
      <c r="E225" s="9">
        <v>1175255</v>
      </c>
      <c r="F225" s="9">
        <v>203501</v>
      </c>
      <c r="G225" s="9">
        <v>572</v>
      </c>
      <c r="H225" s="9">
        <v>219817</v>
      </c>
      <c r="I225" s="9">
        <v>550422</v>
      </c>
      <c r="J225" s="9">
        <v>34845</v>
      </c>
      <c r="K225" s="9">
        <v>199971</v>
      </c>
      <c r="L225" s="9">
        <v>46768</v>
      </c>
      <c r="M225" s="9">
        <v>18638</v>
      </c>
      <c r="N225" s="9">
        <v>218665</v>
      </c>
      <c r="O225" s="9">
        <v>423</v>
      </c>
      <c r="P225" s="9">
        <v>41484</v>
      </c>
      <c r="Q225" s="9">
        <v>91459</v>
      </c>
      <c r="R225" s="9"/>
      <c r="S225" s="9">
        <v>61866</v>
      </c>
      <c r="T225" s="9">
        <v>53742</v>
      </c>
      <c r="U225" s="9">
        <v>280</v>
      </c>
      <c r="V225" s="9">
        <v>53050</v>
      </c>
      <c r="W225" s="9"/>
      <c r="X225" s="9">
        <v>28674</v>
      </c>
      <c r="Y225" s="8" t="s">
        <v>662</v>
      </c>
      <c r="Z225" s="8">
        <v>5</v>
      </c>
      <c r="AA225" s="16" t="s">
        <v>663</v>
      </c>
      <c r="AB225" s="9">
        <v>3246</v>
      </c>
      <c r="AC225" s="9">
        <v>20830</v>
      </c>
      <c r="AD225" s="9">
        <v>13787</v>
      </c>
      <c r="AE225" s="9">
        <v>297</v>
      </c>
      <c r="AF225" s="9">
        <v>4889</v>
      </c>
      <c r="AG225" s="9"/>
      <c r="AH225" s="9">
        <v>15892</v>
      </c>
      <c r="AI225" s="9">
        <v>6557</v>
      </c>
      <c r="AJ225" s="9">
        <v>3217</v>
      </c>
      <c r="AK225" s="9">
        <v>85284</v>
      </c>
      <c r="AL225" s="9">
        <v>57383</v>
      </c>
      <c r="AM225" s="9">
        <v>102595</v>
      </c>
      <c r="AN225" s="9">
        <v>112316</v>
      </c>
      <c r="AO225" s="9"/>
      <c r="AP225" s="9"/>
      <c r="AQ225" s="9">
        <v>66622</v>
      </c>
      <c r="AR225" s="9">
        <v>119964</v>
      </c>
      <c r="AS225" s="9">
        <v>475397</v>
      </c>
      <c r="AT225" s="9"/>
      <c r="AU225" s="9">
        <v>43564</v>
      </c>
      <c r="AV225" s="9">
        <v>2652</v>
      </c>
      <c r="AW225" s="9">
        <v>214686</v>
      </c>
      <c r="AX225" s="48">
        <f t="shared" si="3"/>
        <v>6061163</v>
      </c>
    </row>
    <row r="226" spans="1:50" x14ac:dyDescent="0.4">
      <c r="A226" s="8" t="s">
        <v>668</v>
      </c>
      <c r="B226" s="8">
        <v>3</v>
      </c>
      <c r="C226" s="16" t="s">
        <v>669</v>
      </c>
      <c r="D226" s="9">
        <v>65619948</v>
      </c>
      <c r="E226" s="9">
        <v>236587</v>
      </c>
      <c r="F226" s="9">
        <v>48227</v>
      </c>
      <c r="G226" s="9"/>
      <c r="H226" s="9">
        <v>73149</v>
      </c>
      <c r="I226" s="9">
        <v>136165</v>
      </c>
      <c r="J226" s="9">
        <v>249655</v>
      </c>
      <c r="K226" s="9">
        <v>627559</v>
      </c>
      <c r="L226" s="9">
        <v>9040</v>
      </c>
      <c r="M226" s="9"/>
      <c r="N226" s="9">
        <v>212098</v>
      </c>
      <c r="O226" s="9"/>
      <c r="P226" s="9">
        <v>61611</v>
      </c>
      <c r="Q226" s="9">
        <v>103682</v>
      </c>
      <c r="R226" s="9"/>
      <c r="S226" s="9">
        <v>2491</v>
      </c>
      <c r="T226" s="9">
        <v>95118</v>
      </c>
      <c r="U226" s="9">
        <v>8724</v>
      </c>
      <c r="V226" s="9">
        <v>2033</v>
      </c>
      <c r="W226" s="9">
        <v>5421</v>
      </c>
      <c r="X226" s="9">
        <v>1060</v>
      </c>
      <c r="Y226" s="8" t="s">
        <v>668</v>
      </c>
      <c r="Z226" s="8">
        <v>3</v>
      </c>
      <c r="AA226" s="16" t="s">
        <v>669</v>
      </c>
      <c r="AB226" s="9"/>
      <c r="AC226" s="9">
        <v>452</v>
      </c>
      <c r="AD226" s="9"/>
      <c r="AE226" s="9">
        <v>739</v>
      </c>
      <c r="AF226" s="9">
        <v>356</v>
      </c>
      <c r="AG226" s="9"/>
      <c r="AH226" s="9">
        <v>710</v>
      </c>
      <c r="AI226" s="9">
        <v>7310</v>
      </c>
      <c r="AJ226" s="9">
        <v>360</v>
      </c>
      <c r="AK226" s="9">
        <v>440057</v>
      </c>
      <c r="AL226" s="9">
        <v>121453</v>
      </c>
      <c r="AM226" s="9">
        <v>31441</v>
      </c>
      <c r="AN226" s="9">
        <v>321</v>
      </c>
      <c r="AO226" s="9">
        <v>3812</v>
      </c>
      <c r="AP226" s="9">
        <v>167424</v>
      </c>
      <c r="AQ226" s="9">
        <v>516238</v>
      </c>
      <c r="AR226" s="9">
        <v>44760</v>
      </c>
      <c r="AS226" s="9">
        <v>296512</v>
      </c>
      <c r="AT226" s="9">
        <v>58659860</v>
      </c>
      <c r="AU226" s="9">
        <v>110258</v>
      </c>
      <c r="AV226" s="9">
        <v>12102</v>
      </c>
      <c r="AW226" s="9">
        <v>14023324</v>
      </c>
      <c r="AX226" s="48">
        <f t="shared" si="3"/>
        <v>141930060</v>
      </c>
    </row>
    <row r="227" spans="1:50" x14ac:dyDescent="0.4">
      <c r="A227" s="8" t="s">
        <v>670</v>
      </c>
      <c r="B227" s="8">
        <v>3</v>
      </c>
      <c r="C227" s="16" t="s">
        <v>671</v>
      </c>
      <c r="D227" s="9">
        <v>1005817</v>
      </c>
      <c r="E227" s="9">
        <v>19536</v>
      </c>
      <c r="F227" s="9"/>
      <c r="G227" s="9"/>
      <c r="H227" s="9"/>
      <c r="I227" s="9">
        <v>32520</v>
      </c>
      <c r="J227" s="9">
        <v>4252</v>
      </c>
      <c r="K227" s="9">
        <v>35524</v>
      </c>
      <c r="L227" s="9"/>
      <c r="M227" s="9"/>
      <c r="N227" s="9"/>
      <c r="O227" s="9"/>
      <c r="P227" s="9"/>
      <c r="Q227" s="9"/>
      <c r="R227" s="9"/>
      <c r="S227" s="9"/>
      <c r="T227" s="9">
        <v>259359</v>
      </c>
      <c r="U227" s="9"/>
      <c r="V227" s="9">
        <v>1669</v>
      </c>
      <c r="W227" s="9"/>
      <c r="X227" s="9"/>
      <c r="Y227" s="8" t="s">
        <v>670</v>
      </c>
      <c r="Z227" s="8">
        <v>3</v>
      </c>
      <c r="AA227" s="16" t="s">
        <v>671</v>
      </c>
      <c r="AB227" s="9"/>
      <c r="AC227" s="9"/>
      <c r="AD227" s="9"/>
      <c r="AE227" s="9"/>
      <c r="AF227" s="9"/>
      <c r="AG227" s="9"/>
      <c r="AH227" s="9"/>
      <c r="AI227" s="9"/>
      <c r="AJ227" s="9"/>
      <c r="AK227" s="9">
        <v>817751</v>
      </c>
      <c r="AL227" s="9">
        <v>20453</v>
      </c>
      <c r="AM227" s="9">
        <v>7598</v>
      </c>
      <c r="AN227" s="9">
        <v>3744</v>
      </c>
      <c r="AO227" s="9"/>
      <c r="AP227" s="9">
        <v>77088</v>
      </c>
      <c r="AQ227" s="9"/>
      <c r="AR227" s="9">
        <v>248</v>
      </c>
      <c r="AS227" s="9">
        <v>50266</v>
      </c>
      <c r="AT227" s="9">
        <v>909125</v>
      </c>
      <c r="AU227" s="9">
        <v>14735</v>
      </c>
      <c r="AV227" s="9">
        <v>4619</v>
      </c>
      <c r="AW227" s="9">
        <v>29025</v>
      </c>
      <c r="AX227" s="48">
        <f t="shared" si="3"/>
        <v>3293332</v>
      </c>
    </row>
    <row r="228" spans="1:50" x14ac:dyDescent="0.4">
      <c r="A228" s="8" t="s">
        <v>672</v>
      </c>
      <c r="B228" s="8">
        <v>4</v>
      </c>
      <c r="C228" s="16" t="s">
        <v>673</v>
      </c>
      <c r="D228" s="9">
        <v>896747</v>
      </c>
      <c r="E228" s="9">
        <v>12277</v>
      </c>
      <c r="F228" s="9"/>
      <c r="G228" s="9"/>
      <c r="H228" s="9"/>
      <c r="I228" s="9">
        <v>32520</v>
      </c>
      <c r="J228" s="9">
        <v>4252</v>
      </c>
      <c r="K228" s="9">
        <v>33037</v>
      </c>
      <c r="L228" s="9"/>
      <c r="M228" s="9"/>
      <c r="N228" s="9"/>
      <c r="O228" s="9"/>
      <c r="P228" s="9"/>
      <c r="Q228" s="9"/>
      <c r="R228" s="9"/>
      <c r="S228" s="9"/>
      <c r="T228" s="9">
        <v>258644</v>
      </c>
      <c r="U228" s="9"/>
      <c r="V228" s="9"/>
      <c r="W228" s="9"/>
      <c r="X228" s="9"/>
      <c r="Y228" s="8" t="s">
        <v>672</v>
      </c>
      <c r="Z228" s="8">
        <v>4</v>
      </c>
      <c r="AA228" s="16" t="s">
        <v>673</v>
      </c>
      <c r="AB228" s="9"/>
      <c r="AC228" s="9"/>
      <c r="AD228" s="9"/>
      <c r="AE228" s="9"/>
      <c r="AF228" s="9"/>
      <c r="AG228" s="9"/>
      <c r="AH228" s="9"/>
      <c r="AI228" s="9"/>
      <c r="AJ228" s="9"/>
      <c r="AK228" s="9">
        <v>717753</v>
      </c>
      <c r="AL228" s="9">
        <v>19616</v>
      </c>
      <c r="AM228" s="9">
        <v>7598</v>
      </c>
      <c r="AN228" s="9">
        <v>3744</v>
      </c>
      <c r="AO228" s="9"/>
      <c r="AP228" s="9">
        <v>69732</v>
      </c>
      <c r="AQ228" s="9"/>
      <c r="AR228" s="9"/>
      <c r="AS228" s="9">
        <v>46120</v>
      </c>
      <c r="AT228" s="9">
        <v>538855</v>
      </c>
      <c r="AU228" s="9">
        <v>14209</v>
      </c>
      <c r="AV228" s="9">
        <v>4619</v>
      </c>
      <c r="AW228" s="9">
        <v>26050</v>
      </c>
      <c r="AX228" s="48">
        <f t="shared" si="3"/>
        <v>2685777</v>
      </c>
    </row>
    <row r="229" spans="1:50" x14ac:dyDescent="0.4">
      <c r="A229" s="8" t="s">
        <v>674</v>
      </c>
      <c r="B229" s="8">
        <v>3</v>
      </c>
      <c r="C229" s="16" t="s">
        <v>675</v>
      </c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8" t="s">
        <v>674</v>
      </c>
      <c r="Z229" s="8">
        <v>3</v>
      </c>
      <c r="AA229" s="16" t="s">
        <v>675</v>
      </c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>
        <v>10638</v>
      </c>
      <c r="AR229" s="9"/>
      <c r="AS229" s="9"/>
      <c r="AT229" s="9"/>
      <c r="AU229" s="9"/>
      <c r="AV229" s="9"/>
      <c r="AW229" s="9"/>
      <c r="AX229" s="48">
        <f t="shared" si="3"/>
        <v>10641</v>
      </c>
    </row>
    <row r="230" spans="1:50" x14ac:dyDescent="0.4">
      <c r="A230" s="8" t="s">
        <v>676</v>
      </c>
      <c r="B230" s="8">
        <v>4</v>
      </c>
      <c r="C230" s="16" t="s">
        <v>677</v>
      </c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8" t="s">
        <v>676</v>
      </c>
      <c r="Z230" s="8">
        <v>4</v>
      </c>
      <c r="AA230" s="16" t="s">
        <v>677</v>
      </c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>
        <v>10638</v>
      </c>
      <c r="AR230" s="9"/>
      <c r="AS230" s="9"/>
      <c r="AT230" s="9"/>
      <c r="AU230" s="9"/>
      <c r="AV230" s="9"/>
      <c r="AW230" s="9"/>
      <c r="AX230" s="48">
        <f t="shared" si="3"/>
        <v>10642</v>
      </c>
    </row>
    <row r="231" spans="1:50" x14ac:dyDescent="0.4">
      <c r="A231" s="8" t="s">
        <v>678</v>
      </c>
      <c r="B231" s="8">
        <v>3</v>
      </c>
      <c r="C231" s="16" t="s">
        <v>679</v>
      </c>
      <c r="D231" s="9">
        <v>8758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8" t="s">
        <v>678</v>
      </c>
      <c r="Z231" s="8">
        <v>3</v>
      </c>
      <c r="AA231" s="16" t="s">
        <v>679</v>
      </c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>
        <v>2567299</v>
      </c>
      <c r="AU231" s="9"/>
      <c r="AV231" s="9"/>
      <c r="AW231" s="9"/>
      <c r="AX231" s="48">
        <f t="shared" si="3"/>
        <v>2576060</v>
      </c>
    </row>
    <row r="232" spans="1:50" x14ac:dyDescent="0.4">
      <c r="A232" s="8" t="s">
        <v>680</v>
      </c>
      <c r="B232" s="8">
        <v>3</v>
      </c>
      <c r="C232" s="16" t="s">
        <v>681</v>
      </c>
      <c r="D232" s="9"/>
      <c r="E232" s="9"/>
      <c r="F232" s="9"/>
      <c r="G232" s="9"/>
      <c r="H232" s="9"/>
      <c r="I232" s="9"/>
      <c r="J232" s="9"/>
      <c r="K232" s="9">
        <v>13925147</v>
      </c>
      <c r="L232" s="9"/>
      <c r="M232" s="9"/>
      <c r="N232" s="9"/>
      <c r="O232" s="9"/>
      <c r="P232" s="9"/>
      <c r="Q232" s="9"/>
      <c r="R232" s="9"/>
      <c r="S232" s="9"/>
      <c r="T232" s="9">
        <v>320</v>
      </c>
      <c r="U232" s="9"/>
      <c r="V232" s="9"/>
      <c r="W232" s="9"/>
      <c r="X232" s="9"/>
      <c r="Y232" s="8" t="s">
        <v>680</v>
      </c>
      <c r="Z232" s="8">
        <v>3</v>
      </c>
      <c r="AA232" s="16" t="s">
        <v>681</v>
      </c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48">
        <f t="shared" si="3"/>
        <v>13925470</v>
      </c>
    </row>
    <row r="233" spans="1:50" x14ac:dyDescent="0.4">
      <c r="A233" s="8" t="s">
        <v>1013</v>
      </c>
      <c r="B233" s="8">
        <v>4</v>
      </c>
      <c r="C233" s="16" t="s">
        <v>1014</v>
      </c>
      <c r="D233" s="9"/>
      <c r="E233" s="9"/>
      <c r="F233" s="9"/>
      <c r="G233" s="9"/>
      <c r="H233" s="9"/>
      <c r="I233" s="9"/>
      <c r="J233" s="9"/>
      <c r="K233" s="9">
        <v>13925147</v>
      </c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8" t="s">
        <v>1013</v>
      </c>
      <c r="Z233" s="8">
        <v>4</v>
      </c>
      <c r="AA233" s="16" t="s">
        <v>1014</v>
      </c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48">
        <f t="shared" si="3"/>
        <v>13925151</v>
      </c>
    </row>
    <row r="234" spans="1:50" x14ac:dyDescent="0.4">
      <c r="A234" s="8" t="s">
        <v>1015</v>
      </c>
      <c r="B234" s="8">
        <v>5</v>
      </c>
      <c r="C234" s="16" t="s">
        <v>1016</v>
      </c>
      <c r="D234" s="9"/>
      <c r="E234" s="9"/>
      <c r="F234" s="9"/>
      <c r="G234" s="9"/>
      <c r="H234" s="9"/>
      <c r="I234" s="9"/>
      <c r="J234" s="9"/>
      <c r="K234" s="9">
        <v>13925147</v>
      </c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8" t="s">
        <v>1015</v>
      </c>
      <c r="Z234" s="8">
        <v>5</v>
      </c>
      <c r="AA234" s="16" t="s">
        <v>1016</v>
      </c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48">
        <f t="shared" si="3"/>
        <v>13925152</v>
      </c>
    </row>
    <row r="235" spans="1:50" x14ac:dyDescent="0.4">
      <c r="A235" s="6" t="s">
        <v>682</v>
      </c>
      <c r="B235" s="6">
        <v>1</v>
      </c>
      <c r="C235" s="14" t="s">
        <v>683</v>
      </c>
      <c r="D235" s="7">
        <v>7194518</v>
      </c>
      <c r="E235" s="7">
        <v>4986</v>
      </c>
      <c r="F235" s="7">
        <v>2631</v>
      </c>
      <c r="G235" s="7"/>
      <c r="H235" s="7">
        <v>217</v>
      </c>
      <c r="I235" s="7">
        <v>1329</v>
      </c>
      <c r="J235" s="7">
        <v>105083</v>
      </c>
      <c r="K235" s="7">
        <v>1857</v>
      </c>
      <c r="L235" s="7"/>
      <c r="M235" s="7"/>
      <c r="N235" s="7"/>
      <c r="O235" s="7"/>
      <c r="P235" s="7"/>
      <c r="Q235" s="7">
        <v>549</v>
      </c>
      <c r="R235" s="7"/>
      <c r="S235" s="7"/>
      <c r="T235" s="7">
        <v>440</v>
      </c>
      <c r="U235" s="7"/>
      <c r="V235" s="7">
        <v>415</v>
      </c>
      <c r="W235" s="7"/>
      <c r="X235" s="7">
        <v>325</v>
      </c>
      <c r="Y235" s="6" t="s">
        <v>682</v>
      </c>
      <c r="Z235" s="6">
        <v>1</v>
      </c>
      <c r="AA235" s="14" t="s">
        <v>683</v>
      </c>
      <c r="AB235" s="7"/>
      <c r="AC235" s="7"/>
      <c r="AD235" s="7"/>
      <c r="AE235" s="7"/>
      <c r="AF235" s="7"/>
      <c r="AG235" s="7"/>
      <c r="AH235" s="7"/>
      <c r="AI235" s="7"/>
      <c r="AJ235" s="7"/>
      <c r="AK235" s="7">
        <v>156142</v>
      </c>
      <c r="AL235" s="7">
        <v>12277</v>
      </c>
      <c r="AM235" s="7">
        <v>568</v>
      </c>
      <c r="AN235" s="7"/>
      <c r="AO235" s="7"/>
      <c r="AP235" s="7">
        <v>6969</v>
      </c>
      <c r="AQ235" s="7">
        <v>60969</v>
      </c>
      <c r="AR235" s="7">
        <v>1243</v>
      </c>
      <c r="AS235" s="7">
        <v>60593</v>
      </c>
      <c r="AT235" s="7">
        <v>2130154</v>
      </c>
      <c r="AU235" s="7">
        <v>8739</v>
      </c>
      <c r="AV235" s="7">
        <v>1208</v>
      </c>
      <c r="AW235" s="7">
        <v>487533</v>
      </c>
      <c r="AX235" s="7">
        <f t="shared" si="3"/>
        <v>10238746</v>
      </c>
    </row>
    <row r="236" spans="1:50" x14ac:dyDescent="0.4">
      <c r="A236" s="8" t="s">
        <v>684</v>
      </c>
      <c r="B236" s="8">
        <v>2</v>
      </c>
      <c r="C236" s="16" t="s">
        <v>685</v>
      </c>
      <c r="D236" s="9">
        <v>1605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8" t="s">
        <v>684</v>
      </c>
      <c r="Z236" s="8">
        <v>2</v>
      </c>
      <c r="AA236" s="16" t="s">
        <v>685</v>
      </c>
      <c r="AB236" s="9"/>
      <c r="AC236" s="9"/>
      <c r="AD236" s="9"/>
      <c r="AE236" s="9"/>
      <c r="AF236" s="9"/>
      <c r="AG236" s="9"/>
      <c r="AH236" s="9"/>
      <c r="AI236" s="9"/>
      <c r="AJ236" s="9"/>
      <c r="AK236" s="9">
        <v>457</v>
      </c>
      <c r="AL236" s="9"/>
      <c r="AM236" s="9"/>
      <c r="AN236" s="9"/>
      <c r="AO236" s="9"/>
      <c r="AP236" s="9">
        <v>233</v>
      </c>
      <c r="AQ236" s="9"/>
      <c r="AR236" s="9"/>
      <c r="AS236" s="9">
        <v>227</v>
      </c>
      <c r="AT236" s="9">
        <v>3210</v>
      </c>
      <c r="AU236" s="9"/>
      <c r="AV236" s="9"/>
      <c r="AW236" s="9"/>
      <c r="AX236" s="48">
        <f t="shared" si="3"/>
        <v>5734</v>
      </c>
    </row>
    <row r="237" spans="1:50" x14ac:dyDescent="0.4">
      <c r="A237" s="8" t="s">
        <v>686</v>
      </c>
      <c r="B237" s="8">
        <v>2</v>
      </c>
      <c r="C237" s="16" t="s">
        <v>687</v>
      </c>
      <c r="D237" s="9">
        <v>1474396</v>
      </c>
      <c r="E237" s="9">
        <v>819</v>
      </c>
      <c r="F237" s="9">
        <v>1708</v>
      </c>
      <c r="G237" s="9"/>
      <c r="H237" s="9"/>
      <c r="I237" s="9">
        <v>870</v>
      </c>
      <c r="J237" s="9">
        <v>213</v>
      </c>
      <c r="K237" s="9"/>
      <c r="L237" s="9"/>
      <c r="M237" s="9"/>
      <c r="N237" s="9"/>
      <c r="O237" s="9"/>
      <c r="P237" s="9"/>
      <c r="Q237" s="9">
        <v>248</v>
      </c>
      <c r="R237" s="9"/>
      <c r="S237" s="9"/>
      <c r="T237" s="9">
        <v>440</v>
      </c>
      <c r="U237" s="9"/>
      <c r="V237" s="9"/>
      <c r="W237" s="9"/>
      <c r="X237" s="9"/>
      <c r="Y237" s="8" t="s">
        <v>686</v>
      </c>
      <c r="Z237" s="8">
        <v>2</v>
      </c>
      <c r="AA237" s="16" t="s">
        <v>687</v>
      </c>
      <c r="AB237" s="9"/>
      <c r="AC237" s="9"/>
      <c r="AD237" s="9"/>
      <c r="AE237" s="9"/>
      <c r="AF237" s="9"/>
      <c r="AG237" s="9"/>
      <c r="AH237" s="9"/>
      <c r="AI237" s="9"/>
      <c r="AJ237" s="9"/>
      <c r="AK237" s="9">
        <v>4772</v>
      </c>
      <c r="AL237" s="9">
        <v>11434</v>
      </c>
      <c r="AM237" s="9"/>
      <c r="AN237" s="9"/>
      <c r="AO237" s="9"/>
      <c r="AP237" s="9">
        <v>239</v>
      </c>
      <c r="AQ237" s="9">
        <v>861</v>
      </c>
      <c r="AR237" s="9"/>
      <c r="AS237" s="9">
        <v>8650</v>
      </c>
      <c r="AT237" s="9">
        <v>742786</v>
      </c>
      <c r="AU237" s="9">
        <v>537</v>
      </c>
      <c r="AV237" s="9"/>
      <c r="AW237" s="9">
        <v>160908</v>
      </c>
      <c r="AX237" s="48">
        <f t="shared" si="3"/>
        <v>2408883</v>
      </c>
    </row>
    <row r="238" spans="1:50" x14ac:dyDescent="0.4">
      <c r="A238" s="8" t="s">
        <v>688</v>
      </c>
      <c r="B238" s="8">
        <v>3</v>
      </c>
      <c r="C238" s="16" t="s">
        <v>689</v>
      </c>
      <c r="D238" s="9">
        <v>1474396</v>
      </c>
      <c r="E238" s="9">
        <v>819</v>
      </c>
      <c r="F238" s="9">
        <v>1708</v>
      </c>
      <c r="G238" s="9"/>
      <c r="H238" s="9"/>
      <c r="I238" s="9">
        <v>870</v>
      </c>
      <c r="J238" s="9">
        <v>213</v>
      </c>
      <c r="K238" s="9"/>
      <c r="L238" s="9"/>
      <c r="M238" s="9"/>
      <c r="N238" s="9"/>
      <c r="O238" s="9"/>
      <c r="P238" s="9"/>
      <c r="Q238" s="9">
        <v>248</v>
      </c>
      <c r="R238" s="9"/>
      <c r="S238" s="9"/>
      <c r="T238" s="9">
        <v>440</v>
      </c>
      <c r="U238" s="9"/>
      <c r="V238" s="9"/>
      <c r="W238" s="9"/>
      <c r="X238" s="9"/>
      <c r="Y238" s="8" t="s">
        <v>688</v>
      </c>
      <c r="Z238" s="8">
        <v>3</v>
      </c>
      <c r="AA238" s="16" t="s">
        <v>689</v>
      </c>
      <c r="AB238" s="9"/>
      <c r="AC238" s="9"/>
      <c r="AD238" s="9"/>
      <c r="AE238" s="9"/>
      <c r="AF238" s="9"/>
      <c r="AG238" s="9"/>
      <c r="AH238" s="9"/>
      <c r="AI238" s="9"/>
      <c r="AJ238" s="9"/>
      <c r="AK238" s="9">
        <v>4772</v>
      </c>
      <c r="AL238" s="9">
        <v>11434</v>
      </c>
      <c r="AM238" s="9"/>
      <c r="AN238" s="9"/>
      <c r="AO238" s="9"/>
      <c r="AP238" s="9">
        <v>239</v>
      </c>
      <c r="AQ238" s="9">
        <v>861</v>
      </c>
      <c r="AR238" s="9"/>
      <c r="AS238" s="9">
        <v>8650</v>
      </c>
      <c r="AT238" s="9">
        <v>742786</v>
      </c>
      <c r="AU238" s="9">
        <v>537</v>
      </c>
      <c r="AV238" s="9"/>
      <c r="AW238" s="9">
        <v>160908</v>
      </c>
      <c r="AX238" s="48">
        <f t="shared" si="3"/>
        <v>2408884</v>
      </c>
    </row>
    <row r="239" spans="1:50" x14ac:dyDescent="0.4">
      <c r="A239" s="8" t="s">
        <v>690</v>
      </c>
      <c r="B239" s="8">
        <v>2</v>
      </c>
      <c r="C239" s="16" t="s">
        <v>691</v>
      </c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8" t="s">
        <v>690</v>
      </c>
      <c r="Z239" s="8">
        <v>2</v>
      </c>
      <c r="AA239" s="16" t="s">
        <v>691</v>
      </c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>
        <v>226</v>
      </c>
      <c r="AT239" s="9"/>
      <c r="AU239" s="9"/>
      <c r="AV239" s="9"/>
      <c r="AW239" s="9"/>
      <c r="AX239" s="48">
        <f t="shared" si="3"/>
        <v>228</v>
      </c>
    </row>
    <row r="240" spans="1:50" x14ac:dyDescent="0.4">
      <c r="A240" s="8" t="s">
        <v>692</v>
      </c>
      <c r="B240" s="8">
        <v>2</v>
      </c>
      <c r="C240" s="16" t="s">
        <v>693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>
        <v>325</v>
      </c>
      <c r="Y240" s="8" t="s">
        <v>692</v>
      </c>
      <c r="Z240" s="8">
        <v>2</v>
      </c>
      <c r="AA240" s="16" t="s">
        <v>693</v>
      </c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48">
        <f t="shared" si="3"/>
        <v>327</v>
      </c>
    </row>
    <row r="241" spans="1:50" x14ac:dyDescent="0.4">
      <c r="A241" s="8" t="s">
        <v>704</v>
      </c>
      <c r="B241" s="8">
        <v>3</v>
      </c>
      <c r="C241" s="16" t="s">
        <v>705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>
        <v>325</v>
      </c>
      <c r="Y241" s="8" t="s">
        <v>704</v>
      </c>
      <c r="Z241" s="8">
        <v>3</v>
      </c>
      <c r="AA241" s="16" t="s">
        <v>705</v>
      </c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48">
        <f t="shared" si="3"/>
        <v>328</v>
      </c>
    </row>
    <row r="242" spans="1:50" x14ac:dyDescent="0.4">
      <c r="A242" s="8" t="s">
        <v>710</v>
      </c>
      <c r="B242" s="8">
        <v>4</v>
      </c>
      <c r="C242" s="16" t="s">
        <v>711</v>
      </c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>
        <v>325</v>
      </c>
      <c r="Y242" s="8" t="s">
        <v>710</v>
      </c>
      <c r="Z242" s="8">
        <v>4</v>
      </c>
      <c r="AA242" s="16" t="s">
        <v>711</v>
      </c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48">
        <f t="shared" si="3"/>
        <v>329</v>
      </c>
    </row>
    <row r="243" spans="1:50" x14ac:dyDescent="0.4">
      <c r="A243" s="8" t="s">
        <v>718</v>
      </c>
      <c r="B243" s="8">
        <v>2</v>
      </c>
      <c r="C243" s="16" t="s">
        <v>719</v>
      </c>
      <c r="D243" s="9">
        <v>2449172</v>
      </c>
      <c r="E243" s="9">
        <v>268</v>
      </c>
      <c r="F243" s="9">
        <v>625</v>
      </c>
      <c r="G243" s="9"/>
      <c r="H243" s="9">
        <v>217</v>
      </c>
      <c r="I243" s="9">
        <v>256</v>
      </c>
      <c r="J243" s="9">
        <v>104414</v>
      </c>
      <c r="K243" s="9">
        <v>374</v>
      </c>
      <c r="L243" s="9"/>
      <c r="M243" s="9"/>
      <c r="N243" s="9"/>
      <c r="O243" s="9"/>
      <c r="P243" s="9"/>
      <c r="Q243" s="9">
        <v>301</v>
      </c>
      <c r="R243" s="9"/>
      <c r="S243" s="9"/>
      <c r="T243" s="9"/>
      <c r="U243" s="9"/>
      <c r="V243" s="9">
        <v>415</v>
      </c>
      <c r="W243" s="9"/>
      <c r="X243" s="9"/>
      <c r="Y243" s="8" t="s">
        <v>718</v>
      </c>
      <c r="Z243" s="8">
        <v>2</v>
      </c>
      <c r="AA243" s="16" t="s">
        <v>719</v>
      </c>
      <c r="AB243" s="9"/>
      <c r="AC243" s="9"/>
      <c r="AD243" s="9"/>
      <c r="AE243" s="9"/>
      <c r="AF243" s="9"/>
      <c r="AG243" s="9"/>
      <c r="AH243" s="9"/>
      <c r="AI243" s="9"/>
      <c r="AJ243" s="9"/>
      <c r="AK243" s="9">
        <v>147076</v>
      </c>
      <c r="AL243" s="9"/>
      <c r="AM243" s="9">
        <v>568</v>
      </c>
      <c r="AN243" s="9"/>
      <c r="AO243" s="9"/>
      <c r="AP243" s="9">
        <v>4296</v>
      </c>
      <c r="AQ243" s="9">
        <v>1114</v>
      </c>
      <c r="AR243" s="9"/>
      <c r="AS243" s="9">
        <v>37591</v>
      </c>
      <c r="AT243" s="9">
        <v>934931</v>
      </c>
      <c r="AU243" s="9">
        <v>4050</v>
      </c>
      <c r="AV243" s="9"/>
      <c r="AW243" s="9">
        <v>265868</v>
      </c>
      <c r="AX243" s="48">
        <f t="shared" si="3"/>
        <v>3951538</v>
      </c>
    </row>
    <row r="244" spans="1:50" x14ac:dyDescent="0.4">
      <c r="A244" s="8" t="s">
        <v>720</v>
      </c>
      <c r="B244" s="8">
        <v>3</v>
      </c>
      <c r="C244" s="16" t="s">
        <v>721</v>
      </c>
      <c r="D244" s="9">
        <v>2449172</v>
      </c>
      <c r="E244" s="9">
        <v>268</v>
      </c>
      <c r="F244" s="9">
        <v>625</v>
      </c>
      <c r="G244" s="9"/>
      <c r="H244" s="9">
        <v>217</v>
      </c>
      <c r="I244" s="9">
        <v>256</v>
      </c>
      <c r="J244" s="9">
        <v>104414</v>
      </c>
      <c r="K244" s="9">
        <v>374</v>
      </c>
      <c r="L244" s="9"/>
      <c r="M244" s="9"/>
      <c r="N244" s="9"/>
      <c r="O244" s="9"/>
      <c r="P244" s="9"/>
      <c r="Q244" s="9">
        <v>301</v>
      </c>
      <c r="R244" s="9"/>
      <c r="S244" s="9"/>
      <c r="T244" s="9"/>
      <c r="U244" s="9"/>
      <c r="V244" s="9">
        <v>415</v>
      </c>
      <c r="W244" s="9"/>
      <c r="X244" s="9"/>
      <c r="Y244" s="8" t="s">
        <v>720</v>
      </c>
      <c r="Z244" s="8">
        <v>3</v>
      </c>
      <c r="AA244" s="16" t="s">
        <v>721</v>
      </c>
      <c r="AB244" s="9"/>
      <c r="AC244" s="9"/>
      <c r="AD244" s="9"/>
      <c r="AE244" s="9"/>
      <c r="AF244" s="9"/>
      <c r="AG244" s="9"/>
      <c r="AH244" s="9"/>
      <c r="AI244" s="9"/>
      <c r="AJ244" s="9"/>
      <c r="AK244" s="9">
        <v>147076</v>
      </c>
      <c r="AL244" s="9"/>
      <c r="AM244" s="9">
        <v>568</v>
      </c>
      <c r="AN244" s="9"/>
      <c r="AO244" s="9"/>
      <c r="AP244" s="9">
        <v>4296</v>
      </c>
      <c r="AQ244" s="9">
        <v>1114</v>
      </c>
      <c r="AR244" s="9"/>
      <c r="AS244" s="9">
        <v>37591</v>
      </c>
      <c r="AT244" s="9">
        <v>934726</v>
      </c>
      <c r="AU244" s="9">
        <v>4050</v>
      </c>
      <c r="AV244" s="9"/>
      <c r="AW244" s="9">
        <v>265868</v>
      </c>
      <c r="AX244" s="48">
        <f t="shared" si="3"/>
        <v>3951334</v>
      </c>
    </row>
    <row r="245" spans="1:50" x14ac:dyDescent="0.4">
      <c r="A245" s="8" t="s">
        <v>722</v>
      </c>
      <c r="B245" s="8">
        <v>4</v>
      </c>
      <c r="C245" s="16" t="s">
        <v>723</v>
      </c>
      <c r="D245" s="9">
        <v>236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8" t="s">
        <v>722</v>
      </c>
      <c r="Z245" s="8">
        <v>4</v>
      </c>
      <c r="AA245" s="16" t="s">
        <v>723</v>
      </c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>
        <v>468</v>
      </c>
      <c r="AT245" s="9"/>
      <c r="AU245" s="9"/>
      <c r="AV245" s="9"/>
      <c r="AW245" s="9"/>
      <c r="AX245" s="48">
        <f t="shared" si="3"/>
        <v>708</v>
      </c>
    </row>
    <row r="246" spans="1:50" x14ac:dyDescent="0.4">
      <c r="A246" s="8" t="s">
        <v>724</v>
      </c>
      <c r="B246" s="8">
        <v>4</v>
      </c>
      <c r="C246" s="16" t="s">
        <v>725</v>
      </c>
      <c r="D246" s="9">
        <v>2274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8" t="s">
        <v>724</v>
      </c>
      <c r="Z246" s="8">
        <v>4</v>
      </c>
      <c r="AA246" s="16" t="s">
        <v>725</v>
      </c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48">
        <f t="shared" si="3"/>
        <v>2278</v>
      </c>
    </row>
    <row r="247" spans="1:50" x14ac:dyDescent="0.4">
      <c r="A247" s="8" t="s">
        <v>730</v>
      </c>
      <c r="B247" s="8">
        <v>4</v>
      </c>
      <c r="C247" s="16" t="s">
        <v>731</v>
      </c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8" t="s">
        <v>730</v>
      </c>
      <c r="Z247" s="8">
        <v>4</v>
      </c>
      <c r="AA247" s="16" t="s">
        <v>731</v>
      </c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>
        <v>1252</v>
      </c>
      <c r="AV247" s="9"/>
      <c r="AW247" s="9"/>
      <c r="AX247" s="48">
        <f t="shared" si="3"/>
        <v>1256</v>
      </c>
    </row>
    <row r="248" spans="1:50" x14ac:dyDescent="0.4">
      <c r="A248" s="8" t="s">
        <v>732</v>
      </c>
      <c r="B248" s="8">
        <v>5</v>
      </c>
      <c r="C248" s="16" t="s">
        <v>733</v>
      </c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8" t="s">
        <v>732</v>
      </c>
      <c r="Z248" s="8">
        <v>5</v>
      </c>
      <c r="AA248" s="16" t="s">
        <v>733</v>
      </c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>
        <v>1252</v>
      </c>
      <c r="AV248" s="9"/>
      <c r="AW248" s="9"/>
      <c r="AX248" s="48">
        <f t="shared" si="3"/>
        <v>1257</v>
      </c>
    </row>
    <row r="249" spans="1:50" x14ac:dyDescent="0.4">
      <c r="A249" s="8" t="s">
        <v>738</v>
      </c>
      <c r="B249" s="8">
        <v>4</v>
      </c>
      <c r="C249" s="16" t="s">
        <v>739</v>
      </c>
      <c r="D249" s="9">
        <v>2445851</v>
      </c>
      <c r="E249" s="9"/>
      <c r="F249" s="9">
        <v>625</v>
      </c>
      <c r="G249" s="9"/>
      <c r="H249" s="9">
        <v>217</v>
      </c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8" t="s">
        <v>738</v>
      </c>
      <c r="Z249" s="8">
        <v>4</v>
      </c>
      <c r="AA249" s="16" t="s">
        <v>739</v>
      </c>
      <c r="AB249" s="9"/>
      <c r="AC249" s="9"/>
      <c r="AD249" s="9"/>
      <c r="AE249" s="9"/>
      <c r="AF249" s="9"/>
      <c r="AG249" s="9"/>
      <c r="AH249" s="9"/>
      <c r="AI249" s="9"/>
      <c r="AJ249" s="9"/>
      <c r="AK249" s="9">
        <v>1965</v>
      </c>
      <c r="AL249" s="9"/>
      <c r="AM249" s="9">
        <v>568</v>
      </c>
      <c r="AN249" s="9"/>
      <c r="AO249" s="9"/>
      <c r="AP249" s="9">
        <v>4296</v>
      </c>
      <c r="AQ249" s="9">
        <v>611</v>
      </c>
      <c r="AR249" s="9"/>
      <c r="AS249" s="9">
        <v>4555</v>
      </c>
      <c r="AT249" s="9">
        <v>882369</v>
      </c>
      <c r="AU249" s="9">
        <v>2798</v>
      </c>
      <c r="AV249" s="9"/>
      <c r="AW249" s="9">
        <v>156409</v>
      </c>
      <c r="AX249" s="48">
        <f t="shared" si="3"/>
        <v>3500268</v>
      </c>
    </row>
    <row r="250" spans="1:50" x14ac:dyDescent="0.4">
      <c r="A250" s="8" t="s">
        <v>740</v>
      </c>
      <c r="B250" s="8">
        <v>5</v>
      </c>
      <c r="C250" s="16" t="s">
        <v>741</v>
      </c>
      <c r="D250" s="9">
        <v>1143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8" t="s">
        <v>740</v>
      </c>
      <c r="Z250" s="8">
        <v>5</v>
      </c>
      <c r="AA250" s="16" t="s">
        <v>741</v>
      </c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>
        <v>831</v>
      </c>
      <c r="AX250" s="48">
        <f t="shared" si="3"/>
        <v>1979</v>
      </c>
    </row>
    <row r="251" spans="1:50" x14ac:dyDescent="0.4">
      <c r="A251" s="8" t="s">
        <v>742</v>
      </c>
      <c r="B251" s="8">
        <v>3</v>
      </c>
      <c r="C251" s="16" t="s">
        <v>743</v>
      </c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8" t="s">
        <v>742</v>
      </c>
      <c r="Z251" s="8">
        <v>3</v>
      </c>
      <c r="AA251" s="16" t="s">
        <v>743</v>
      </c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>
        <v>205</v>
      </c>
      <c r="AU251" s="9"/>
      <c r="AV251" s="9"/>
      <c r="AW251" s="9"/>
      <c r="AX251" s="48">
        <f t="shared" si="3"/>
        <v>208</v>
      </c>
    </row>
    <row r="252" spans="1:50" x14ac:dyDescent="0.4">
      <c r="A252" s="8" t="s">
        <v>748</v>
      </c>
      <c r="B252" s="8">
        <v>2</v>
      </c>
      <c r="C252" s="16" t="s">
        <v>749</v>
      </c>
      <c r="D252" s="9">
        <v>3269345</v>
      </c>
      <c r="E252" s="9">
        <v>3899</v>
      </c>
      <c r="F252" s="9">
        <v>298</v>
      </c>
      <c r="G252" s="9"/>
      <c r="H252" s="9"/>
      <c r="I252" s="9">
        <v>203</v>
      </c>
      <c r="J252" s="9">
        <v>456</v>
      </c>
      <c r="K252" s="9">
        <v>1483</v>
      </c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8" t="s">
        <v>748</v>
      </c>
      <c r="Z252" s="8">
        <v>2</v>
      </c>
      <c r="AA252" s="16" t="s">
        <v>749</v>
      </c>
      <c r="AB252" s="9"/>
      <c r="AC252" s="9"/>
      <c r="AD252" s="9"/>
      <c r="AE252" s="9"/>
      <c r="AF252" s="9"/>
      <c r="AG252" s="9"/>
      <c r="AH252" s="9"/>
      <c r="AI252" s="9"/>
      <c r="AJ252" s="9"/>
      <c r="AK252" s="9">
        <v>3837</v>
      </c>
      <c r="AL252" s="9">
        <v>843</v>
      </c>
      <c r="AM252" s="9"/>
      <c r="AN252" s="9"/>
      <c r="AO252" s="9"/>
      <c r="AP252" s="9">
        <v>2201</v>
      </c>
      <c r="AQ252" s="9">
        <v>58994</v>
      </c>
      <c r="AR252" s="9">
        <v>1243</v>
      </c>
      <c r="AS252" s="9">
        <v>13899</v>
      </c>
      <c r="AT252" s="9">
        <v>449227</v>
      </c>
      <c r="AU252" s="9">
        <v>4152</v>
      </c>
      <c r="AV252" s="9">
        <v>1208</v>
      </c>
      <c r="AW252" s="9">
        <v>60757</v>
      </c>
      <c r="AX252" s="48">
        <f t="shared" si="3"/>
        <v>3872047</v>
      </c>
    </row>
    <row r="253" spans="1:50" x14ac:dyDescent="0.4">
      <c r="A253" s="8" t="s">
        <v>750</v>
      </c>
      <c r="B253" s="8">
        <v>3</v>
      </c>
      <c r="C253" s="16" t="s">
        <v>751</v>
      </c>
      <c r="D253" s="9">
        <v>5641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8" t="s">
        <v>750</v>
      </c>
      <c r="Z253" s="8">
        <v>3</v>
      </c>
      <c r="AA253" s="16" t="s">
        <v>751</v>
      </c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>
        <v>53424</v>
      </c>
      <c r="AU253" s="9"/>
      <c r="AV253" s="9"/>
      <c r="AW253" s="9"/>
      <c r="AX253" s="48">
        <f t="shared" si="3"/>
        <v>59068</v>
      </c>
    </row>
    <row r="254" spans="1:50" x14ac:dyDescent="0.4">
      <c r="A254" s="8" t="s">
        <v>754</v>
      </c>
      <c r="B254" s="8">
        <v>3</v>
      </c>
      <c r="C254" s="16" t="s">
        <v>755</v>
      </c>
      <c r="D254" s="9">
        <v>11233</v>
      </c>
      <c r="E254" s="9"/>
      <c r="F254" s="9"/>
      <c r="G254" s="9"/>
      <c r="H254" s="9"/>
      <c r="I254" s="9">
        <v>203</v>
      </c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8" t="s">
        <v>754</v>
      </c>
      <c r="Z254" s="8">
        <v>3</v>
      </c>
      <c r="AA254" s="16" t="s">
        <v>755</v>
      </c>
      <c r="AB254" s="9"/>
      <c r="AC254" s="9"/>
      <c r="AD254" s="9"/>
      <c r="AE254" s="9"/>
      <c r="AF254" s="9"/>
      <c r="AG254" s="9"/>
      <c r="AH254" s="9"/>
      <c r="AI254" s="9"/>
      <c r="AJ254" s="9"/>
      <c r="AK254" s="9">
        <v>1190</v>
      </c>
      <c r="AL254" s="9">
        <v>843</v>
      </c>
      <c r="AM254" s="9"/>
      <c r="AN254" s="9"/>
      <c r="AO254" s="9"/>
      <c r="AP254" s="9">
        <v>240</v>
      </c>
      <c r="AQ254" s="9"/>
      <c r="AR254" s="9">
        <v>967</v>
      </c>
      <c r="AS254" s="9">
        <v>504</v>
      </c>
      <c r="AT254" s="9">
        <v>13186</v>
      </c>
      <c r="AU254" s="9">
        <v>2935</v>
      </c>
      <c r="AV254" s="9"/>
      <c r="AW254" s="9">
        <v>5816</v>
      </c>
      <c r="AX254" s="48">
        <f t="shared" si="3"/>
        <v>37120</v>
      </c>
    </row>
    <row r="255" spans="1:50" x14ac:dyDescent="0.4">
      <c r="A255" s="8" t="s">
        <v>756</v>
      </c>
      <c r="B255" s="8">
        <v>3</v>
      </c>
      <c r="C255" s="16" t="s">
        <v>757</v>
      </c>
      <c r="D255" s="9">
        <v>19152</v>
      </c>
      <c r="E255" s="9"/>
      <c r="F255" s="9"/>
      <c r="G255" s="9"/>
      <c r="H255" s="9"/>
      <c r="I255" s="9"/>
      <c r="J255" s="9">
        <v>456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8" t="s">
        <v>756</v>
      </c>
      <c r="Z255" s="8">
        <v>3</v>
      </c>
      <c r="AA255" s="16" t="s">
        <v>757</v>
      </c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>
        <v>892</v>
      </c>
      <c r="AR255" s="9"/>
      <c r="AS255" s="9">
        <v>10439</v>
      </c>
      <c r="AT255" s="9">
        <v>17215</v>
      </c>
      <c r="AU255" s="9"/>
      <c r="AV255" s="9">
        <v>1208</v>
      </c>
      <c r="AW255" s="9">
        <v>7249</v>
      </c>
      <c r="AX255" s="48">
        <f t="shared" si="3"/>
        <v>56614</v>
      </c>
    </row>
    <row r="256" spans="1:50" x14ac:dyDescent="0.4">
      <c r="A256" s="8" t="s">
        <v>758</v>
      </c>
      <c r="B256" s="8">
        <v>3</v>
      </c>
      <c r="C256" s="16" t="s">
        <v>759</v>
      </c>
      <c r="D256" s="9"/>
      <c r="E256" s="9"/>
      <c r="F256" s="9"/>
      <c r="G256" s="9"/>
      <c r="H256" s="9"/>
      <c r="I256" s="9"/>
      <c r="J256" s="9"/>
      <c r="K256" s="9">
        <v>306</v>
      </c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8" t="s">
        <v>758</v>
      </c>
      <c r="Z256" s="8">
        <v>3</v>
      </c>
      <c r="AA256" s="16" t="s">
        <v>759</v>
      </c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>
        <v>29879</v>
      </c>
      <c r="AU256" s="9"/>
      <c r="AV256" s="9"/>
      <c r="AW256" s="9"/>
      <c r="AX256" s="48">
        <f t="shared" si="3"/>
        <v>30188</v>
      </c>
    </row>
    <row r="257" spans="1:50" x14ac:dyDescent="0.4">
      <c r="A257" s="8" t="s">
        <v>762</v>
      </c>
      <c r="B257" s="8">
        <v>3</v>
      </c>
      <c r="C257" s="16" t="s">
        <v>763</v>
      </c>
      <c r="D257" s="9">
        <v>3126345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8" t="s">
        <v>762</v>
      </c>
      <c r="Z257" s="8">
        <v>3</v>
      </c>
      <c r="AA257" s="16" t="s">
        <v>763</v>
      </c>
      <c r="AB257" s="9"/>
      <c r="AC257" s="9"/>
      <c r="AD257" s="9"/>
      <c r="AE257" s="9"/>
      <c r="AF257" s="9"/>
      <c r="AG257" s="9"/>
      <c r="AH257" s="9"/>
      <c r="AI257" s="9"/>
      <c r="AJ257" s="9"/>
      <c r="AK257" s="9">
        <v>487</v>
      </c>
      <c r="AL257" s="9"/>
      <c r="AM257" s="9"/>
      <c r="AN257" s="9"/>
      <c r="AO257" s="9"/>
      <c r="AP257" s="9">
        <v>1961</v>
      </c>
      <c r="AQ257" s="9">
        <v>14915</v>
      </c>
      <c r="AR257" s="9">
        <v>276</v>
      </c>
      <c r="AS257" s="9">
        <v>904</v>
      </c>
      <c r="AT257" s="9">
        <v>285715</v>
      </c>
      <c r="AU257" s="9">
        <v>823</v>
      </c>
      <c r="AV257" s="9"/>
      <c r="AW257" s="9">
        <v>40113</v>
      </c>
      <c r="AX257" s="48">
        <f t="shared" si="3"/>
        <v>3471542</v>
      </c>
    </row>
    <row r="258" spans="1:50" x14ac:dyDescent="0.4">
      <c r="A258" s="8" t="s">
        <v>766</v>
      </c>
      <c r="B258" s="8">
        <v>4</v>
      </c>
      <c r="C258" s="16" t="s">
        <v>767</v>
      </c>
      <c r="D258" s="9">
        <v>165264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8" t="s">
        <v>766</v>
      </c>
      <c r="Z258" s="8">
        <v>4</v>
      </c>
      <c r="AA258" s="16" t="s">
        <v>767</v>
      </c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>
        <v>252</v>
      </c>
      <c r="AR258" s="9"/>
      <c r="AS258" s="9"/>
      <c r="AT258" s="9">
        <v>1853</v>
      </c>
      <c r="AU258" s="9"/>
      <c r="AV258" s="9"/>
      <c r="AW258" s="9"/>
      <c r="AX258" s="48">
        <f t="shared" si="3"/>
        <v>167373</v>
      </c>
    </row>
    <row r="259" spans="1:50" x14ac:dyDescent="0.4">
      <c r="A259" s="8" t="s">
        <v>772</v>
      </c>
      <c r="B259" s="8">
        <v>3</v>
      </c>
      <c r="C259" s="16" t="s">
        <v>773</v>
      </c>
      <c r="D259" s="9">
        <v>251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8" t="s">
        <v>772</v>
      </c>
      <c r="Z259" s="8">
        <v>3</v>
      </c>
      <c r="AA259" s="16" t="s">
        <v>773</v>
      </c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>
        <v>312</v>
      </c>
      <c r="AT259" s="9">
        <v>1558</v>
      </c>
      <c r="AU259" s="9"/>
      <c r="AV259" s="9"/>
      <c r="AW259" s="9"/>
      <c r="AX259" s="48">
        <f t="shared" si="3"/>
        <v>2124</v>
      </c>
    </row>
    <row r="260" spans="1:50" x14ac:dyDescent="0.4">
      <c r="A260" s="8" t="s">
        <v>774</v>
      </c>
      <c r="B260" s="8">
        <v>4</v>
      </c>
      <c r="C260" s="16" t="s">
        <v>775</v>
      </c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8" t="s">
        <v>774</v>
      </c>
      <c r="Z260" s="8">
        <v>4</v>
      </c>
      <c r="AA260" s="16" t="s">
        <v>775</v>
      </c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>
        <v>565</v>
      </c>
      <c r="AU260" s="9"/>
      <c r="AV260" s="9"/>
      <c r="AW260" s="9"/>
      <c r="AX260" s="48">
        <f t="shared" si="3"/>
        <v>569</v>
      </c>
    </row>
    <row r="261" spans="1:50" x14ac:dyDescent="0.4">
      <c r="A261" s="8" t="s">
        <v>778</v>
      </c>
      <c r="B261" s="8">
        <v>3</v>
      </c>
      <c r="C261" s="16" t="s">
        <v>779</v>
      </c>
      <c r="D261" s="9">
        <v>82835</v>
      </c>
      <c r="E261" s="9">
        <v>2596</v>
      </c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8" t="s">
        <v>778</v>
      </c>
      <c r="Z261" s="8">
        <v>3</v>
      </c>
      <c r="AA261" s="16" t="s">
        <v>779</v>
      </c>
      <c r="AB261" s="9"/>
      <c r="AC261" s="9"/>
      <c r="AD261" s="9"/>
      <c r="AE261" s="9"/>
      <c r="AF261" s="9"/>
      <c r="AG261" s="9"/>
      <c r="AH261" s="9"/>
      <c r="AI261" s="9"/>
      <c r="AJ261" s="9"/>
      <c r="AK261" s="9">
        <v>2160</v>
      </c>
      <c r="AL261" s="9"/>
      <c r="AM261" s="9"/>
      <c r="AN261" s="9"/>
      <c r="AO261" s="9"/>
      <c r="AP261" s="9"/>
      <c r="AQ261" s="9">
        <v>42885</v>
      </c>
      <c r="AR261" s="9"/>
      <c r="AS261" s="9">
        <v>1740</v>
      </c>
      <c r="AT261" s="9">
        <v>28293</v>
      </c>
      <c r="AU261" s="9">
        <v>394</v>
      </c>
      <c r="AV261" s="9"/>
      <c r="AW261" s="9">
        <v>6890</v>
      </c>
      <c r="AX261" s="48">
        <f t="shared" si="3"/>
        <v>167796</v>
      </c>
    </row>
    <row r="262" spans="1:50" x14ac:dyDescent="0.4">
      <c r="A262" s="8" t="s">
        <v>780</v>
      </c>
      <c r="B262" s="8">
        <v>4</v>
      </c>
      <c r="C262" s="16" t="s">
        <v>781</v>
      </c>
      <c r="D262" s="9">
        <v>43432</v>
      </c>
      <c r="E262" s="9">
        <v>720</v>
      </c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8" t="s">
        <v>780</v>
      </c>
      <c r="Z262" s="8">
        <v>4</v>
      </c>
      <c r="AA262" s="16" t="s">
        <v>781</v>
      </c>
      <c r="AB262" s="9"/>
      <c r="AC262" s="9"/>
      <c r="AD262" s="9"/>
      <c r="AE262" s="9"/>
      <c r="AF262" s="9"/>
      <c r="AG262" s="9"/>
      <c r="AH262" s="9"/>
      <c r="AI262" s="9"/>
      <c r="AJ262" s="9"/>
      <c r="AK262" s="9">
        <v>2160</v>
      </c>
      <c r="AL262" s="9"/>
      <c r="AM262" s="9"/>
      <c r="AN262" s="9"/>
      <c r="AO262" s="9"/>
      <c r="AP262" s="9"/>
      <c r="AQ262" s="9">
        <v>42885</v>
      </c>
      <c r="AR262" s="9"/>
      <c r="AS262" s="9"/>
      <c r="AT262" s="9">
        <v>27122</v>
      </c>
      <c r="AU262" s="9"/>
      <c r="AV262" s="9"/>
      <c r="AW262" s="9">
        <v>6890</v>
      </c>
      <c r="AX262" s="48">
        <f t="shared" si="3"/>
        <v>123213</v>
      </c>
    </row>
    <row r="263" spans="1:50" x14ac:dyDescent="0.4">
      <c r="A263" s="8" t="s">
        <v>782</v>
      </c>
      <c r="B263" s="8">
        <v>5</v>
      </c>
      <c r="C263" s="16" t="s">
        <v>783</v>
      </c>
      <c r="D263" s="9">
        <v>2488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8" t="s">
        <v>782</v>
      </c>
      <c r="Z263" s="8">
        <v>5</v>
      </c>
      <c r="AA263" s="16" t="s">
        <v>783</v>
      </c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48">
        <f t="shared" si="3"/>
        <v>2493</v>
      </c>
    </row>
    <row r="264" spans="1:50" x14ac:dyDescent="0.4">
      <c r="A264" s="8" t="s">
        <v>784</v>
      </c>
      <c r="B264" s="8">
        <v>3</v>
      </c>
      <c r="C264" s="16" t="s">
        <v>785</v>
      </c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8" t="s">
        <v>784</v>
      </c>
      <c r="Z264" s="8">
        <v>3</v>
      </c>
      <c r="AA264" s="16" t="s">
        <v>785</v>
      </c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>
        <v>8180</v>
      </c>
      <c r="AU264" s="9"/>
      <c r="AV264" s="9"/>
      <c r="AW264" s="9"/>
      <c r="AX264" s="48">
        <f t="shared" ref="AX264:AX268" si="4">SUM(D264:AW264)</f>
        <v>8183</v>
      </c>
    </row>
    <row r="265" spans="1:50" x14ac:dyDescent="0.4">
      <c r="A265" s="8" t="s">
        <v>794</v>
      </c>
      <c r="B265" s="8">
        <v>3</v>
      </c>
      <c r="C265" s="16" t="s">
        <v>795</v>
      </c>
      <c r="D265" s="9">
        <v>8158</v>
      </c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8" t="s">
        <v>794</v>
      </c>
      <c r="Z265" s="8">
        <v>3</v>
      </c>
      <c r="AA265" s="16" t="s">
        <v>795</v>
      </c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>
        <v>302</v>
      </c>
      <c r="AR265" s="9"/>
      <c r="AS265" s="9"/>
      <c r="AT265" s="9"/>
      <c r="AU265" s="9"/>
      <c r="AV265" s="9"/>
      <c r="AW265" s="9"/>
      <c r="AX265" s="48">
        <f t="shared" si="4"/>
        <v>8463</v>
      </c>
    </row>
    <row r="266" spans="1:50" x14ac:dyDescent="0.4">
      <c r="A266" s="8" t="s">
        <v>798</v>
      </c>
      <c r="B266" s="8">
        <v>4</v>
      </c>
      <c r="C266" s="16" t="s">
        <v>799</v>
      </c>
      <c r="D266" s="9">
        <v>8158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8" t="s">
        <v>798</v>
      </c>
      <c r="Z266" s="8">
        <v>4</v>
      </c>
      <c r="AA266" s="16" t="s">
        <v>799</v>
      </c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>
        <v>302</v>
      </c>
      <c r="AR266" s="9"/>
      <c r="AS266" s="9"/>
      <c r="AT266" s="9"/>
      <c r="AU266" s="9"/>
      <c r="AV266" s="9"/>
      <c r="AW266" s="9"/>
      <c r="AX266" s="48">
        <f t="shared" si="4"/>
        <v>8464</v>
      </c>
    </row>
    <row r="267" spans="1:50" x14ac:dyDescent="0.4">
      <c r="A267" s="6" t="s">
        <v>802</v>
      </c>
      <c r="B267" s="6">
        <v>1</v>
      </c>
      <c r="C267" s="14" t="s">
        <v>803</v>
      </c>
      <c r="D267" s="7">
        <v>3283303</v>
      </c>
      <c r="E267" s="7">
        <v>234353</v>
      </c>
      <c r="F267" s="7">
        <v>103364</v>
      </c>
      <c r="G267" s="7"/>
      <c r="H267" s="7">
        <v>54481</v>
      </c>
      <c r="I267" s="7">
        <v>198780</v>
      </c>
      <c r="J267" s="7">
        <v>212149</v>
      </c>
      <c r="K267" s="7">
        <v>149331</v>
      </c>
      <c r="L267" s="7">
        <v>3397</v>
      </c>
      <c r="M267" s="7">
        <v>24214</v>
      </c>
      <c r="N267" s="7">
        <v>96729</v>
      </c>
      <c r="O267" s="7">
        <v>3417</v>
      </c>
      <c r="P267" s="7">
        <v>43108</v>
      </c>
      <c r="Q267" s="7">
        <v>25432</v>
      </c>
      <c r="R267" s="7"/>
      <c r="S267" s="7">
        <v>343</v>
      </c>
      <c r="T267" s="7">
        <v>20390</v>
      </c>
      <c r="U267" s="7">
        <v>6345</v>
      </c>
      <c r="V267" s="7">
        <v>7156</v>
      </c>
      <c r="W267" s="7">
        <v>1222</v>
      </c>
      <c r="X267" s="7">
        <v>19820</v>
      </c>
      <c r="Y267" s="6" t="s">
        <v>802</v>
      </c>
      <c r="Z267" s="6">
        <v>1</v>
      </c>
      <c r="AA267" s="14" t="s">
        <v>803</v>
      </c>
      <c r="AB267" s="7">
        <v>855</v>
      </c>
      <c r="AC267" s="7">
        <v>9009</v>
      </c>
      <c r="AD267" s="7">
        <v>3648</v>
      </c>
      <c r="AE267" s="7">
        <v>1767</v>
      </c>
      <c r="AF267" s="7"/>
      <c r="AG267" s="7">
        <v>214</v>
      </c>
      <c r="AH267" s="7">
        <v>2962</v>
      </c>
      <c r="AI267" s="7">
        <v>1402</v>
      </c>
      <c r="AJ267" s="7">
        <v>2890</v>
      </c>
      <c r="AK267" s="7">
        <v>371369</v>
      </c>
      <c r="AL267" s="7">
        <v>8004</v>
      </c>
      <c r="AM267" s="7">
        <v>29354</v>
      </c>
      <c r="AN267" s="7">
        <v>131021</v>
      </c>
      <c r="AO267" s="7">
        <v>3202</v>
      </c>
      <c r="AP267" s="7">
        <v>184424</v>
      </c>
      <c r="AQ267" s="7">
        <v>668101</v>
      </c>
      <c r="AR267" s="7">
        <v>52602</v>
      </c>
      <c r="AS267" s="7">
        <v>290843</v>
      </c>
      <c r="AT267" s="7">
        <v>2011608</v>
      </c>
      <c r="AU267" s="7">
        <v>154544</v>
      </c>
      <c r="AV267" s="7">
        <v>62303</v>
      </c>
      <c r="AW267" s="7">
        <v>266927</v>
      </c>
      <c r="AX267" s="7">
        <f t="shared" si="4"/>
        <v>8744384</v>
      </c>
    </row>
    <row r="268" spans="1:50" x14ac:dyDescent="0.4">
      <c r="A268" s="8" t="s">
        <v>804</v>
      </c>
      <c r="B268" s="8">
        <v>2</v>
      </c>
      <c r="C268" s="16" t="s">
        <v>805</v>
      </c>
      <c r="D268" s="9">
        <v>3283303</v>
      </c>
      <c r="E268" s="9">
        <v>234353</v>
      </c>
      <c r="F268" s="9">
        <v>103364</v>
      </c>
      <c r="G268" s="9"/>
      <c r="H268" s="9">
        <v>54481</v>
      </c>
      <c r="I268" s="9">
        <v>198780</v>
      </c>
      <c r="J268" s="9">
        <v>212149</v>
      </c>
      <c r="K268" s="9">
        <v>149331</v>
      </c>
      <c r="L268" s="9">
        <v>3397</v>
      </c>
      <c r="M268" s="9">
        <v>24214</v>
      </c>
      <c r="N268" s="9">
        <v>96729</v>
      </c>
      <c r="O268" s="9">
        <v>3417</v>
      </c>
      <c r="P268" s="9">
        <v>43108</v>
      </c>
      <c r="Q268" s="9">
        <v>25432</v>
      </c>
      <c r="R268" s="9"/>
      <c r="S268" s="9">
        <v>343</v>
      </c>
      <c r="T268" s="9">
        <v>20390</v>
      </c>
      <c r="U268" s="9">
        <v>6345</v>
      </c>
      <c r="V268" s="9">
        <v>7156</v>
      </c>
      <c r="W268" s="9">
        <v>1222</v>
      </c>
      <c r="X268" s="9">
        <v>19820</v>
      </c>
      <c r="Y268" s="8" t="s">
        <v>804</v>
      </c>
      <c r="Z268" s="8">
        <v>2</v>
      </c>
      <c r="AA268" s="16" t="s">
        <v>805</v>
      </c>
      <c r="AB268" s="9">
        <v>855</v>
      </c>
      <c r="AC268" s="9">
        <v>9009</v>
      </c>
      <c r="AD268" s="9">
        <v>3648</v>
      </c>
      <c r="AE268" s="9">
        <v>1767</v>
      </c>
      <c r="AF268" s="9"/>
      <c r="AG268" s="9">
        <v>214</v>
      </c>
      <c r="AH268" s="9">
        <v>2962</v>
      </c>
      <c r="AI268" s="9">
        <v>1402</v>
      </c>
      <c r="AJ268" s="9">
        <v>2890</v>
      </c>
      <c r="AK268" s="9">
        <v>371369</v>
      </c>
      <c r="AL268" s="9">
        <v>8004</v>
      </c>
      <c r="AM268" s="9">
        <v>29354</v>
      </c>
      <c r="AN268" s="9">
        <v>131021</v>
      </c>
      <c r="AO268" s="9">
        <v>3202</v>
      </c>
      <c r="AP268" s="9">
        <v>184424</v>
      </c>
      <c r="AQ268" s="9">
        <v>668101</v>
      </c>
      <c r="AR268" s="9">
        <v>52602</v>
      </c>
      <c r="AS268" s="9">
        <v>290843</v>
      </c>
      <c r="AT268" s="9">
        <v>2011608</v>
      </c>
      <c r="AU268" s="9">
        <v>154544</v>
      </c>
      <c r="AV268" s="9">
        <v>62303</v>
      </c>
      <c r="AW268" s="9">
        <v>266927</v>
      </c>
      <c r="AX268" s="48">
        <f t="shared" si="4"/>
        <v>8744385</v>
      </c>
    </row>
    <row r="269" spans="1:50" x14ac:dyDescent="0.4">
      <c r="A269" s="88" t="s">
        <v>924</v>
      </c>
      <c r="B269" s="88"/>
      <c r="C269" s="88"/>
      <c r="D269" s="10">
        <f>D7+D16+D18+D27+D33+D35+D55+D139+D235+D267</f>
        <v>239244889</v>
      </c>
      <c r="E269" s="10">
        <f t="shared" ref="E269:AW269" si="5">E7+E16+E18+E27+E33+E35+E55+E139+E235+E267</f>
        <v>7200628</v>
      </c>
      <c r="F269" s="10">
        <f t="shared" si="5"/>
        <v>2892724</v>
      </c>
      <c r="G269" s="10">
        <f t="shared" si="5"/>
        <v>108413</v>
      </c>
      <c r="H269" s="10">
        <f t="shared" si="5"/>
        <v>1631619</v>
      </c>
      <c r="I269" s="10">
        <f t="shared" si="5"/>
        <v>2474052</v>
      </c>
      <c r="J269" s="10">
        <f t="shared" si="5"/>
        <v>8781467</v>
      </c>
      <c r="K269" s="10">
        <f t="shared" si="5"/>
        <v>20643611</v>
      </c>
      <c r="L269" s="10">
        <f t="shared" si="5"/>
        <v>138899</v>
      </c>
      <c r="M269" s="10">
        <f t="shared" si="5"/>
        <v>484541</v>
      </c>
      <c r="N269" s="10">
        <f t="shared" si="5"/>
        <v>5423586</v>
      </c>
      <c r="O269" s="10">
        <f t="shared" si="5"/>
        <v>19286</v>
      </c>
      <c r="P269" s="10">
        <f t="shared" si="5"/>
        <v>990390</v>
      </c>
      <c r="Q269" s="10">
        <f t="shared" si="5"/>
        <v>3113619</v>
      </c>
      <c r="R269" s="10">
        <f t="shared" si="5"/>
        <v>61749</v>
      </c>
      <c r="S269" s="10">
        <f t="shared" si="5"/>
        <v>513322</v>
      </c>
      <c r="T269" s="10">
        <f t="shared" si="5"/>
        <v>4183977</v>
      </c>
      <c r="U269" s="10">
        <f t="shared" si="5"/>
        <v>36970089</v>
      </c>
      <c r="V269" s="10">
        <f t="shared" si="5"/>
        <v>782130</v>
      </c>
      <c r="W269" s="10">
        <f t="shared" si="5"/>
        <v>1110864</v>
      </c>
      <c r="X269" s="10">
        <f t="shared" si="5"/>
        <v>349026</v>
      </c>
      <c r="Y269" s="88" t="s">
        <v>924</v>
      </c>
      <c r="Z269" s="88"/>
      <c r="AA269" s="88"/>
      <c r="AB269" s="10">
        <f t="shared" si="5"/>
        <v>91192</v>
      </c>
      <c r="AC269" s="10">
        <f t="shared" si="5"/>
        <v>295586</v>
      </c>
      <c r="AD269" s="10">
        <f t="shared" si="5"/>
        <v>231373</v>
      </c>
      <c r="AE269" s="10">
        <f t="shared" si="5"/>
        <v>8797</v>
      </c>
      <c r="AF269" s="10">
        <f t="shared" si="5"/>
        <v>60325</v>
      </c>
      <c r="AG269" s="10">
        <f t="shared" si="5"/>
        <v>5873</v>
      </c>
      <c r="AH269" s="10">
        <f t="shared" si="5"/>
        <v>154844</v>
      </c>
      <c r="AI269" s="10">
        <f t="shared" si="5"/>
        <v>97666</v>
      </c>
      <c r="AJ269" s="10">
        <f t="shared" si="5"/>
        <v>20214</v>
      </c>
      <c r="AK269" s="10">
        <f t="shared" si="5"/>
        <v>15929281</v>
      </c>
      <c r="AL269" s="10">
        <f t="shared" si="5"/>
        <v>1198144</v>
      </c>
      <c r="AM269" s="10">
        <f t="shared" si="5"/>
        <v>1030655</v>
      </c>
      <c r="AN269" s="10">
        <f t="shared" si="5"/>
        <v>993776</v>
      </c>
      <c r="AO269" s="10">
        <f t="shared" si="5"/>
        <v>166754</v>
      </c>
      <c r="AP269" s="10">
        <f t="shared" si="5"/>
        <v>4507132</v>
      </c>
      <c r="AQ269" s="10">
        <f t="shared" si="5"/>
        <v>10952098</v>
      </c>
      <c r="AR269" s="10">
        <f t="shared" si="5"/>
        <v>2009589</v>
      </c>
      <c r="AS269" s="10">
        <f t="shared" si="5"/>
        <v>15770281</v>
      </c>
      <c r="AT269" s="10">
        <f t="shared" si="5"/>
        <v>129240920</v>
      </c>
      <c r="AU269" s="10">
        <f t="shared" si="5"/>
        <v>1944562</v>
      </c>
      <c r="AV269" s="10">
        <f t="shared" si="5"/>
        <v>932327</v>
      </c>
      <c r="AW269" s="10">
        <f t="shared" si="5"/>
        <v>33342656</v>
      </c>
      <c r="AX269" s="10">
        <f>AX7+AX16+AX18+AX27+AX33+AX35+AX55+AX139+AX235+AX267</f>
        <v>556102936</v>
      </c>
    </row>
  </sheetData>
  <mergeCells count="4">
    <mergeCell ref="A269:C269"/>
    <mergeCell ref="Y269:AA269"/>
    <mergeCell ref="D4:X4"/>
    <mergeCell ref="AB4:AX4"/>
  </mergeCells>
  <phoneticPr fontId="4"/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rowBreaks count="1" manualBreakCount="1">
    <brk id="137" max="46" man="1"/>
  </rowBreaks>
  <colBreaks count="1" manualBreakCount="1">
    <brk id="24" max="26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40"/>
  <sheetViews>
    <sheetView view="pageBreakPreview" zoomScaleNormal="100" zoomScaleSheetLayoutView="100" workbookViewId="0">
      <pane xSplit="3" ySplit="6" topLeftCell="D295" activePane="bottomRight" state="frozen"/>
      <selection pane="topRight" activeCell="D1" sqref="D1"/>
      <selection pane="bottomLeft" activeCell="A7" sqref="A7"/>
      <selection pane="bottomRight" activeCell="AX188" sqref="AX188"/>
    </sheetView>
  </sheetViews>
  <sheetFormatPr defaultRowHeight="18.75" x14ac:dyDescent="0.4"/>
  <cols>
    <col min="1" max="1" width="10.625" style="35" customWidth="1"/>
    <col min="2" max="2" width="9" style="35"/>
    <col min="3" max="3" width="40.125" style="20" bestFit="1" customWidth="1"/>
    <col min="4" max="4" width="13.75" style="20" bestFit="1" customWidth="1"/>
    <col min="5" max="6" width="12.5" style="20" bestFit="1" customWidth="1"/>
    <col min="7" max="8" width="13.75" style="20" bestFit="1" customWidth="1"/>
    <col min="9" max="9" width="13.25" style="20" customWidth="1"/>
    <col min="10" max="10" width="13.75" style="20" bestFit="1" customWidth="1"/>
    <col min="11" max="11" width="15.5" style="20" bestFit="1" customWidth="1"/>
    <col min="12" max="12" width="12.5" style="20" bestFit="1" customWidth="1"/>
    <col min="13" max="14" width="13.75" style="20" bestFit="1" customWidth="1"/>
    <col min="15" max="15" width="11.25" style="20" bestFit="1" customWidth="1"/>
    <col min="16" max="17" width="12.5" style="20" bestFit="1" customWidth="1"/>
    <col min="18" max="20" width="11.25" style="20" bestFit="1" customWidth="1"/>
    <col min="21" max="21" width="12.5" style="20" bestFit="1" customWidth="1"/>
    <col min="22" max="22" width="15.375" style="20" customWidth="1"/>
    <col min="23" max="23" width="12.5" style="20" bestFit="1" customWidth="1"/>
    <col min="24" max="24" width="13.75" style="20" bestFit="1" customWidth="1"/>
    <col min="25" max="25" width="12.5" style="20" bestFit="1" customWidth="1"/>
    <col min="26" max="26" width="11.75" style="20" customWidth="1"/>
    <col min="27" max="27" width="13.75" style="20" bestFit="1" customWidth="1"/>
    <col min="28" max="29" width="9.125" style="20" bestFit="1" customWidth="1"/>
    <col min="30" max="30" width="13.875" style="20" customWidth="1"/>
    <col min="31" max="31" width="9.5" style="20" bestFit="1" customWidth="1"/>
    <col min="32" max="32" width="13.75" style="20" bestFit="1" customWidth="1"/>
    <col min="33" max="33" width="14.375" style="20" customWidth="1"/>
    <col min="34" max="34" width="14.125" style="20" customWidth="1"/>
    <col min="35" max="35" width="13.625" style="20" customWidth="1"/>
    <col min="36" max="36" width="9.125" style="20" bestFit="1" customWidth="1"/>
    <col min="37" max="37" width="13.75" style="20" customWidth="1"/>
    <col min="38" max="38" width="10.625" style="35" customWidth="1"/>
    <col min="39" max="39" width="9" style="35"/>
    <col min="40" max="40" width="40.125" style="20" bestFit="1" customWidth="1"/>
    <col min="41" max="42" width="13.75" style="20" bestFit="1" customWidth="1"/>
    <col min="43" max="43" width="12.5" style="20" bestFit="1" customWidth="1"/>
    <col min="44" max="44" width="11.25" style="20" bestFit="1" customWidth="1"/>
    <col min="45" max="45" width="12.5" style="20" bestFit="1" customWidth="1"/>
    <col min="46" max="47" width="11.25" style="20" bestFit="1" customWidth="1"/>
    <col min="48" max="48" width="13.75" style="20" bestFit="1" customWidth="1"/>
    <col min="49" max="49" width="11.25" style="20" bestFit="1" customWidth="1"/>
    <col min="50" max="50" width="15.75" style="20" customWidth="1"/>
    <col min="51" max="51" width="14.375" style="20" customWidth="1"/>
    <col min="52" max="52" width="9.5" style="20" bestFit="1" customWidth="1"/>
    <col min="53" max="53" width="13.75" style="20" customWidth="1"/>
    <col min="54" max="54" width="12.5" style="20" bestFit="1" customWidth="1"/>
    <col min="55" max="55" width="11.25" style="20" bestFit="1" customWidth="1"/>
    <col min="56" max="56" width="12.75" style="20" customWidth="1"/>
    <col min="57" max="57" width="14.125" style="20" customWidth="1"/>
    <col min="58" max="58" width="12.5" style="20" bestFit="1" customWidth="1"/>
    <col min="59" max="60" width="13.75" style="20" bestFit="1" customWidth="1"/>
    <col min="61" max="61" width="11.25" style="20" bestFit="1" customWidth="1"/>
    <col min="62" max="62" width="9.125" style="20" bestFit="1" customWidth="1"/>
    <col min="63" max="63" width="12.25" style="20" customWidth="1"/>
    <col min="64" max="64" width="15.5" style="20" bestFit="1" customWidth="1"/>
    <col min="65" max="16384" width="9" style="20"/>
  </cols>
  <sheetData>
    <row r="1" spans="1:64" ht="18.75" customHeight="1" x14ac:dyDescent="0.4">
      <c r="A1" s="54" t="s">
        <v>1028</v>
      </c>
      <c r="B1" s="17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54" t="s">
        <v>1028</v>
      </c>
      <c r="AM1" s="17"/>
      <c r="AN1" s="18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</row>
    <row r="2" spans="1:64" ht="18.75" customHeight="1" x14ac:dyDescent="0.4">
      <c r="A2" s="21" t="s">
        <v>0</v>
      </c>
      <c r="B2" s="17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21" t="s">
        <v>0</v>
      </c>
      <c r="AM2" s="17"/>
      <c r="AN2" s="18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4" ht="18.75" customHeight="1" x14ac:dyDescent="0.4">
      <c r="A3" s="54" t="s">
        <v>1030</v>
      </c>
      <c r="B3" s="17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55" t="s">
        <v>2</v>
      </c>
      <c r="AL3" s="54" t="s">
        <v>1025</v>
      </c>
      <c r="AM3" s="17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2" t="s">
        <v>2</v>
      </c>
    </row>
    <row r="4" spans="1:64" x14ac:dyDescent="0.4">
      <c r="A4" s="77" t="s">
        <v>3</v>
      </c>
      <c r="B4" s="77" t="s">
        <v>4</v>
      </c>
      <c r="C4" s="77" t="s">
        <v>5</v>
      </c>
      <c r="D4" s="83" t="s">
        <v>865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24"/>
      <c r="W4" s="90" t="s">
        <v>866</v>
      </c>
      <c r="X4" s="91"/>
      <c r="Y4" s="91"/>
      <c r="Z4" s="85"/>
      <c r="AA4" s="83" t="s">
        <v>867</v>
      </c>
      <c r="AB4" s="84"/>
      <c r="AC4" s="84"/>
      <c r="AD4" s="84"/>
      <c r="AE4" s="84"/>
      <c r="AF4" s="84"/>
      <c r="AG4" s="84"/>
      <c r="AH4" s="84"/>
      <c r="AI4" s="84"/>
      <c r="AJ4" s="84"/>
      <c r="AK4" s="85"/>
      <c r="AL4" s="77" t="s">
        <v>3</v>
      </c>
      <c r="AM4" s="77" t="s">
        <v>4</v>
      </c>
      <c r="AN4" s="77" t="s">
        <v>5</v>
      </c>
      <c r="AO4" s="83" t="s">
        <v>868</v>
      </c>
      <c r="AP4" s="84"/>
      <c r="AQ4" s="84"/>
      <c r="AR4" s="84"/>
      <c r="AS4" s="84"/>
      <c r="AT4" s="84"/>
      <c r="AU4" s="84"/>
      <c r="AV4" s="84"/>
      <c r="AW4" s="84"/>
      <c r="AX4" s="85"/>
      <c r="AY4" s="83" t="s">
        <v>869</v>
      </c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24"/>
      <c r="BL4" s="25"/>
    </row>
    <row r="5" spans="1:64" x14ac:dyDescent="0.4">
      <c r="A5" s="72"/>
      <c r="B5" s="72"/>
      <c r="C5" s="72"/>
      <c r="D5" s="26">
        <v>203</v>
      </c>
      <c r="E5" s="26">
        <v>204</v>
      </c>
      <c r="F5" s="26">
        <v>206</v>
      </c>
      <c r="G5" s="26">
        <v>207</v>
      </c>
      <c r="H5" s="26">
        <v>208</v>
      </c>
      <c r="I5" s="26">
        <v>209</v>
      </c>
      <c r="J5" s="26">
        <v>210</v>
      </c>
      <c r="K5" s="26">
        <v>213</v>
      </c>
      <c r="L5" s="26">
        <v>217</v>
      </c>
      <c r="M5" s="26">
        <v>218</v>
      </c>
      <c r="N5" s="26">
        <v>220</v>
      </c>
      <c r="O5" s="26">
        <v>221</v>
      </c>
      <c r="P5" s="26">
        <v>222</v>
      </c>
      <c r="Q5" s="26">
        <v>225</v>
      </c>
      <c r="R5" s="26">
        <v>230</v>
      </c>
      <c r="S5" s="26">
        <v>233</v>
      </c>
      <c r="T5" s="26">
        <v>241</v>
      </c>
      <c r="U5" s="26">
        <v>242</v>
      </c>
      <c r="V5" s="27" t="s">
        <v>9</v>
      </c>
      <c r="W5" s="26">
        <v>201</v>
      </c>
      <c r="X5" s="26">
        <v>202</v>
      </c>
      <c r="Y5" s="26">
        <v>215</v>
      </c>
      <c r="Z5" s="27" t="s">
        <v>9</v>
      </c>
      <c r="AA5" s="26">
        <v>205</v>
      </c>
      <c r="AB5" s="26">
        <v>211</v>
      </c>
      <c r="AC5" s="26">
        <v>212</v>
      </c>
      <c r="AD5" s="26">
        <v>219</v>
      </c>
      <c r="AE5" s="26">
        <v>228</v>
      </c>
      <c r="AF5" s="26">
        <v>234</v>
      </c>
      <c r="AG5" s="26">
        <v>243</v>
      </c>
      <c r="AH5" s="26">
        <v>244</v>
      </c>
      <c r="AI5" s="26">
        <v>247</v>
      </c>
      <c r="AJ5" s="26">
        <v>250</v>
      </c>
      <c r="AK5" s="27" t="s">
        <v>9</v>
      </c>
      <c r="AL5" s="72"/>
      <c r="AM5" s="72"/>
      <c r="AN5" s="72"/>
      <c r="AO5" s="26">
        <v>223</v>
      </c>
      <c r="AP5" s="26">
        <v>227</v>
      </c>
      <c r="AQ5" s="26">
        <v>231</v>
      </c>
      <c r="AR5" s="26">
        <v>232</v>
      </c>
      <c r="AS5" s="26">
        <v>235</v>
      </c>
      <c r="AT5" s="26">
        <v>236</v>
      </c>
      <c r="AU5" s="26">
        <v>237</v>
      </c>
      <c r="AV5" s="26">
        <v>245</v>
      </c>
      <c r="AW5" s="26">
        <v>246</v>
      </c>
      <c r="AX5" s="27" t="s">
        <v>9</v>
      </c>
      <c r="AY5" s="26">
        <v>150</v>
      </c>
      <c r="AZ5" s="26">
        <v>151</v>
      </c>
      <c r="BA5" s="26">
        <v>152</v>
      </c>
      <c r="BB5" s="26">
        <v>153</v>
      </c>
      <c r="BC5" s="26">
        <v>154</v>
      </c>
      <c r="BD5" s="26">
        <v>155</v>
      </c>
      <c r="BE5" s="26">
        <v>156</v>
      </c>
      <c r="BF5" s="26">
        <v>157</v>
      </c>
      <c r="BG5" s="26">
        <v>224</v>
      </c>
      <c r="BH5" s="26">
        <v>238</v>
      </c>
      <c r="BI5" s="26">
        <v>239</v>
      </c>
      <c r="BJ5" s="26">
        <v>240</v>
      </c>
      <c r="BK5" s="27" t="s">
        <v>9</v>
      </c>
      <c r="BL5" s="26" t="s">
        <v>809</v>
      </c>
    </row>
    <row r="6" spans="1:64" ht="39.75" customHeight="1" x14ac:dyDescent="0.4">
      <c r="A6" s="73"/>
      <c r="B6" s="73"/>
      <c r="C6" s="73"/>
      <c r="D6" s="26" t="s">
        <v>870</v>
      </c>
      <c r="E6" s="26" t="s">
        <v>871</v>
      </c>
      <c r="F6" s="26" t="s">
        <v>872</v>
      </c>
      <c r="G6" s="26" t="s">
        <v>873</v>
      </c>
      <c r="H6" s="26" t="s">
        <v>874</v>
      </c>
      <c r="I6" s="26" t="s">
        <v>875</v>
      </c>
      <c r="J6" s="26" t="s">
        <v>876</v>
      </c>
      <c r="K6" s="26" t="s">
        <v>877</v>
      </c>
      <c r="L6" s="26" t="s">
        <v>878</v>
      </c>
      <c r="M6" s="26" t="s">
        <v>879</v>
      </c>
      <c r="N6" s="26" t="s">
        <v>880</v>
      </c>
      <c r="O6" s="26" t="s">
        <v>881</v>
      </c>
      <c r="P6" s="26" t="s">
        <v>882</v>
      </c>
      <c r="Q6" s="26" t="s">
        <v>883</v>
      </c>
      <c r="R6" s="26" t="s">
        <v>884</v>
      </c>
      <c r="S6" s="26" t="s">
        <v>885</v>
      </c>
      <c r="T6" s="26" t="s">
        <v>886</v>
      </c>
      <c r="U6" s="26" t="s">
        <v>887</v>
      </c>
      <c r="V6" s="28"/>
      <c r="W6" s="26" t="s">
        <v>888</v>
      </c>
      <c r="X6" s="26" t="s">
        <v>889</v>
      </c>
      <c r="Y6" s="26" t="s">
        <v>890</v>
      </c>
      <c r="Z6" s="28"/>
      <c r="AA6" s="26" t="s">
        <v>891</v>
      </c>
      <c r="AB6" s="26" t="s">
        <v>892</v>
      </c>
      <c r="AC6" s="26" t="s">
        <v>893</v>
      </c>
      <c r="AD6" s="52" t="s">
        <v>894</v>
      </c>
      <c r="AE6" s="26" t="s">
        <v>895</v>
      </c>
      <c r="AF6" s="26" t="s">
        <v>896</v>
      </c>
      <c r="AG6" s="53" t="s">
        <v>897</v>
      </c>
      <c r="AH6" s="26" t="s">
        <v>898</v>
      </c>
      <c r="AI6" s="26" t="s">
        <v>899</v>
      </c>
      <c r="AJ6" s="26" t="s">
        <v>900</v>
      </c>
      <c r="AK6" s="28"/>
      <c r="AL6" s="73"/>
      <c r="AM6" s="73"/>
      <c r="AN6" s="73"/>
      <c r="AO6" s="26" t="s">
        <v>901</v>
      </c>
      <c r="AP6" s="26" t="s">
        <v>902</v>
      </c>
      <c r="AQ6" s="26" t="s">
        <v>903</v>
      </c>
      <c r="AR6" s="26" t="s">
        <v>904</v>
      </c>
      <c r="AS6" s="26" t="s">
        <v>905</v>
      </c>
      <c r="AT6" s="26" t="s">
        <v>906</v>
      </c>
      <c r="AU6" s="26" t="s">
        <v>907</v>
      </c>
      <c r="AV6" s="26" t="s">
        <v>908</v>
      </c>
      <c r="AW6" s="26" t="s">
        <v>909</v>
      </c>
      <c r="AX6" s="28"/>
      <c r="AY6" s="52" t="s">
        <v>910</v>
      </c>
      <c r="AZ6" s="26" t="s">
        <v>911</v>
      </c>
      <c r="BA6" s="52" t="s">
        <v>912</v>
      </c>
      <c r="BB6" s="26" t="s">
        <v>913</v>
      </c>
      <c r="BC6" s="26" t="s">
        <v>914</v>
      </c>
      <c r="BD6" s="52" t="s">
        <v>915</v>
      </c>
      <c r="BE6" s="52" t="s">
        <v>916</v>
      </c>
      <c r="BF6" s="26" t="s">
        <v>917</v>
      </c>
      <c r="BG6" s="26" t="s">
        <v>918</v>
      </c>
      <c r="BH6" s="26" t="s">
        <v>919</v>
      </c>
      <c r="BI6" s="26" t="s">
        <v>920</v>
      </c>
      <c r="BJ6" s="26" t="s">
        <v>921</v>
      </c>
      <c r="BK6" s="28"/>
      <c r="BL6" s="26"/>
    </row>
    <row r="7" spans="1:64" x14ac:dyDescent="0.4">
      <c r="A7" s="6" t="s">
        <v>35</v>
      </c>
      <c r="B7" s="6">
        <v>1</v>
      </c>
      <c r="C7" s="29" t="s">
        <v>36</v>
      </c>
      <c r="D7" s="30">
        <v>10996</v>
      </c>
      <c r="E7" s="30">
        <v>59776</v>
      </c>
      <c r="F7" s="30"/>
      <c r="G7" s="30">
        <v>600744</v>
      </c>
      <c r="H7" s="30">
        <v>15777</v>
      </c>
      <c r="I7" s="30"/>
      <c r="J7" s="30">
        <v>497081</v>
      </c>
      <c r="K7" s="30">
        <v>589781</v>
      </c>
      <c r="L7" s="30">
        <v>37213</v>
      </c>
      <c r="M7" s="30">
        <v>47412</v>
      </c>
      <c r="N7" s="30">
        <v>1025907</v>
      </c>
      <c r="O7" s="30"/>
      <c r="P7" s="30"/>
      <c r="Q7" s="30">
        <v>164288</v>
      </c>
      <c r="R7" s="30">
        <v>601</v>
      </c>
      <c r="S7" s="30">
        <v>1039</v>
      </c>
      <c r="T7" s="30"/>
      <c r="U7" s="30"/>
      <c r="V7" s="30">
        <f>SUM(D7:U7)</f>
        <v>3050615</v>
      </c>
      <c r="W7" s="30"/>
      <c r="X7" s="30"/>
      <c r="Y7" s="30">
        <v>59345</v>
      </c>
      <c r="Z7" s="30">
        <f>SUM(W7:Y7)</f>
        <v>59345</v>
      </c>
      <c r="AA7" s="30">
        <v>269448</v>
      </c>
      <c r="AB7" s="30"/>
      <c r="AC7" s="30"/>
      <c r="AD7" s="30"/>
      <c r="AE7" s="30"/>
      <c r="AF7" s="30">
        <v>1128</v>
      </c>
      <c r="AG7" s="30"/>
      <c r="AH7" s="30"/>
      <c r="AI7" s="30"/>
      <c r="AJ7" s="30"/>
      <c r="AK7" s="30">
        <f>SUM(AA7:AJ7)</f>
        <v>270576</v>
      </c>
      <c r="AL7" s="6" t="s">
        <v>35</v>
      </c>
      <c r="AM7" s="6">
        <v>1</v>
      </c>
      <c r="AN7" s="29" t="s">
        <v>36</v>
      </c>
      <c r="AO7" s="30">
        <v>9903</v>
      </c>
      <c r="AP7" s="30"/>
      <c r="AQ7" s="30"/>
      <c r="AR7" s="30"/>
      <c r="AS7" s="30"/>
      <c r="AT7" s="30"/>
      <c r="AU7" s="30"/>
      <c r="AV7" s="30">
        <v>29087</v>
      </c>
      <c r="AW7" s="30">
        <v>854</v>
      </c>
      <c r="AX7" s="30">
        <f>SUM(AO7:AW7)</f>
        <v>39844</v>
      </c>
      <c r="AY7" s="30"/>
      <c r="AZ7" s="30"/>
      <c r="BA7" s="30"/>
      <c r="BB7" s="30">
        <v>471292</v>
      </c>
      <c r="BC7" s="30"/>
      <c r="BD7" s="30"/>
      <c r="BE7" s="30"/>
      <c r="BF7" s="30"/>
      <c r="BG7" s="30">
        <v>213607</v>
      </c>
      <c r="BH7" s="30">
        <v>2185</v>
      </c>
      <c r="BI7" s="30"/>
      <c r="BJ7" s="30"/>
      <c r="BK7" s="30">
        <f>SUM(AY7:BJ7)</f>
        <v>687084</v>
      </c>
      <c r="BL7" s="30">
        <f>V7+Z7+AK7+AX7+BK7</f>
        <v>4107464</v>
      </c>
    </row>
    <row r="8" spans="1:64" x14ac:dyDescent="0.4">
      <c r="A8" s="8" t="s">
        <v>37</v>
      </c>
      <c r="B8" s="8">
        <v>2</v>
      </c>
      <c r="C8" s="31" t="s">
        <v>38</v>
      </c>
      <c r="D8" s="32"/>
      <c r="E8" s="32"/>
      <c r="F8" s="32"/>
      <c r="G8" s="32">
        <v>10091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>
        <f>SUM(D8:U8)</f>
        <v>10091</v>
      </c>
      <c r="W8" s="32"/>
      <c r="X8" s="32"/>
      <c r="Y8" s="32"/>
      <c r="Z8" s="33">
        <f>SUM(W8:Y8)</f>
        <v>0</v>
      </c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3">
        <f>SUM(AA8:AJ8)</f>
        <v>0</v>
      </c>
      <c r="AL8" s="8" t="s">
        <v>37</v>
      </c>
      <c r="AM8" s="8">
        <v>2</v>
      </c>
      <c r="AN8" s="31" t="s">
        <v>38</v>
      </c>
      <c r="AO8" s="32"/>
      <c r="AP8" s="32"/>
      <c r="AQ8" s="32"/>
      <c r="AR8" s="32"/>
      <c r="AS8" s="32"/>
      <c r="AT8" s="32"/>
      <c r="AU8" s="32"/>
      <c r="AV8" s="32"/>
      <c r="AW8" s="32"/>
      <c r="AX8" s="33">
        <f>SUM(AO8:AW8)</f>
        <v>0</v>
      </c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3">
        <f>SUM(AY8:BJ8)</f>
        <v>0</v>
      </c>
      <c r="BL8" s="33">
        <f t="shared" ref="BL8:BL71" si="0">V8+Z8+AK8+AX8+BK8</f>
        <v>10091</v>
      </c>
    </row>
    <row r="9" spans="1:64" x14ac:dyDescent="0.4">
      <c r="A9" s="8" t="s">
        <v>39</v>
      </c>
      <c r="B9" s="8">
        <v>2</v>
      </c>
      <c r="C9" s="31" t="s">
        <v>40</v>
      </c>
      <c r="D9" s="32"/>
      <c r="E9" s="32"/>
      <c r="F9" s="32"/>
      <c r="G9" s="32"/>
      <c r="H9" s="32"/>
      <c r="I9" s="32"/>
      <c r="J9" s="32"/>
      <c r="K9" s="32">
        <v>2748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3">
        <f t="shared" ref="V9:V72" si="1">SUM(D9:U9)</f>
        <v>2748</v>
      </c>
      <c r="W9" s="32"/>
      <c r="X9" s="32"/>
      <c r="Y9" s="32"/>
      <c r="Z9" s="33">
        <f t="shared" ref="Z9:Z72" si="2">SUM(W9:Y9)</f>
        <v>0</v>
      </c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3">
        <f t="shared" ref="AK9:AK72" si="3">SUM(AA9:AJ9)</f>
        <v>0</v>
      </c>
      <c r="AL9" s="8" t="s">
        <v>39</v>
      </c>
      <c r="AM9" s="8">
        <v>2</v>
      </c>
      <c r="AN9" s="31" t="s">
        <v>40</v>
      </c>
      <c r="AO9" s="32"/>
      <c r="AP9" s="32"/>
      <c r="AQ9" s="32"/>
      <c r="AR9" s="32"/>
      <c r="AS9" s="32"/>
      <c r="AT9" s="32"/>
      <c r="AU9" s="32"/>
      <c r="AV9" s="32"/>
      <c r="AW9" s="32"/>
      <c r="AX9" s="33">
        <f t="shared" ref="AX9:AX72" si="4">SUM(AO9:AW9)</f>
        <v>0</v>
      </c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3">
        <f t="shared" ref="BK9:BK72" si="5">SUM(AY9:BJ9)</f>
        <v>0</v>
      </c>
      <c r="BL9" s="33">
        <f t="shared" si="0"/>
        <v>2748</v>
      </c>
    </row>
    <row r="10" spans="1:64" x14ac:dyDescent="0.4">
      <c r="A10" s="8" t="s">
        <v>43</v>
      </c>
      <c r="B10" s="8">
        <v>2</v>
      </c>
      <c r="C10" s="31" t="s">
        <v>44</v>
      </c>
      <c r="D10" s="32"/>
      <c r="E10" s="32"/>
      <c r="F10" s="32"/>
      <c r="G10" s="32">
        <v>5713</v>
      </c>
      <c r="H10" s="32"/>
      <c r="I10" s="32"/>
      <c r="J10" s="32"/>
      <c r="K10" s="32"/>
      <c r="L10" s="32">
        <v>326</v>
      </c>
      <c r="M10" s="32"/>
      <c r="N10" s="32"/>
      <c r="O10" s="32"/>
      <c r="P10" s="32"/>
      <c r="Q10" s="32"/>
      <c r="R10" s="32"/>
      <c r="S10" s="32"/>
      <c r="T10" s="32"/>
      <c r="U10" s="32"/>
      <c r="V10" s="33">
        <f t="shared" si="1"/>
        <v>6039</v>
      </c>
      <c r="W10" s="32"/>
      <c r="X10" s="32"/>
      <c r="Y10" s="32"/>
      <c r="Z10" s="33">
        <f t="shared" si="2"/>
        <v>0</v>
      </c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3">
        <f t="shared" si="3"/>
        <v>0</v>
      </c>
      <c r="AL10" s="8" t="s">
        <v>43</v>
      </c>
      <c r="AM10" s="8">
        <v>2</v>
      </c>
      <c r="AN10" s="31" t="s">
        <v>44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3">
        <f t="shared" si="4"/>
        <v>0</v>
      </c>
      <c r="AY10" s="32"/>
      <c r="AZ10" s="32"/>
      <c r="BA10" s="32"/>
      <c r="BB10" s="32"/>
      <c r="BC10" s="32"/>
      <c r="BD10" s="32"/>
      <c r="BE10" s="32"/>
      <c r="BF10" s="32"/>
      <c r="BG10" s="32">
        <v>42118</v>
      </c>
      <c r="BH10" s="32"/>
      <c r="BI10" s="32"/>
      <c r="BJ10" s="32"/>
      <c r="BK10" s="33">
        <f t="shared" si="5"/>
        <v>42118</v>
      </c>
      <c r="BL10" s="33">
        <f t="shared" si="0"/>
        <v>48157</v>
      </c>
    </row>
    <row r="11" spans="1:64" x14ac:dyDescent="0.4">
      <c r="A11" s="8" t="s">
        <v>45</v>
      </c>
      <c r="B11" s="8">
        <v>3</v>
      </c>
      <c r="C11" s="31" t="s">
        <v>46</v>
      </c>
      <c r="D11" s="32"/>
      <c r="E11" s="32"/>
      <c r="F11" s="32"/>
      <c r="G11" s="32">
        <v>5258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>
        <f t="shared" si="1"/>
        <v>5258</v>
      </c>
      <c r="W11" s="32"/>
      <c r="X11" s="32"/>
      <c r="Y11" s="32"/>
      <c r="Z11" s="33">
        <f t="shared" si="2"/>
        <v>0</v>
      </c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3">
        <f t="shared" si="3"/>
        <v>0</v>
      </c>
      <c r="AL11" s="8" t="s">
        <v>45</v>
      </c>
      <c r="AM11" s="8">
        <v>3</v>
      </c>
      <c r="AN11" s="31" t="s">
        <v>46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3">
        <f t="shared" si="4"/>
        <v>0</v>
      </c>
      <c r="AY11" s="32"/>
      <c r="AZ11" s="32"/>
      <c r="BA11" s="32"/>
      <c r="BB11" s="32"/>
      <c r="BC11" s="32"/>
      <c r="BD11" s="32"/>
      <c r="BE11" s="32"/>
      <c r="BF11" s="32"/>
      <c r="BG11" s="32">
        <v>42118</v>
      </c>
      <c r="BH11" s="32"/>
      <c r="BI11" s="32"/>
      <c r="BJ11" s="32"/>
      <c r="BK11" s="33">
        <f t="shared" si="5"/>
        <v>42118</v>
      </c>
      <c r="BL11" s="33">
        <f t="shared" si="0"/>
        <v>47376</v>
      </c>
    </row>
    <row r="12" spans="1:64" x14ac:dyDescent="0.4">
      <c r="A12" s="8" t="s">
        <v>47</v>
      </c>
      <c r="B12" s="8">
        <v>4</v>
      </c>
      <c r="C12" s="31" t="s">
        <v>48</v>
      </c>
      <c r="D12" s="32"/>
      <c r="E12" s="32"/>
      <c r="F12" s="32"/>
      <c r="G12" s="32">
        <v>4893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>
        <f t="shared" si="1"/>
        <v>4893</v>
      </c>
      <c r="W12" s="32"/>
      <c r="X12" s="32"/>
      <c r="Y12" s="32"/>
      <c r="Z12" s="33">
        <f t="shared" si="2"/>
        <v>0</v>
      </c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3">
        <f t="shared" si="3"/>
        <v>0</v>
      </c>
      <c r="AL12" s="8" t="s">
        <v>47</v>
      </c>
      <c r="AM12" s="8">
        <v>4</v>
      </c>
      <c r="AN12" s="31" t="s">
        <v>48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3">
        <f t="shared" si="4"/>
        <v>0</v>
      </c>
      <c r="AY12" s="32"/>
      <c r="AZ12" s="32"/>
      <c r="BA12" s="32"/>
      <c r="BB12" s="32"/>
      <c r="BC12" s="32"/>
      <c r="BD12" s="32"/>
      <c r="BE12" s="32"/>
      <c r="BF12" s="32"/>
      <c r="BG12" s="32">
        <v>42118</v>
      </c>
      <c r="BH12" s="32"/>
      <c r="BI12" s="32"/>
      <c r="BJ12" s="32"/>
      <c r="BK12" s="33">
        <f t="shared" si="5"/>
        <v>42118</v>
      </c>
      <c r="BL12" s="33">
        <f t="shared" si="0"/>
        <v>47011</v>
      </c>
    </row>
    <row r="13" spans="1:64" x14ac:dyDescent="0.4">
      <c r="A13" s="8" t="s">
        <v>51</v>
      </c>
      <c r="B13" s="8">
        <v>4</v>
      </c>
      <c r="C13" s="31" t="s">
        <v>52</v>
      </c>
      <c r="D13" s="32"/>
      <c r="E13" s="32"/>
      <c r="F13" s="32"/>
      <c r="G13" s="32">
        <v>365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>
        <f t="shared" si="1"/>
        <v>365</v>
      </c>
      <c r="W13" s="32"/>
      <c r="X13" s="32"/>
      <c r="Y13" s="32"/>
      <c r="Z13" s="33">
        <f t="shared" si="2"/>
        <v>0</v>
      </c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3">
        <f t="shared" si="3"/>
        <v>0</v>
      </c>
      <c r="AL13" s="8" t="s">
        <v>51</v>
      </c>
      <c r="AM13" s="8">
        <v>4</v>
      </c>
      <c r="AN13" s="31" t="s">
        <v>52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3">
        <f t="shared" si="4"/>
        <v>0</v>
      </c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3">
        <f t="shared" si="5"/>
        <v>0</v>
      </c>
      <c r="BL13" s="33">
        <f t="shared" si="0"/>
        <v>365</v>
      </c>
    </row>
    <row r="14" spans="1:64" x14ac:dyDescent="0.4">
      <c r="A14" s="8" t="s">
        <v>55</v>
      </c>
      <c r="B14" s="8">
        <v>3</v>
      </c>
      <c r="C14" s="31" t="s">
        <v>56</v>
      </c>
      <c r="D14" s="32"/>
      <c r="E14" s="32"/>
      <c r="F14" s="32"/>
      <c r="G14" s="32">
        <v>455</v>
      </c>
      <c r="H14" s="32"/>
      <c r="I14" s="32"/>
      <c r="J14" s="32"/>
      <c r="K14" s="32"/>
      <c r="L14" s="32">
        <v>326</v>
      </c>
      <c r="M14" s="32"/>
      <c r="N14" s="32"/>
      <c r="O14" s="32"/>
      <c r="P14" s="32"/>
      <c r="Q14" s="32"/>
      <c r="R14" s="32"/>
      <c r="S14" s="32"/>
      <c r="T14" s="32"/>
      <c r="U14" s="32"/>
      <c r="V14" s="33">
        <f t="shared" si="1"/>
        <v>781</v>
      </c>
      <c r="W14" s="32"/>
      <c r="X14" s="32"/>
      <c r="Y14" s="32"/>
      <c r="Z14" s="33">
        <f t="shared" si="2"/>
        <v>0</v>
      </c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3">
        <f t="shared" si="3"/>
        <v>0</v>
      </c>
      <c r="AL14" s="8" t="s">
        <v>55</v>
      </c>
      <c r="AM14" s="8">
        <v>3</v>
      </c>
      <c r="AN14" s="31" t="s">
        <v>56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3">
        <f t="shared" si="4"/>
        <v>0</v>
      </c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3">
        <f t="shared" si="5"/>
        <v>0</v>
      </c>
      <c r="BL14" s="33">
        <f t="shared" si="0"/>
        <v>781</v>
      </c>
    </row>
    <row r="15" spans="1:64" x14ac:dyDescent="0.4">
      <c r="A15" s="8" t="s">
        <v>57</v>
      </c>
      <c r="B15" s="8">
        <v>2</v>
      </c>
      <c r="C15" s="31" t="s">
        <v>58</v>
      </c>
      <c r="D15" s="32"/>
      <c r="E15" s="32">
        <v>2054</v>
      </c>
      <c r="F15" s="32"/>
      <c r="G15" s="32">
        <v>153920</v>
      </c>
      <c r="H15" s="32">
        <v>3781</v>
      </c>
      <c r="I15" s="32"/>
      <c r="J15" s="32">
        <v>5259</v>
      </c>
      <c r="K15" s="32">
        <v>1546</v>
      </c>
      <c r="L15" s="32">
        <v>7471</v>
      </c>
      <c r="M15" s="32">
        <v>2742</v>
      </c>
      <c r="N15" s="32">
        <v>32212</v>
      </c>
      <c r="O15" s="32"/>
      <c r="P15" s="32"/>
      <c r="Q15" s="32"/>
      <c r="R15" s="32"/>
      <c r="S15" s="32"/>
      <c r="T15" s="32"/>
      <c r="U15" s="32"/>
      <c r="V15" s="33">
        <f t="shared" si="1"/>
        <v>208985</v>
      </c>
      <c r="W15" s="32"/>
      <c r="X15" s="32"/>
      <c r="Y15" s="32"/>
      <c r="Z15" s="33">
        <f t="shared" si="2"/>
        <v>0</v>
      </c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3">
        <f t="shared" si="3"/>
        <v>0</v>
      </c>
      <c r="AL15" s="8" t="s">
        <v>57</v>
      </c>
      <c r="AM15" s="8">
        <v>2</v>
      </c>
      <c r="AN15" s="31" t="s">
        <v>58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3">
        <f t="shared" si="4"/>
        <v>0</v>
      </c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3">
        <f t="shared" si="5"/>
        <v>0</v>
      </c>
      <c r="BL15" s="33">
        <f t="shared" si="0"/>
        <v>208985</v>
      </c>
    </row>
    <row r="16" spans="1:64" x14ac:dyDescent="0.4">
      <c r="A16" s="8" t="s">
        <v>59</v>
      </c>
      <c r="B16" s="8">
        <v>3</v>
      </c>
      <c r="C16" s="31" t="s">
        <v>60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>
        <v>28328</v>
      </c>
      <c r="O16" s="32"/>
      <c r="P16" s="32"/>
      <c r="Q16" s="32"/>
      <c r="R16" s="32"/>
      <c r="S16" s="32"/>
      <c r="T16" s="32"/>
      <c r="U16" s="32"/>
      <c r="V16" s="33">
        <f t="shared" si="1"/>
        <v>28328</v>
      </c>
      <c r="W16" s="32"/>
      <c r="X16" s="32"/>
      <c r="Y16" s="32"/>
      <c r="Z16" s="33">
        <f t="shared" si="2"/>
        <v>0</v>
      </c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3">
        <f t="shared" si="3"/>
        <v>0</v>
      </c>
      <c r="AL16" s="8" t="s">
        <v>59</v>
      </c>
      <c r="AM16" s="8">
        <v>3</v>
      </c>
      <c r="AN16" s="31" t="s">
        <v>60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3">
        <f t="shared" si="4"/>
        <v>0</v>
      </c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3">
        <f t="shared" si="5"/>
        <v>0</v>
      </c>
      <c r="BL16" s="33">
        <f t="shared" si="0"/>
        <v>28328</v>
      </c>
    </row>
    <row r="17" spans="1:64" x14ac:dyDescent="0.4">
      <c r="A17" s="8" t="s">
        <v>61</v>
      </c>
      <c r="B17" s="8">
        <v>3</v>
      </c>
      <c r="C17" s="31" t="s">
        <v>62</v>
      </c>
      <c r="D17" s="32"/>
      <c r="E17" s="32"/>
      <c r="F17" s="32"/>
      <c r="G17" s="32"/>
      <c r="H17" s="32"/>
      <c r="I17" s="32"/>
      <c r="J17" s="32">
        <v>249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>
        <f t="shared" si="1"/>
        <v>249</v>
      </c>
      <c r="W17" s="32"/>
      <c r="X17" s="32"/>
      <c r="Y17" s="32"/>
      <c r="Z17" s="33">
        <f t="shared" si="2"/>
        <v>0</v>
      </c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3">
        <f t="shared" si="3"/>
        <v>0</v>
      </c>
      <c r="AL17" s="8" t="s">
        <v>61</v>
      </c>
      <c r="AM17" s="8">
        <v>3</v>
      </c>
      <c r="AN17" s="31" t="s">
        <v>62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3">
        <f t="shared" si="4"/>
        <v>0</v>
      </c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3">
        <f t="shared" si="5"/>
        <v>0</v>
      </c>
      <c r="BL17" s="33">
        <f t="shared" si="0"/>
        <v>249</v>
      </c>
    </row>
    <row r="18" spans="1:64" x14ac:dyDescent="0.4">
      <c r="A18" s="8" t="s">
        <v>63</v>
      </c>
      <c r="B18" s="8">
        <v>2</v>
      </c>
      <c r="C18" s="31" t="s">
        <v>64</v>
      </c>
      <c r="D18" s="32"/>
      <c r="E18" s="32">
        <v>8770</v>
      </c>
      <c r="F18" s="32"/>
      <c r="G18" s="32">
        <v>29888</v>
      </c>
      <c r="H18" s="32">
        <v>879</v>
      </c>
      <c r="I18" s="32"/>
      <c r="J18" s="32"/>
      <c r="K18" s="32">
        <v>39082</v>
      </c>
      <c r="L18" s="32">
        <v>233</v>
      </c>
      <c r="M18" s="32"/>
      <c r="N18" s="32">
        <v>361</v>
      </c>
      <c r="O18" s="32"/>
      <c r="P18" s="32"/>
      <c r="Q18" s="32"/>
      <c r="R18" s="32"/>
      <c r="S18" s="32"/>
      <c r="T18" s="32"/>
      <c r="U18" s="32"/>
      <c r="V18" s="33">
        <f t="shared" si="1"/>
        <v>79213</v>
      </c>
      <c r="W18" s="32"/>
      <c r="X18" s="32"/>
      <c r="Y18" s="32"/>
      <c r="Z18" s="33">
        <f t="shared" si="2"/>
        <v>0</v>
      </c>
      <c r="AA18" s="32">
        <v>12255</v>
      </c>
      <c r="AB18" s="32"/>
      <c r="AC18" s="32"/>
      <c r="AD18" s="32"/>
      <c r="AE18" s="32"/>
      <c r="AF18" s="32"/>
      <c r="AG18" s="32"/>
      <c r="AH18" s="32"/>
      <c r="AI18" s="32"/>
      <c r="AJ18" s="32"/>
      <c r="AK18" s="33">
        <f t="shared" si="3"/>
        <v>12255</v>
      </c>
      <c r="AL18" s="8" t="s">
        <v>63</v>
      </c>
      <c r="AM18" s="8">
        <v>2</v>
      </c>
      <c r="AN18" s="31" t="s">
        <v>64</v>
      </c>
      <c r="AO18" s="32">
        <v>3032</v>
      </c>
      <c r="AP18" s="32"/>
      <c r="AQ18" s="32"/>
      <c r="AR18" s="32"/>
      <c r="AS18" s="32"/>
      <c r="AT18" s="32"/>
      <c r="AU18" s="32"/>
      <c r="AV18" s="32"/>
      <c r="AW18" s="32"/>
      <c r="AX18" s="33">
        <f t="shared" si="4"/>
        <v>3032</v>
      </c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>
        <f t="shared" si="5"/>
        <v>0</v>
      </c>
      <c r="BL18" s="33">
        <f t="shared" si="0"/>
        <v>94500</v>
      </c>
    </row>
    <row r="19" spans="1:64" x14ac:dyDescent="0.4">
      <c r="A19" s="8" t="s">
        <v>65</v>
      </c>
      <c r="B19" s="8">
        <v>3</v>
      </c>
      <c r="C19" s="31" t="s">
        <v>66</v>
      </c>
      <c r="D19" s="32"/>
      <c r="E19" s="32">
        <v>7615</v>
      </c>
      <c r="F19" s="32"/>
      <c r="G19" s="32">
        <v>29888</v>
      </c>
      <c r="H19" s="32">
        <v>522</v>
      </c>
      <c r="I19" s="32"/>
      <c r="J19" s="32"/>
      <c r="K19" s="32">
        <v>36842</v>
      </c>
      <c r="L19" s="32">
        <v>233</v>
      </c>
      <c r="M19" s="32"/>
      <c r="N19" s="32"/>
      <c r="O19" s="32"/>
      <c r="P19" s="32"/>
      <c r="Q19" s="32"/>
      <c r="R19" s="32"/>
      <c r="S19" s="32"/>
      <c r="T19" s="32"/>
      <c r="U19" s="32"/>
      <c r="V19" s="33">
        <f t="shared" si="1"/>
        <v>75100</v>
      </c>
      <c r="W19" s="32"/>
      <c r="X19" s="32"/>
      <c r="Y19" s="32"/>
      <c r="Z19" s="33">
        <f t="shared" si="2"/>
        <v>0</v>
      </c>
      <c r="AA19" s="32">
        <v>1933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3">
        <f t="shared" si="3"/>
        <v>1933</v>
      </c>
      <c r="AL19" s="8" t="s">
        <v>65</v>
      </c>
      <c r="AM19" s="8">
        <v>3</v>
      </c>
      <c r="AN19" s="31" t="s">
        <v>66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3">
        <f t="shared" si="4"/>
        <v>0</v>
      </c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>
        <f t="shared" si="5"/>
        <v>0</v>
      </c>
      <c r="BL19" s="33">
        <f t="shared" si="0"/>
        <v>77033</v>
      </c>
    </row>
    <row r="20" spans="1:64" x14ac:dyDescent="0.4">
      <c r="A20" s="8" t="s">
        <v>69</v>
      </c>
      <c r="B20" s="8">
        <v>3</v>
      </c>
      <c r="C20" s="31" t="s">
        <v>70</v>
      </c>
      <c r="D20" s="32"/>
      <c r="E20" s="32">
        <v>1155</v>
      </c>
      <c r="F20" s="32"/>
      <c r="G20" s="32"/>
      <c r="H20" s="32">
        <v>357</v>
      </c>
      <c r="I20" s="32"/>
      <c r="J20" s="32"/>
      <c r="K20" s="32">
        <v>2240</v>
      </c>
      <c r="L20" s="32"/>
      <c r="M20" s="32"/>
      <c r="N20" s="32">
        <v>361</v>
      </c>
      <c r="O20" s="32"/>
      <c r="P20" s="32"/>
      <c r="Q20" s="32"/>
      <c r="R20" s="32"/>
      <c r="S20" s="32"/>
      <c r="T20" s="32"/>
      <c r="U20" s="32"/>
      <c r="V20" s="33">
        <f t="shared" si="1"/>
        <v>4113</v>
      </c>
      <c r="W20" s="32"/>
      <c r="X20" s="32"/>
      <c r="Y20" s="32"/>
      <c r="Z20" s="33">
        <f t="shared" si="2"/>
        <v>0</v>
      </c>
      <c r="AA20" s="32">
        <v>10322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3">
        <f t="shared" si="3"/>
        <v>10322</v>
      </c>
      <c r="AL20" s="8" t="s">
        <v>69</v>
      </c>
      <c r="AM20" s="8">
        <v>3</v>
      </c>
      <c r="AN20" s="31" t="s">
        <v>70</v>
      </c>
      <c r="AO20" s="32">
        <v>3032</v>
      </c>
      <c r="AP20" s="32"/>
      <c r="AQ20" s="32"/>
      <c r="AR20" s="32"/>
      <c r="AS20" s="32"/>
      <c r="AT20" s="32"/>
      <c r="AU20" s="32"/>
      <c r="AV20" s="32"/>
      <c r="AW20" s="32"/>
      <c r="AX20" s="33">
        <f t="shared" si="4"/>
        <v>3032</v>
      </c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3">
        <f t="shared" si="5"/>
        <v>0</v>
      </c>
      <c r="BL20" s="33">
        <f t="shared" si="0"/>
        <v>17467</v>
      </c>
    </row>
    <row r="21" spans="1:64" x14ac:dyDescent="0.4">
      <c r="A21" s="8" t="s">
        <v>73</v>
      </c>
      <c r="B21" s="8">
        <v>2</v>
      </c>
      <c r="C21" s="31" t="s">
        <v>74</v>
      </c>
      <c r="D21" s="32"/>
      <c r="E21" s="32"/>
      <c r="F21" s="32"/>
      <c r="G21" s="32">
        <v>36874</v>
      </c>
      <c r="H21" s="32"/>
      <c r="I21" s="32"/>
      <c r="J21" s="32">
        <v>1639</v>
      </c>
      <c r="K21" s="32">
        <v>9384</v>
      </c>
      <c r="L21" s="32">
        <v>240</v>
      </c>
      <c r="M21" s="32"/>
      <c r="N21" s="32">
        <v>2677</v>
      </c>
      <c r="O21" s="32"/>
      <c r="P21" s="32"/>
      <c r="Q21" s="32"/>
      <c r="R21" s="32"/>
      <c r="S21" s="32"/>
      <c r="T21" s="32"/>
      <c r="U21" s="32"/>
      <c r="V21" s="33">
        <f t="shared" si="1"/>
        <v>50814</v>
      </c>
      <c r="W21" s="32"/>
      <c r="X21" s="32"/>
      <c r="Y21" s="32"/>
      <c r="Z21" s="33">
        <f t="shared" si="2"/>
        <v>0</v>
      </c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3">
        <f t="shared" si="3"/>
        <v>0</v>
      </c>
      <c r="AL21" s="8" t="s">
        <v>73</v>
      </c>
      <c r="AM21" s="8">
        <v>2</v>
      </c>
      <c r="AN21" s="31" t="s">
        <v>74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3">
        <f t="shared" si="4"/>
        <v>0</v>
      </c>
      <c r="AY21" s="32"/>
      <c r="AZ21" s="32"/>
      <c r="BA21" s="32"/>
      <c r="BB21" s="32"/>
      <c r="BC21" s="32"/>
      <c r="BD21" s="32"/>
      <c r="BE21" s="32"/>
      <c r="BF21" s="32"/>
      <c r="BG21" s="32">
        <v>18578</v>
      </c>
      <c r="BH21" s="32"/>
      <c r="BI21" s="32"/>
      <c r="BJ21" s="32"/>
      <c r="BK21" s="33">
        <f t="shared" si="5"/>
        <v>18578</v>
      </c>
      <c r="BL21" s="33">
        <f t="shared" si="0"/>
        <v>69392</v>
      </c>
    </row>
    <row r="22" spans="1:64" x14ac:dyDescent="0.4">
      <c r="A22" s="8" t="s">
        <v>75</v>
      </c>
      <c r="B22" s="8">
        <v>2</v>
      </c>
      <c r="C22" s="31" t="s">
        <v>76</v>
      </c>
      <c r="D22" s="32">
        <v>232</v>
      </c>
      <c r="E22" s="32">
        <v>1325</v>
      </c>
      <c r="F22" s="32"/>
      <c r="G22" s="32">
        <v>56900</v>
      </c>
      <c r="H22" s="32">
        <v>3057</v>
      </c>
      <c r="I22" s="32"/>
      <c r="J22" s="32">
        <v>50330</v>
      </c>
      <c r="K22" s="32">
        <v>292127</v>
      </c>
      <c r="L22" s="32">
        <v>2478</v>
      </c>
      <c r="M22" s="32">
        <v>12386</v>
      </c>
      <c r="N22" s="32">
        <v>6630</v>
      </c>
      <c r="O22" s="32"/>
      <c r="P22" s="32"/>
      <c r="Q22" s="32">
        <v>163428</v>
      </c>
      <c r="R22" s="32">
        <v>601</v>
      </c>
      <c r="S22" s="32">
        <v>1039</v>
      </c>
      <c r="T22" s="32"/>
      <c r="U22" s="32"/>
      <c r="V22" s="33">
        <f t="shared" si="1"/>
        <v>590533</v>
      </c>
      <c r="W22" s="32"/>
      <c r="X22" s="32"/>
      <c r="Y22" s="32">
        <v>4349</v>
      </c>
      <c r="Z22" s="33">
        <f t="shared" si="2"/>
        <v>4349</v>
      </c>
      <c r="AA22" s="32">
        <v>27956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3">
        <f t="shared" si="3"/>
        <v>27956</v>
      </c>
      <c r="AL22" s="8" t="s">
        <v>75</v>
      </c>
      <c r="AM22" s="8">
        <v>2</v>
      </c>
      <c r="AN22" s="31" t="s">
        <v>76</v>
      </c>
      <c r="AO22" s="32"/>
      <c r="AP22" s="32"/>
      <c r="AQ22" s="32"/>
      <c r="AR22" s="32"/>
      <c r="AS22" s="32"/>
      <c r="AT22" s="32"/>
      <c r="AU22" s="32"/>
      <c r="AV22" s="32">
        <v>23064</v>
      </c>
      <c r="AW22" s="32">
        <v>854</v>
      </c>
      <c r="AX22" s="33">
        <f t="shared" si="4"/>
        <v>23918</v>
      </c>
      <c r="AY22" s="32"/>
      <c r="AZ22" s="32"/>
      <c r="BA22" s="32"/>
      <c r="BB22" s="32"/>
      <c r="BC22" s="32"/>
      <c r="BD22" s="32"/>
      <c r="BE22" s="32"/>
      <c r="BF22" s="32"/>
      <c r="BG22" s="32">
        <v>152911</v>
      </c>
      <c r="BH22" s="32">
        <v>663</v>
      </c>
      <c r="BI22" s="32"/>
      <c r="BJ22" s="32"/>
      <c r="BK22" s="33">
        <f t="shared" si="5"/>
        <v>153574</v>
      </c>
      <c r="BL22" s="33">
        <f t="shared" si="0"/>
        <v>800330</v>
      </c>
    </row>
    <row r="23" spans="1:64" x14ac:dyDescent="0.4">
      <c r="A23" s="8" t="s">
        <v>77</v>
      </c>
      <c r="B23" s="8">
        <v>3</v>
      </c>
      <c r="C23" s="31" t="s">
        <v>78</v>
      </c>
      <c r="D23" s="32">
        <v>232</v>
      </c>
      <c r="E23" s="32">
        <v>311</v>
      </c>
      <c r="F23" s="32"/>
      <c r="G23" s="32">
        <v>3039</v>
      </c>
      <c r="H23" s="32">
        <v>2492</v>
      </c>
      <c r="I23" s="32"/>
      <c r="J23" s="32">
        <v>38971</v>
      </c>
      <c r="K23" s="32">
        <v>291879</v>
      </c>
      <c r="L23" s="32"/>
      <c r="M23" s="32">
        <v>6787</v>
      </c>
      <c r="N23" s="32">
        <v>4885</v>
      </c>
      <c r="O23" s="32"/>
      <c r="P23" s="32"/>
      <c r="Q23" s="32">
        <v>163428</v>
      </c>
      <c r="R23" s="32">
        <v>601</v>
      </c>
      <c r="S23" s="32">
        <v>1039</v>
      </c>
      <c r="T23" s="32"/>
      <c r="U23" s="32"/>
      <c r="V23" s="33">
        <f t="shared" si="1"/>
        <v>513664</v>
      </c>
      <c r="W23" s="32"/>
      <c r="X23" s="32"/>
      <c r="Y23" s="32">
        <v>4349</v>
      </c>
      <c r="Z23" s="33">
        <f t="shared" si="2"/>
        <v>4349</v>
      </c>
      <c r="AA23" s="32">
        <v>26655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3">
        <f t="shared" si="3"/>
        <v>26655</v>
      </c>
      <c r="AL23" s="8" t="s">
        <v>77</v>
      </c>
      <c r="AM23" s="8">
        <v>3</v>
      </c>
      <c r="AN23" s="31" t="s">
        <v>78</v>
      </c>
      <c r="AO23" s="32"/>
      <c r="AP23" s="32"/>
      <c r="AQ23" s="32"/>
      <c r="AR23" s="32"/>
      <c r="AS23" s="32"/>
      <c r="AT23" s="32"/>
      <c r="AU23" s="32"/>
      <c r="AV23" s="32">
        <v>22339</v>
      </c>
      <c r="AW23" s="32">
        <v>854</v>
      </c>
      <c r="AX23" s="33">
        <f t="shared" si="4"/>
        <v>23193</v>
      </c>
      <c r="AY23" s="32"/>
      <c r="AZ23" s="32"/>
      <c r="BA23" s="32"/>
      <c r="BB23" s="32"/>
      <c r="BC23" s="32"/>
      <c r="BD23" s="32"/>
      <c r="BE23" s="32"/>
      <c r="BF23" s="32"/>
      <c r="BG23" s="32">
        <v>32125</v>
      </c>
      <c r="BH23" s="32">
        <v>663</v>
      </c>
      <c r="BI23" s="32"/>
      <c r="BJ23" s="32"/>
      <c r="BK23" s="33">
        <f t="shared" si="5"/>
        <v>32788</v>
      </c>
      <c r="BL23" s="33">
        <f t="shared" si="0"/>
        <v>600649</v>
      </c>
    </row>
    <row r="24" spans="1:64" x14ac:dyDescent="0.4">
      <c r="A24" s="8" t="s">
        <v>83</v>
      </c>
      <c r="B24" s="8">
        <v>2</v>
      </c>
      <c r="C24" s="31" t="s">
        <v>84</v>
      </c>
      <c r="D24" s="32">
        <v>10764</v>
      </c>
      <c r="E24" s="32">
        <v>47627</v>
      </c>
      <c r="F24" s="32"/>
      <c r="G24" s="32">
        <v>307358</v>
      </c>
      <c r="H24" s="32">
        <v>8060</v>
      </c>
      <c r="I24" s="32"/>
      <c r="J24" s="32">
        <v>439853</v>
      </c>
      <c r="K24" s="32">
        <v>244894</v>
      </c>
      <c r="L24" s="32">
        <v>26465</v>
      </c>
      <c r="M24" s="32">
        <v>32284</v>
      </c>
      <c r="N24" s="32">
        <v>984027</v>
      </c>
      <c r="O24" s="32"/>
      <c r="P24" s="32"/>
      <c r="Q24" s="32">
        <v>860</v>
      </c>
      <c r="R24" s="32"/>
      <c r="S24" s="32"/>
      <c r="T24" s="32"/>
      <c r="U24" s="32"/>
      <c r="V24" s="33">
        <f t="shared" si="1"/>
        <v>2102192</v>
      </c>
      <c r="W24" s="32"/>
      <c r="X24" s="32"/>
      <c r="Y24" s="32">
        <v>54996</v>
      </c>
      <c r="Z24" s="33">
        <f t="shared" si="2"/>
        <v>54996</v>
      </c>
      <c r="AA24" s="32">
        <v>229237</v>
      </c>
      <c r="AB24" s="32"/>
      <c r="AC24" s="32"/>
      <c r="AD24" s="32"/>
      <c r="AE24" s="32"/>
      <c r="AF24" s="32">
        <v>1128</v>
      </c>
      <c r="AG24" s="32"/>
      <c r="AH24" s="32"/>
      <c r="AI24" s="32"/>
      <c r="AJ24" s="32"/>
      <c r="AK24" s="33">
        <f t="shared" si="3"/>
        <v>230365</v>
      </c>
      <c r="AL24" s="8" t="s">
        <v>83</v>
      </c>
      <c r="AM24" s="8">
        <v>2</v>
      </c>
      <c r="AN24" s="31" t="s">
        <v>84</v>
      </c>
      <c r="AO24" s="32">
        <v>6871</v>
      </c>
      <c r="AP24" s="32"/>
      <c r="AQ24" s="32"/>
      <c r="AR24" s="32"/>
      <c r="AS24" s="32"/>
      <c r="AT24" s="32"/>
      <c r="AU24" s="32"/>
      <c r="AV24" s="32">
        <v>6023</v>
      </c>
      <c r="AW24" s="32"/>
      <c r="AX24" s="33">
        <f t="shared" si="4"/>
        <v>12894</v>
      </c>
      <c r="AY24" s="32"/>
      <c r="AZ24" s="32"/>
      <c r="BA24" s="32"/>
      <c r="BB24" s="32">
        <v>471292</v>
      </c>
      <c r="BC24" s="32"/>
      <c r="BD24" s="32"/>
      <c r="BE24" s="32"/>
      <c r="BF24" s="32"/>
      <c r="BG24" s="32"/>
      <c r="BH24" s="32">
        <v>1522</v>
      </c>
      <c r="BI24" s="32"/>
      <c r="BJ24" s="32"/>
      <c r="BK24" s="33">
        <f t="shared" si="5"/>
        <v>472814</v>
      </c>
      <c r="BL24" s="33">
        <f t="shared" si="0"/>
        <v>2873261</v>
      </c>
    </row>
    <row r="25" spans="1:64" x14ac:dyDescent="0.4">
      <c r="A25" s="6" t="s">
        <v>85</v>
      </c>
      <c r="B25" s="6">
        <v>1</v>
      </c>
      <c r="C25" s="29" t="s">
        <v>86</v>
      </c>
      <c r="D25" s="30">
        <v>21582</v>
      </c>
      <c r="E25" s="30">
        <v>37685</v>
      </c>
      <c r="F25" s="30"/>
      <c r="G25" s="30">
        <v>179497</v>
      </c>
      <c r="H25" s="30">
        <v>45182</v>
      </c>
      <c r="I25" s="30"/>
      <c r="J25" s="30">
        <v>69039</v>
      </c>
      <c r="K25" s="30">
        <v>8179</v>
      </c>
      <c r="L25" s="30">
        <v>5133</v>
      </c>
      <c r="M25" s="30">
        <v>3239</v>
      </c>
      <c r="N25" s="30">
        <v>42456</v>
      </c>
      <c r="O25" s="30"/>
      <c r="P25" s="30">
        <v>3308</v>
      </c>
      <c r="Q25" s="30"/>
      <c r="R25" s="30"/>
      <c r="S25" s="30"/>
      <c r="T25" s="30"/>
      <c r="U25" s="30"/>
      <c r="V25" s="30">
        <f t="shared" si="1"/>
        <v>415300</v>
      </c>
      <c r="W25" s="30"/>
      <c r="X25" s="30"/>
      <c r="Y25" s="30">
        <v>737</v>
      </c>
      <c r="Z25" s="30">
        <f t="shared" si="2"/>
        <v>737</v>
      </c>
      <c r="AA25" s="30">
        <v>58170</v>
      </c>
      <c r="AB25" s="30"/>
      <c r="AC25" s="30"/>
      <c r="AD25" s="30"/>
      <c r="AE25" s="30"/>
      <c r="AF25" s="30">
        <v>5181</v>
      </c>
      <c r="AG25" s="30"/>
      <c r="AH25" s="30"/>
      <c r="AI25" s="30"/>
      <c r="AJ25" s="30"/>
      <c r="AK25" s="30">
        <f t="shared" si="3"/>
        <v>63351</v>
      </c>
      <c r="AL25" s="6" t="s">
        <v>85</v>
      </c>
      <c r="AM25" s="6">
        <v>1</v>
      </c>
      <c r="AN25" s="29" t="s">
        <v>86</v>
      </c>
      <c r="AO25" s="30"/>
      <c r="AP25" s="30"/>
      <c r="AQ25" s="30"/>
      <c r="AR25" s="30"/>
      <c r="AS25" s="30"/>
      <c r="AT25" s="30">
        <v>3526</v>
      </c>
      <c r="AU25" s="30"/>
      <c r="AV25" s="30"/>
      <c r="AW25" s="30"/>
      <c r="AX25" s="30">
        <f t="shared" si="4"/>
        <v>3526</v>
      </c>
      <c r="AY25" s="30"/>
      <c r="AZ25" s="30"/>
      <c r="BA25" s="30"/>
      <c r="BB25" s="30"/>
      <c r="BC25" s="30"/>
      <c r="BD25" s="30"/>
      <c r="BE25" s="30"/>
      <c r="BF25" s="30"/>
      <c r="BG25" s="30">
        <v>63831</v>
      </c>
      <c r="BH25" s="30">
        <v>1483</v>
      </c>
      <c r="BI25" s="30"/>
      <c r="BJ25" s="30"/>
      <c r="BK25" s="30">
        <f t="shared" si="5"/>
        <v>65314</v>
      </c>
      <c r="BL25" s="30">
        <f t="shared" si="0"/>
        <v>548228</v>
      </c>
    </row>
    <row r="26" spans="1:64" x14ac:dyDescent="0.4">
      <c r="A26" s="8" t="s">
        <v>87</v>
      </c>
      <c r="B26" s="8">
        <v>2</v>
      </c>
      <c r="C26" s="31" t="s">
        <v>88</v>
      </c>
      <c r="D26" s="32">
        <v>13877</v>
      </c>
      <c r="E26" s="32">
        <v>37685</v>
      </c>
      <c r="F26" s="32"/>
      <c r="G26" s="32">
        <v>179497</v>
      </c>
      <c r="H26" s="32">
        <v>1081</v>
      </c>
      <c r="I26" s="32"/>
      <c r="J26" s="32">
        <v>69039</v>
      </c>
      <c r="K26" s="32">
        <v>8179</v>
      </c>
      <c r="L26" s="32">
        <v>5133</v>
      </c>
      <c r="M26" s="32">
        <v>3239</v>
      </c>
      <c r="N26" s="32">
        <v>42456</v>
      </c>
      <c r="O26" s="32"/>
      <c r="P26" s="32">
        <v>3308</v>
      </c>
      <c r="Q26" s="32"/>
      <c r="R26" s="32"/>
      <c r="S26" s="32"/>
      <c r="T26" s="32"/>
      <c r="U26" s="32"/>
      <c r="V26" s="33">
        <f t="shared" si="1"/>
        <v>363494</v>
      </c>
      <c r="W26" s="32"/>
      <c r="X26" s="32"/>
      <c r="Y26" s="32">
        <v>737</v>
      </c>
      <c r="Z26" s="33">
        <f t="shared" si="2"/>
        <v>737</v>
      </c>
      <c r="AA26" s="32">
        <v>58170</v>
      </c>
      <c r="AB26" s="32"/>
      <c r="AC26" s="32"/>
      <c r="AD26" s="32"/>
      <c r="AE26" s="32"/>
      <c r="AF26" s="32">
        <v>5181</v>
      </c>
      <c r="AG26" s="32"/>
      <c r="AH26" s="32"/>
      <c r="AI26" s="32"/>
      <c r="AJ26" s="32"/>
      <c r="AK26" s="33">
        <f t="shared" si="3"/>
        <v>63351</v>
      </c>
      <c r="AL26" s="8" t="s">
        <v>87</v>
      </c>
      <c r="AM26" s="8">
        <v>2</v>
      </c>
      <c r="AN26" s="31" t="s">
        <v>88</v>
      </c>
      <c r="AO26" s="32"/>
      <c r="AP26" s="32"/>
      <c r="AQ26" s="32"/>
      <c r="AR26" s="32"/>
      <c r="AS26" s="32"/>
      <c r="AT26" s="32">
        <v>3526</v>
      </c>
      <c r="AU26" s="32"/>
      <c r="AV26" s="32"/>
      <c r="AW26" s="32"/>
      <c r="AX26" s="33">
        <f t="shared" si="4"/>
        <v>3526</v>
      </c>
      <c r="AY26" s="32"/>
      <c r="AZ26" s="32"/>
      <c r="BA26" s="32"/>
      <c r="BB26" s="32"/>
      <c r="BC26" s="32"/>
      <c r="BD26" s="32"/>
      <c r="BE26" s="32"/>
      <c r="BF26" s="32"/>
      <c r="BG26" s="32">
        <v>57344</v>
      </c>
      <c r="BH26" s="32">
        <v>1483</v>
      </c>
      <c r="BI26" s="32"/>
      <c r="BJ26" s="32"/>
      <c r="BK26" s="33">
        <f t="shared" si="5"/>
        <v>58827</v>
      </c>
      <c r="BL26" s="33">
        <f t="shared" si="0"/>
        <v>489935</v>
      </c>
    </row>
    <row r="27" spans="1:64" x14ac:dyDescent="0.4">
      <c r="A27" s="8" t="s">
        <v>89</v>
      </c>
      <c r="B27" s="8">
        <v>2</v>
      </c>
      <c r="C27" s="31" t="s">
        <v>90</v>
      </c>
      <c r="D27" s="32">
        <v>7705</v>
      </c>
      <c r="E27" s="32"/>
      <c r="F27" s="32"/>
      <c r="G27" s="32"/>
      <c r="H27" s="32">
        <v>44101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>
        <f t="shared" si="1"/>
        <v>51806</v>
      </c>
      <c r="W27" s="32"/>
      <c r="X27" s="32"/>
      <c r="Y27" s="32"/>
      <c r="Z27" s="33">
        <f t="shared" si="2"/>
        <v>0</v>
      </c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3">
        <f t="shared" si="3"/>
        <v>0</v>
      </c>
      <c r="AL27" s="8" t="s">
        <v>89</v>
      </c>
      <c r="AM27" s="8">
        <v>2</v>
      </c>
      <c r="AN27" s="31" t="s">
        <v>90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3">
        <f t="shared" si="4"/>
        <v>0</v>
      </c>
      <c r="AY27" s="32"/>
      <c r="AZ27" s="32"/>
      <c r="BA27" s="32"/>
      <c r="BB27" s="32"/>
      <c r="BC27" s="32"/>
      <c r="BD27" s="32"/>
      <c r="BE27" s="32"/>
      <c r="BF27" s="32"/>
      <c r="BG27" s="32">
        <v>6487</v>
      </c>
      <c r="BH27" s="32"/>
      <c r="BI27" s="32"/>
      <c r="BJ27" s="32"/>
      <c r="BK27" s="33">
        <f t="shared" si="5"/>
        <v>6487</v>
      </c>
      <c r="BL27" s="33">
        <f t="shared" si="0"/>
        <v>58293</v>
      </c>
    </row>
    <row r="28" spans="1:64" x14ac:dyDescent="0.4">
      <c r="A28" s="8" t="s">
        <v>91</v>
      </c>
      <c r="B28" s="8">
        <v>3</v>
      </c>
      <c r="C28" s="31" t="s">
        <v>92</v>
      </c>
      <c r="D28" s="32">
        <v>7705</v>
      </c>
      <c r="E28" s="32"/>
      <c r="F28" s="32"/>
      <c r="G28" s="32"/>
      <c r="H28" s="32">
        <v>44101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>
        <f t="shared" si="1"/>
        <v>51806</v>
      </c>
      <c r="W28" s="32"/>
      <c r="X28" s="32"/>
      <c r="Y28" s="32"/>
      <c r="Z28" s="33">
        <f t="shared" si="2"/>
        <v>0</v>
      </c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3">
        <f t="shared" si="3"/>
        <v>0</v>
      </c>
      <c r="AL28" s="8" t="s">
        <v>91</v>
      </c>
      <c r="AM28" s="8">
        <v>3</v>
      </c>
      <c r="AN28" s="31" t="s">
        <v>92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3">
        <f t="shared" si="4"/>
        <v>0</v>
      </c>
      <c r="AY28" s="32"/>
      <c r="AZ28" s="32"/>
      <c r="BA28" s="32"/>
      <c r="BB28" s="32"/>
      <c r="BC28" s="32"/>
      <c r="BD28" s="32"/>
      <c r="BE28" s="32"/>
      <c r="BF28" s="32"/>
      <c r="BG28" s="32">
        <v>6487</v>
      </c>
      <c r="BH28" s="32"/>
      <c r="BI28" s="32"/>
      <c r="BJ28" s="32"/>
      <c r="BK28" s="33">
        <f t="shared" si="5"/>
        <v>6487</v>
      </c>
      <c r="BL28" s="33">
        <f t="shared" si="0"/>
        <v>58293</v>
      </c>
    </row>
    <row r="29" spans="1:64" x14ac:dyDescent="0.4">
      <c r="A29" s="6" t="s">
        <v>93</v>
      </c>
      <c r="B29" s="6">
        <v>1</v>
      </c>
      <c r="C29" s="29" t="s">
        <v>94</v>
      </c>
      <c r="D29" s="30"/>
      <c r="E29" s="30">
        <v>9281</v>
      </c>
      <c r="F29" s="30"/>
      <c r="G29" s="30">
        <v>80362</v>
      </c>
      <c r="H29" s="30">
        <v>350334</v>
      </c>
      <c r="I29" s="30">
        <v>3252</v>
      </c>
      <c r="J29" s="30">
        <v>267255</v>
      </c>
      <c r="K29" s="30">
        <v>1001130</v>
      </c>
      <c r="L29" s="30"/>
      <c r="M29" s="30">
        <v>76565</v>
      </c>
      <c r="N29" s="30">
        <v>66821</v>
      </c>
      <c r="O29" s="30"/>
      <c r="P29" s="30">
        <v>97461</v>
      </c>
      <c r="Q29" s="30">
        <v>176506</v>
      </c>
      <c r="R29" s="30">
        <v>7919</v>
      </c>
      <c r="S29" s="30"/>
      <c r="T29" s="30"/>
      <c r="U29" s="30">
        <v>25442</v>
      </c>
      <c r="V29" s="30">
        <f t="shared" si="1"/>
        <v>2162328</v>
      </c>
      <c r="W29" s="30"/>
      <c r="X29" s="30"/>
      <c r="Y29" s="30">
        <v>46018</v>
      </c>
      <c r="Z29" s="30">
        <f t="shared" si="2"/>
        <v>46018</v>
      </c>
      <c r="AA29" s="30">
        <v>128948</v>
      </c>
      <c r="AB29" s="30"/>
      <c r="AC29" s="30"/>
      <c r="AD29" s="30"/>
      <c r="AE29" s="30"/>
      <c r="AF29" s="30">
        <v>48107</v>
      </c>
      <c r="AG29" s="30"/>
      <c r="AH29" s="30"/>
      <c r="AI29" s="30"/>
      <c r="AJ29" s="30"/>
      <c r="AK29" s="30">
        <f t="shared" si="3"/>
        <v>177055</v>
      </c>
      <c r="AL29" s="6" t="s">
        <v>93</v>
      </c>
      <c r="AM29" s="6">
        <v>1</v>
      </c>
      <c r="AN29" s="29" t="s">
        <v>94</v>
      </c>
      <c r="AO29" s="30">
        <v>157041</v>
      </c>
      <c r="AP29" s="30">
        <v>277</v>
      </c>
      <c r="AQ29" s="30">
        <v>82638</v>
      </c>
      <c r="AR29" s="30">
        <v>11344</v>
      </c>
      <c r="AS29" s="30">
        <v>208</v>
      </c>
      <c r="AT29" s="30"/>
      <c r="AU29" s="30">
        <v>1658</v>
      </c>
      <c r="AV29" s="30">
        <v>82176</v>
      </c>
      <c r="AW29" s="30">
        <v>223</v>
      </c>
      <c r="AX29" s="30">
        <f t="shared" si="4"/>
        <v>335565</v>
      </c>
      <c r="AY29" s="30"/>
      <c r="AZ29" s="30"/>
      <c r="BA29" s="30"/>
      <c r="BB29" s="30"/>
      <c r="BC29" s="30"/>
      <c r="BD29" s="30"/>
      <c r="BE29" s="30"/>
      <c r="BF29" s="30"/>
      <c r="BG29" s="30">
        <v>76834</v>
      </c>
      <c r="BH29" s="30"/>
      <c r="BI29" s="30"/>
      <c r="BJ29" s="30"/>
      <c r="BK29" s="30">
        <f t="shared" si="5"/>
        <v>76834</v>
      </c>
      <c r="BL29" s="30">
        <f t="shared" si="0"/>
        <v>2797800</v>
      </c>
    </row>
    <row r="30" spans="1:64" x14ac:dyDescent="0.4">
      <c r="A30" s="8" t="s">
        <v>97</v>
      </c>
      <c r="B30" s="8">
        <v>2</v>
      </c>
      <c r="C30" s="31" t="s">
        <v>98</v>
      </c>
      <c r="D30" s="32"/>
      <c r="E30" s="32"/>
      <c r="F30" s="32"/>
      <c r="G30" s="32"/>
      <c r="H30" s="32"/>
      <c r="I30" s="32"/>
      <c r="J30" s="32">
        <v>449</v>
      </c>
      <c r="K30" s="32">
        <v>7405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>
        <f t="shared" si="1"/>
        <v>7854</v>
      </c>
      <c r="W30" s="32"/>
      <c r="X30" s="32"/>
      <c r="Y30" s="32"/>
      <c r="Z30" s="33">
        <f t="shared" si="2"/>
        <v>0</v>
      </c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3">
        <f t="shared" si="3"/>
        <v>0</v>
      </c>
      <c r="AL30" s="8" t="s">
        <v>97</v>
      </c>
      <c r="AM30" s="8">
        <v>2</v>
      </c>
      <c r="AN30" s="31" t="s">
        <v>98</v>
      </c>
      <c r="AO30" s="32"/>
      <c r="AP30" s="32"/>
      <c r="AQ30" s="32"/>
      <c r="AR30" s="32"/>
      <c r="AS30" s="32"/>
      <c r="AT30" s="32"/>
      <c r="AU30" s="32"/>
      <c r="AV30" s="32"/>
      <c r="AW30" s="32"/>
      <c r="AX30" s="33">
        <f t="shared" si="4"/>
        <v>0</v>
      </c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3">
        <f t="shared" si="5"/>
        <v>0</v>
      </c>
      <c r="BL30" s="33">
        <f t="shared" si="0"/>
        <v>7854</v>
      </c>
    </row>
    <row r="31" spans="1:64" x14ac:dyDescent="0.4">
      <c r="A31" s="8" t="s">
        <v>99</v>
      </c>
      <c r="B31" s="8">
        <v>2</v>
      </c>
      <c r="C31" s="31" t="s">
        <v>100</v>
      </c>
      <c r="D31" s="32"/>
      <c r="E31" s="32"/>
      <c r="F31" s="32"/>
      <c r="G31" s="32">
        <v>12161</v>
      </c>
      <c r="H31" s="32"/>
      <c r="I31" s="32">
        <v>3252</v>
      </c>
      <c r="J31" s="32">
        <v>4782</v>
      </c>
      <c r="K31" s="32">
        <v>77635</v>
      </c>
      <c r="L31" s="32"/>
      <c r="M31" s="32">
        <v>20459</v>
      </c>
      <c r="N31" s="32">
        <v>59161</v>
      </c>
      <c r="O31" s="32"/>
      <c r="P31" s="32"/>
      <c r="Q31" s="32"/>
      <c r="R31" s="32"/>
      <c r="S31" s="32"/>
      <c r="T31" s="32"/>
      <c r="U31" s="32"/>
      <c r="V31" s="33">
        <f t="shared" si="1"/>
        <v>177450</v>
      </c>
      <c r="W31" s="32"/>
      <c r="X31" s="32"/>
      <c r="Y31" s="32"/>
      <c r="Z31" s="33">
        <f t="shared" si="2"/>
        <v>0</v>
      </c>
      <c r="AA31" s="32">
        <v>8347</v>
      </c>
      <c r="AB31" s="32"/>
      <c r="AC31" s="32"/>
      <c r="AD31" s="32"/>
      <c r="AE31" s="32"/>
      <c r="AF31" s="32">
        <v>21307</v>
      </c>
      <c r="AG31" s="32"/>
      <c r="AH31" s="32"/>
      <c r="AI31" s="32"/>
      <c r="AJ31" s="32"/>
      <c r="AK31" s="33">
        <f t="shared" si="3"/>
        <v>29654</v>
      </c>
      <c r="AL31" s="8" t="s">
        <v>99</v>
      </c>
      <c r="AM31" s="8">
        <v>2</v>
      </c>
      <c r="AN31" s="31" t="s">
        <v>100</v>
      </c>
      <c r="AO31" s="32">
        <v>67575</v>
      </c>
      <c r="AP31" s="32">
        <v>277</v>
      </c>
      <c r="AQ31" s="32">
        <v>82638</v>
      </c>
      <c r="AR31" s="32"/>
      <c r="AS31" s="32"/>
      <c r="AT31" s="32"/>
      <c r="AU31" s="32"/>
      <c r="AV31" s="32">
        <v>79471</v>
      </c>
      <c r="AW31" s="32">
        <v>223</v>
      </c>
      <c r="AX31" s="33">
        <f t="shared" si="4"/>
        <v>230184</v>
      </c>
      <c r="AY31" s="32"/>
      <c r="AZ31" s="32"/>
      <c r="BA31" s="32"/>
      <c r="BB31" s="32"/>
      <c r="BC31" s="32"/>
      <c r="BD31" s="32"/>
      <c r="BE31" s="32"/>
      <c r="BF31" s="32"/>
      <c r="BG31" s="32">
        <v>76477</v>
      </c>
      <c r="BH31" s="32"/>
      <c r="BI31" s="32"/>
      <c r="BJ31" s="32"/>
      <c r="BK31" s="33">
        <f t="shared" si="5"/>
        <v>76477</v>
      </c>
      <c r="BL31" s="33">
        <f t="shared" si="0"/>
        <v>513765</v>
      </c>
    </row>
    <row r="32" spans="1:64" x14ac:dyDescent="0.4">
      <c r="A32" s="8" t="s">
        <v>101</v>
      </c>
      <c r="B32" s="8">
        <v>3</v>
      </c>
      <c r="C32" s="31" t="s">
        <v>102</v>
      </c>
      <c r="D32" s="32"/>
      <c r="E32" s="32"/>
      <c r="F32" s="32"/>
      <c r="G32" s="32">
        <v>12161</v>
      </c>
      <c r="H32" s="32"/>
      <c r="I32" s="32">
        <v>3252</v>
      </c>
      <c r="J32" s="32">
        <v>4782</v>
      </c>
      <c r="K32" s="32">
        <v>77635</v>
      </c>
      <c r="L32" s="32"/>
      <c r="M32" s="32">
        <v>20459</v>
      </c>
      <c r="N32" s="32">
        <v>59161</v>
      </c>
      <c r="O32" s="32"/>
      <c r="P32" s="32"/>
      <c r="Q32" s="32"/>
      <c r="R32" s="32"/>
      <c r="S32" s="32"/>
      <c r="T32" s="32"/>
      <c r="U32" s="32"/>
      <c r="V32" s="33">
        <f t="shared" si="1"/>
        <v>177450</v>
      </c>
      <c r="W32" s="32"/>
      <c r="X32" s="32"/>
      <c r="Y32" s="32"/>
      <c r="Z32" s="33">
        <f t="shared" si="2"/>
        <v>0</v>
      </c>
      <c r="AA32" s="32">
        <v>8347</v>
      </c>
      <c r="AB32" s="32"/>
      <c r="AC32" s="32"/>
      <c r="AD32" s="32"/>
      <c r="AE32" s="32"/>
      <c r="AF32" s="32">
        <v>21307</v>
      </c>
      <c r="AG32" s="32"/>
      <c r="AH32" s="32"/>
      <c r="AI32" s="32"/>
      <c r="AJ32" s="32"/>
      <c r="AK32" s="33">
        <f t="shared" si="3"/>
        <v>29654</v>
      </c>
      <c r="AL32" s="8" t="s">
        <v>101</v>
      </c>
      <c r="AM32" s="8">
        <v>3</v>
      </c>
      <c r="AN32" s="31" t="s">
        <v>102</v>
      </c>
      <c r="AO32" s="32">
        <v>67575</v>
      </c>
      <c r="AP32" s="32">
        <v>277</v>
      </c>
      <c r="AQ32" s="32">
        <v>82638</v>
      </c>
      <c r="AR32" s="32"/>
      <c r="AS32" s="32"/>
      <c r="AT32" s="32"/>
      <c r="AU32" s="32"/>
      <c r="AV32" s="32">
        <v>79471</v>
      </c>
      <c r="AW32" s="32">
        <v>223</v>
      </c>
      <c r="AX32" s="33">
        <f t="shared" si="4"/>
        <v>230184</v>
      </c>
      <c r="AY32" s="32"/>
      <c r="AZ32" s="32"/>
      <c r="BA32" s="32"/>
      <c r="BB32" s="32"/>
      <c r="BC32" s="32"/>
      <c r="BD32" s="32"/>
      <c r="BE32" s="32"/>
      <c r="BF32" s="32"/>
      <c r="BG32" s="32">
        <v>76477</v>
      </c>
      <c r="BH32" s="32"/>
      <c r="BI32" s="32"/>
      <c r="BJ32" s="32"/>
      <c r="BK32" s="33">
        <f t="shared" si="5"/>
        <v>76477</v>
      </c>
      <c r="BL32" s="33">
        <f t="shared" si="0"/>
        <v>513765</v>
      </c>
    </row>
    <row r="33" spans="1:64" x14ac:dyDescent="0.4">
      <c r="A33" s="8" t="s">
        <v>103</v>
      </c>
      <c r="B33" s="8">
        <v>2</v>
      </c>
      <c r="C33" s="31" t="s">
        <v>104</v>
      </c>
      <c r="D33" s="32"/>
      <c r="E33" s="32"/>
      <c r="F33" s="32"/>
      <c r="G33" s="32"/>
      <c r="H33" s="32"/>
      <c r="I33" s="32"/>
      <c r="J33" s="32">
        <v>11439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>
        <f t="shared" si="1"/>
        <v>11439</v>
      </c>
      <c r="W33" s="32"/>
      <c r="X33" s="32"/>
      <c r="Y33" s="32"/>
      <c r="Z33" s="33">
        <f t="shared" si="2"/>
        <v>0</v>
      </c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3">
        <f t="shared" si="3"/>
        <v>0</v>
      </c>
      <c r="AL33" s="8" t="s">
        <v>103</v>
      </c>
      <c r="AM33" s="8">
        <v>2</v>
      </c>
      <c r="AN33" s="31" t="s">
        <v>104</v>
      </c>
      <c r="AO33" s="32"/>
      <c r="AP33" s="32"/>
      <c r="AQ33" s="32"/>
      <c r="AR33" s="32"/>
      <c r="AS33" s="32"/>
      <c r="AT33" s="32"/>
      <c r="AU33" s="32"/>
      <c r="AV33" s="32"/>
      <c r="AW33" s="32"/>
      <c r="AX33" s="33">
        <f t="shared" si="4"/>
        <v>0</v>
      </c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3">
        <f t="shared" si="5"/>
        <v>0</v>
      </c>
      <c r="BL33" s="33">
        <f t="shared" si="0"/>
        <v>11439</v>
      </c>
    </row>
    <row r="34" spans="1:64" x14ac:dyDescent="0.4">
      <c r="A34" s="8" t="s">
        <v>105</v>
      </c>
      <c r="B34" s="8">
        <v>3</v>
      </c>
      <c r="C34" s="31" t="s">
        <v>106</v>
      </c>
      <c r="D34" s="32"/>
      <c r="E34" s="32"/>
      <c r="F34" s="32"/>
      <c r="G34" s="32"/>
      <c r="H34" s="32"/>
      <c r="I34" s="32"/>
      <c r="J34" s="32">
        <v>11439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>
        <f t="shared" si="1"/>
        <v>11439</v>
      </c>
      <c r="W34" s="32"/>
      <c r="X34" s="32"/>
      <c r="Y34" s="32"/>
      <c r="Z34" s="33">
        <f t="shared" si="2"/>
        <v>0</v>
      </c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3">
        <f t="shared" si="3"/>
        <v>0</v>
      </c>
      <c r="AL34" s="8" t="s">
        <v>105</v>
      </c>
      <c r="AM34" s="8">
        <v>3</v>
      </c>
      <c r="AN34" s="31" t="s">
        <v>106</v>
      </c>
      <c r="AO34" s="32"/>
      <c r="AP34" s="32"/>
      <c r="AQ34" s="32"/>
      <c r="AR34" s="32"/>
      <c r="AS34" s="32"/>
      <c r="AT34" s="32"/>
      <c r="AU34" s="32"/>
      <c r="AV34" s="32"/>
      <c r="AW34" s="32"/>
      <c r="AX34" s="33">
        <f t="shared" si="4"/>
        <v>0</v>
      </c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3">
        <f t="shared" si="5"/>
        <v>0</v>
      </c>
      <c r="BL34" s="33">
        <f t="shared" si="0"/>
        <v>11439</v>
      </c>
    </row>
    <row r="35" spans="1:64" x14ac:dyDescent="0.4">
      <c r="A35" s="8" t="s">
        <v>107</v>
      </c>
      <c r="B35" s="8">
        <v>4</v>
      </c>
      <c r="C35" s="31" t="s">
        <v>108</v>
      </c>
      <c r="D35" s="32"/>
      <c r="E35" s="32"/>
      <c r="F35" s="32"/>
      <c r="G35" s="32"/>
      <c r="H35" s="32"/>
      <c r="I35" s="32"/>
      <c r="J35" s="32">
        <v>11439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>
        <f t="shared" si="1"/>
        <v>11439</v>
      </c>
      <c r="W35" s="32"/>
      <c r="X35" s="32"/>
      <c r="Y35" s="32"/>
      <c r="Z35" s="33">
        <f t="shared" si="2"/>
        <v>0</v>
      </c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3">
        <f t="shared" si="3"/>
        <v>0</v>
      </c>
      <c r="AL35" s="8" t="s">
        <v>107</v>
      </c>
      <c r="AM35" s="8">
        <v>4</v>
      </c>
      <c r="AN35" s="31" t="s">
        <v>108</v>
      </c>
      <c r="AO35" s="32"/>
      <c r="AP35" s="32"/>
      <c r="AQ35" s="32"/>
      <c r="AR35" s="32"/>
      <c r="AS35" s="32"/>
      <c r="AT35" s="32"/>
      <c r="AU35" s="32"/>
      <c r="AV35" s="32"/>
      <c r="AW35" s="32"/>
      <c r="AX35" s="33">
        <f t="shared" si="4"/>
        <v>0</v>
      </c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3">
        <f t="shared" si="5"/>
        <v>0</v>
      </c>
      <c r="BL35" s="33">
        <f t="shared" si="0"/>
        <v>11439</v>
      </c>
    </row>
    <row r="36" spans="1:64" x14ac:dyDescent="0.4">
      <c r="A36" s="8" t="s">
        <v>111</v>
      </c>
      <c r="B36" s="8">
        <v>2</v>
      </c>
      <c r="C36" s="31" t="s">
        <v>112</v>
      </c>
      <c r="D36" s="32"/>
      <c r="E36" s="32">
        <v>9281</v>
      </c>
      <c r="F36" s="32"/>
      <c r="G36" s="32"/>
      <c r="H36" s="32">
        <v>4727</v>
      </c>
      <c r="I36" s="32"/>
      <c r="J36" s="32"/>
      <c r="K36" s="32">
        <v>652141</v>
      </c>
      <c r="L36" s="32"/>
      <c r="M36" s="32">
        <v>403</v>
      </c>
      <c r="N36" s="32"/>
      <c r="O36" s="32"/>
      <c r="P36" s="32">
        <v>97461</v>
      </c>
      <c r="Q36" s="32">
        <v>171506</v>
      </c>
      <c r="R36" s="32"/>
      <c r="S36" s="32"/>
      <c r="T36" s="32"/>
      <c r="U36" s="32">
        <v>21394</v>
      </c>
      <c r="V36" s="33">
        <f t="shared" si="1"/>
        <v>956913</v>
      </c>
      <c r="W36" s="32"/>
      <c r="X36" s="32"/>
      <c r="Y36" s="32"/>
      <c r="Z36" s="33">
        <f t="shared" si="2"/>
        <v>0</v>
      </c>
      <c r="AA36" s="32">
        <v>77164</v>
      </c>
      <c r="AB36" s="32"/>
      <c r="AC36" s="32"/>
      <c r="AD36" s="32"/>
      <c r="AE36" s="32"/>
      <c r="AF36" s="32">
        <v>26480</v>
      </c>
      <c r="AG36" s="32"/>
      <c r="AH36" s="32"/>
      <c r="AI36" s="32"/>
      <c r="AJ36" s="32"/>
      <c r="AK36" s="33">
        <f t="shared" si="3"/>
        <v>103644</v>
      </c>
      <c r="AL36" s="8" t="s">
        <v>111</v>
      </c>
      <c r="AM36" s="8">
        <v>2</v>
      </c>
      <c r="AN36" s="31" t="s">
        <v>112</v>
      </c>
      <c r="AO36" s="32"/>
      <c r="AP36" s="32"/>
      <c r="AQ36" s="32"/>
      <c r="AR36" s="32"/>
      <c r="AS36" s="32"/>
      <c r="AT36" s="32"/>
      <c r="AU36" s="32"/>
      <c r="AV36" s="32"/>
      <c r="AW36" s="32"/>
      <c r="AX36" s="33">
        <f t="shared" si="4"/>
        <v>0</v>
      </c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3">
        <f t="shared" si="5"/>
        <v>0</v>
      </c>
      <c r="BL36" s="33">
        <f t="shared" si="0"/>
        <v>1060557</v>
      </c>
    </row>
    <row r="37" spans="1:64" x14ac:dyDescent="0.4">
      <c r="A37" s="8" t="s">
        <v>113</v>
      </c>
      <c r="B37" s="8">
        <v>3</v>
      </c>
      <c r="C37" s="31" t="s">
        <v>114</v>
      </c>
      <c r="D37" s="32"/>
      <c r="E37" s="32"/>
      <c r="F37" s="32"/>
      <c r="G37" s="32"/>
      <c r="H37" s="32">
        <v>4404</v>
      </c>
      <c r="I37" s="32"/>
      <c r="J37" s="32"/>
      <c r="K37" s="32">
        <v>652141</v>
      </c>
      <c r="L37" s="32"/>
      <c r="M37" s="32"/>
      <c r="N37" s="32"/>
      <c r="O37" s="32"/>
      <c r="P37" s="32">
        <v>97461</v>
      </c>
      <c r="Q37" s="32">
        <v>171506</v>
      </c>
      <c r="R37" s="32"/>
      <c r="S37" s="32"/>
      <c r="T37" s="32"/>
      <c r="U37" s="32">
        <v>21394</v>
      </c>
      <c r="V37" s="33">
        <f t="shared" si="1"/>
        <v>946906</v>
      </c>
      <c r="W37" s="32"/>
      <c r="X37" s="32"/>
      <c r="Y37" s="32"/>
      <c r="Z37" s="33">
        <f t="shared" si="2"/>
        <v>0</v>
      </c>
      <c r="AA37" s="32">
        <v>19613</v>
      </c>
      <c r="AB37" s="32"/>
      <c r="AC37" s="32"/>
      <c r="AD37" s="32"/>
      <c r="AE37" s="32"/>
      <c r="AF37" s="32">
        <v>516</v>
      </c>
      <c r="AG37" s="32"/>
      <c r="AH37" s="32"/>
      <c r="AI37" s="32"/>
      <c r="AJ37" s="32"/>
      <c r="AK37" s="33">
        <f t="shared" si="3"/>
        <v>20129</v>
      </c>
      <c r="AL37" s="8" t="s">
        <v>113</v>
      </c>
      <c r="AM37" s="8">
        <v>3</v>
      </c>
      <c r="AN37" s="31" t="s">
        <v>114</v>
      </c>
      <c r="AO37" s="32"/>
      <c r="AP37" s="32"/>
      <c r="AQ37" s="32"/>
      <c r="AR37" s="32"/>
      <c r="AS37" s="32"/>
      <c r="AT37" s="32"/>
      <c r="AU37" s="32"/>
      <c r="AV37" s="32"/>
      <c r="AW37" s="32"/>
      <c r="AX37" s="33">
        <f t="shared" si="4"/>
        <v>0</v>
      </c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3">
        <f t="shared" si="5"/>
        <v>0</v>
      </c>
      <c r="BL37" s="33">
        <f t="shared" si="0"/>
        <v>967035</v>
      </c>
    </row>
    <row r="38" spans="1:64" x14ac:dyDescent="0.4">
      <c r="A38" s="8" t="s">
        <v>115</v>
      </c>
      <c r="B38" s="8">
        <v>4</v>
      </c>
      <c r="C38" s="31" t="s">
        <v>116</v>
      </c>
      <c r="D38" s="32"/>
      <c r="E38" s="32"/>
      <c r="F38" s="32"/>
      <c r="G38" s="32"/>
      <c r="H38" s="32">
        <v>4404</v>
      </c>
      <c r="I38" s="32"/>
      <c r="J38" s="32"/>
      <c r="K38" s="32">
        <v>652141</v>
      </c>
      <c r="L38" s="32"/>
      <c r="M38" s="32"/>
      <c r="N38" s="32"/>
      <c r="O38" s="32"/>
      <c r="P38" s="32">
        <v>97461</v>
      </c>
      <c r="Q38" s="32">
        <v>171506</v>
      </c>
      <c r="R38" s="32"/>
      <c r="S38" s="32"/>
      <c r="T38" s="32"/>
      <c r="U38" s="32">
        <v>21394</v>
      </c>
      <c r="V38" s="33">
        <f t="shared" si="1"/>
        <v>946906</v>
      </c>
      <c r="W38" s="32"/>
      <c r="X38" s="32"/>
      <c r="Y38" s="32"/>
      <c r="Z38" s="33">
        <f t="shared" si="2"/>
        <v>0</v>
      </c>
      <c r="AA38" s="32">
        <v>5077</v>
      </c>
      <c r="AB38" s="32"/>
      <c r="AC38" s="32"/>
      <c r="AD38" s="32"/>
      <c r="AE38" s="32"/>
      <c r="AF38" s="32">
        <v>516</v>
      </c>
      <c r="AG38" s="32"/>
      <c r="AH38" s="32"/>
      <c r="AI38" s="32"/>
      <c r="AJ38" s="32"/>
      <c r="AK38" s="33">
        <f t="shared" si="3"/>
        <v>5593</v>
      </c>
      <c r="AL38" s="8" t="s">
        <v>115</v>
      </c>
      <c r="AM38" s="8">
        <v>4</v>
      </c>
      <c r="AN38" s="31" t="s">
        <v>116</v>
      </c>
      <c r="AO38" s="32"/>
      <c r="AP38" s="32"/>
      <c r="AQ38" s="32"/>
      <c r="AR38" s="32"/>
      <c r="AS38" s="32"/>
      <c r="AT38" s="32"/>
      <c r="AU38" s="32"/>
      <c r="AV38" s="32"/>
      <c r="AW38" s="32"/>
      <c r="AX38" s="33">
        <f t="shared" si="4"/>
        <v>0</v>
      </c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3">
        <f t="shared" si="5"/>
        <v>0</v>
      </c>
      <c r="BL38" s="33">
        <f t="shared" si="0"/>
        <v>952499</v>
      </c>
    </row>
    <row r="39" spans="1:64" x14ac:dyDescent="0.4">
      <c r="A39" s="8" t="s">
        <v>119</v>
      </c>
      <c r="B39" s="8">
        <v>2</v>
      </c>
      <c r="C39" s="31" t="s">
        <v>120</v>
      </c>
      <c r="D39" s="32"/>
      <c r="E39" s="32"/>
      <c r="F39" s="32"/>
      <c r="G39" s="32">
        <v>293</v>
      </c>
      <c r="H39" s="32"/>
      <c r="I39" s="32"/>
      <c r="J39" s="32">
        <v>155545</v>
      </c>
      <c r="K39" s="32">
        <v>18631</v>
      </c>
      <c r="L39" s="32"/>
      <c r="M39" s="32">
        <v>266</v>
      </c>
      <c r="N39" s="32">
        <v>1729</v>
      </c>
      <c r="O39" s="32"/>
      <c r="P39" s="32"/>
      <c r="Q39" s="32">
        <v>5000</v>
      </c>
      <c r="R39" s="32"/>
      <c r="S39" s="32"/>
      <c r="T39" s="32"/>
      <c r="U39" s="32"/>
      <c r="V39" s="33">
        <f t="shared" si="1"/>
        <v>181464</v>
      </c>
      <c r="W39" s="32"/>
      <c r="X39" s="32"/>
      <c r="Y39" s="32">
        <v>46018</v>
      </c>
      <c r="Z39" s="33">
        <f t="shared" si="2"/>
        <v>46018</v>
      </c>
      <c r="AA39" s="32">
        <v>10100</v>
      </c>
      <c r="AB39" s="32"/>
      <c r="AC39" s="32"/>
      <c r="AD39" s="32"/>
      <c r="AE39" s="32"/>
      <c r="AF39" s="32"/>
      <c r="AG39" s="32"/>
      <c r="AH39" s="32"/>
      <c r="AI39" s="32"/>
      <c r="AJ39" s="32"/>
      <c r="AK39" s="33">
        <f t="shared" si="3"/>
        <v>10100</v>
      </c>
      <c r="AL39" s="8" t="s">
        <v>119</v>
      </c>
      <c r="AM39" s="8">
        <v>2</v>
      </c>
      <c r="AN39" s="31" t="s">
        <v>120</v>
      </c>
      <c r="AO39" s="32">
        <v>89466</v>
      </c>
      <c r="AP39" s="32"/>
      <c r="AQ39" s="32"/>
      <c r="AR39" s="32"/>
      <c r="AS39" s="32"/>
      <c r="AT39" s="32"/>
      <c r="AU39" s="32"/>
      <c r="AV39" s="32">
        <v>265</v>
      </c>
      <c r="AW39" s="32"/>
      <c r="AX39" s="33">
        <f t="shared" si="4"/>
        <v>89731</v>
      </c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3">
        <f t="shared" si="5"/>
        <v>0</v>
      </c>
      <c r="BL39" s="33">
        <f t="shared" si="0"/>
        <v>327313</v>
      </c>
    </row>
    <row r="40" spans="1:64" x14ac:dyDescent="0.4">
      <c r="A40" s="8" t="s">
        <v>121</v>
      </c>
      <c r="B40" s="8">
        <v>3</v>
      </c>
      <c r="C40" s="31" t="s">
        <v>122</v>
      </c>
      <c r="D40" s="32"/>
      <c r="E40" s="32"/>
      <c r="F40" s="32"/>
      <c r="G40" s="32"/>
      <c r="H40" s="32"/>
      <c r="I40" s="32"/>
      <c r="J40" s="32"/>
      <c r="K40" s="32">
        <v>7460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3">
        <f t="shared" si="1"/>
        <v>7460</v>
      </c>
      <c r="W40" s="32"/>
      <c r="X40" s="32"/>
      <c r="Y40" s="32">
        <v>218</v>
      </c>
      <c r="Z40" s="33">
        <f t="shared" si="2"/>
        <v>218</v>
      </c>
      <c r="AA40" s="32">
        <v>689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3">
        <f t="shared" si="3"/>
        <v>689</v>
      </c>
      <c r="AL40" s="8" t="s">
        <v>121</v>
      </c>
      <c r="AM40" s="8">
        <v>3</v>
      </c>
      <c r="AN40" s="31" t="s">
        <v>122</v>
      </c>
      <c r="AO40" s="32">
        <v>57408</v>
      </c>
      <c r="AP40" s="32"/>
      <c r="AQ40" s="32"/>
      <c r="AR40" s="32"/>
      <c r="AS40" s="32"/>
      <c r="AT40" s="32"/>
      <c r="AU40" s="32"/>
      <c r="AV40" s="32">
        <v>265</v>
      </c>
      <c r="AW40" s="32"/>
      <c r="AX40" s="33">
        <f t="shared" si="4"/>
        <v>57673</v>
      </c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3">
        <f t="shared" si="5"/>
        <v>0</v>
      </c>
      <c r="BL40" s="33">
        <f t="shared" si="0"/>
        <v>66040</v>
      </c>
    </row>
    <row r="41" spans="1:64" x14ac:dyDescent="0.4">
      <c r="A41" s="8" t="s">
        <v>123</v>
      </c>
      <c r="B41" s="8">
        <v>2</v>
      </c>
      <c r="C41" s="31" t="s">
        <v>124</v>
      </c>
      <c r="D41" s="32"/>
      <c r="E41" s="32"/>
      <c r="F41" s="32"/>
      <c r="G41" s="32">
        <v>5780</v>
      </c>
      <c r="H41" s="32">
        <v>340832</v>
      </c>
      <c r="I41" s="32"/>
      <c r="J41" s="32">
        <v>5321</v>
      </c>
      <c r="K41" s="32">
        <v>244536</v>
      </c>
      <c r="L41" s="32"/>
      <c r="M41" s="32">
        <v>39781</v>
      </c>
      <c r="N41" s="32">
        <v>1530</v>
      </c>
      <c r="O41" s="32"/>
      <c r="P41" s="32"/>
      <c r="Q41" s="32"/>
      <c r="R41" s="32">
        <v>5656</v>
      </c>
      <c r="S41" s="32"/>
      <c r="T41" s="32"/>
      <c r="U41" s="32">
        <v>4048</v>
      </c>
      <c r="V41" s="33">
        <f t="shared" si="1"/>
        <v>647484</v>
      </c>
      <c r="W41" s="32"/>
      <c r="X41" s="32"/>
      <c r="Y41" s="32"/>
      <c r="Z41" s="33">
        <f t="shared" si="2"/>
        <v>0</v>
      </c>
      <c r="AA41" s="32">
        <v>31557</v>
      </c>
      <c r="AB41" s="32"/>
      <c r="AC41" s="32"/>
      <c r="AD41" s="32"/>
      <c r="AE41" s="32"/>
      <c r="AF41" s="32"/>
      <c r="AG41" s="32"/>
      <c r="AH41" s="32"/>
      <c r="AI41" s="32"/>
      <c r="AJ41" s="32"/>
      <c r="AK41" s="33">
        <f t="shared" si="3"/>
        <v>31557</v>
      </c>
      <c r="AL41" s="8" t="s">
        <v>123</v>
      </c>
      <c r="AM41" s="8">
        <v>2</v>
      </c>
      <c r="AN41" s="31" t="s">
        <v>124</v>
      </c>
      <c r="AO41" s="32"/>
      <c r="AP41" s="32"/>
      <c r="AQ41" s="32"/>
      <c r="AR41" s="32">
        <v>11344</v>
      </c>
      <c r="AS41" s="32"/>
      <c r="AT41" s="32"/>
      <c r="AU41" s="32"/>
      <c r="AV41" s="32"/>
      <c r="AW41" s="32"/>
      <c r="AX41" s="33">
        <f t="shared" si="4"/>
        <v>11344</v>
      </c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3">
        <f t="shared" si="5"/>
        <v>0</v>
      </c>
      <c r="BL41" s="33">
        <f t="shared" si="0"/>
        <v>690385</v>
      </c>
    </row>
    <row r="42" spans="1:64" x14ac:dyDescent="0.4">
      <c r="A42" s="8" t="s">
        <v>125</v>
      </c>
      <c r="B42" s="8">
        <v>3</v>
      </c>
      <c r="C42" s="31" t="s">
        <v>126</v>
      </c>
      <c r="D42" s="32"/>
      <c r="E42" s="32"/>
      <c r="F42" s="32"/>
      <c r="G42" s="32"/>
      <c r="H42" s="32">
        <v>19097</v>
      </c>
      <c r="I42" s="32"/>
      <c r="J42" s="32">
        <v>5321</v>
      </c>
      <c r="K42" s="32">
        <v>4205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>
        <f t="shared" si="1"/>
        <v>28623</v>
      </c>
      <c r="W42" s="32"/>
      <c r="X42" s="32"/>
      <c r="Y42" s="32"/>
      <c r="Z42" s="33">
        <f t="shared" si="2"/>
        <v>0</v>
      </c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3">
        <f t="shared" si="3"/>
        <v>0</v>
      </c>
      <c r="AL42" s="8" t="s">
        <v>125</v>
      </c>
      <c r="AM42" s="8">
        <v>3</v>
      </c>
      <c r="AN42" s="31" t="s">
        <v>126</v>
      </c>
      <c r="AO42" s="32"/>
      <c r="AP42" s="32"/>
      <c r="AQ42" s="32"/>
      <c r="AR42" s="32"/>
      <c r="AS42" s="32"/>
      <c r="AT42" s="32"/>
      <c r="AU42" s="32"/>
      <c r="AV42" s="32"/>
      <c r="AW42" s="32"/>
      <c r="AX42" s="33">
        <f t="shared" si="4"/>
        <v>0</v>
      </c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3">
        <f t="shared" si="5"/>
        <v>0</v>
      </c>
      <c r="BL42" s="33">
        <f t="shared" si="0"/>
        <v>28623</v>
      </c>
    </row>
    <row r="43" spans="1:64" x14ac:dyDescent="0.4">
      <c r="A43" s="8" t="s">
        <v>127</v>
      </c>
      <c r="B43" s="8">
        <v>2</v>
      </c>
      <c r="C43" s="31" t="s">
        <v>128</v>
      </c>
      <c r="D43" s="32"/>
      <c r="E43" s="32"/>
      <c r="F43" s="32"/>
      <c r="G43" s="32">
        <v>62128</v>
      </c>
      <c r="H43" s="32">
        <v>4775</v>
      </c>
      <c r="I43" s="32"/>
      <c r="J43" s="32">
        <v>89719</v>
      </c>
      <c r="K43" s="32">
        <v>782</v>
      </c>
      <c r="L43" s="32"/>
      <c r="M43" s="32">
        <v>15656</v>
      </c>
      <c r="N43" s="32">
        <v>4401</v>
      </c>
      <c r="O43" s="32"/>
      <c r="P43" s="32"/>
      <c r="Q43" s="32"/>
      <c r="R43" s="32">
        <v>2263</v>
      </c>
      <c r="S43" s="32"/>
      <c r="T43" s="32"/>
      <c r="U43" s="32"/>
      <c r="V43" s="33">
        <f t="shared" si="1"/>
        <v>179724</v>
      </c>
      <c r="W43" s="32"/>
      <c r="X43" s="32"/>
      <c r="Y43" s="32"/>
      <c r="Z43" s="33">
        <f t="shared" si="2"/>
        <v>0</v>
      </c>
      <c r="AA43" s="32">
        <v>1780</v>
      </c>
      <c r="AB43" s="32"/>
      <c r="AC43" s="32"/>
      <c r="AD43" s="32"/>
      <c r="AE43" s="32"/>
      <c r="AF43" s="32">
        <v>320</v>
      </c>
      <c r="AG43" s="32"/>
      <c r="AH43" s="32"/>
      <c r="AI43" s="32"/>
      <c r="AJ43" s="32"/>
      <c r="AK43" s="33">
        <f t="shared" si="3"/>
        <v>2100</v>
      </c>
      <c r="AL43" s="8" t="s">
        <v>127</v>
      </c>
      <c r="AM43" s="8">
        <v>2</v>
      </c>
      <c r="AN43" s="31" t="s">
        <v>128</v>
      </c>
      <c r="AO43" s="32"/>
      <c r="AP43" s="32"/>
      <c r="AQ43" s="32"/>
      <c r="AR43" s="32"/>
      <c r="AS43" s="32">
        <v>208</v>
      </c>
      <c r="AT43" s="32"/>
      <c r="AU43" s="32">
        <v>1658</v>
      </c>
      <c r="AV43" s="32">
        <v>2440</v>
      </c>
      <c r="AW43" s="32"/>
      <c r="AX43" s="33">
        <f t="shared" si="4"/>
        <v>4306</v>
      </c>
      <c r="AY43" s="32"/>
      <c r="AZ43" s="32"/>
      <c r="BA43" s="32"/>
      <c r="BB43" s="32"/>
      <c r="BC43" s="32"/>
      <c r="BD43" s="32"/>
      <c r="BE43" s="32"/>
      <c r="BF43" s="32"/>
      <c r="BG43" s="32">
        <v>357</v>
      </c>
      <c r="BH43" s="32"/>
      <c r="BI43" s="32"/>
      <c r="BJ43" s="32"/>
      <c r="BK43" s="33">
        <f t="shared" si="5"/>
        <v>357</v>
      </c>
      <c r="BL43" s="33">
        <f t="shared" si="0"/>
        <v>186487</v>
      </c>
    </row>
    <row r="44" spans="1:64" x14ac:dyDescent="0.4">
      <c r="A44" s="8" t="s">
        <v>129</v>
      </c>
      <c r="B44" s="8">
        <v>3</v>
      </c>
      <c r="C44" s="31" t="s">
        <v>130</v>
      </c>
      <c r="D44" s="32"/>
      <c r="E44" s="32"/>
      <c r="F44" s="32"/>
      <c r="G44" s="32">
        <v>20100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>
        <f t="shared" si="1"/>
        <v>20100</v>
      </c>
      <c r="W44" s="32"/>
      <c r="X44" s="32"/>
      <c r="Y44" s="32"/>
      <c r="Z44" s="33">
        <f t="shared" si="2"/>
        <v>0</v>
      </c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3">
        <f t="shared" si="3"/>
        <v>0</v>
      </c>
      <c r="AL44" s="8" t="s">
        <v>129</v>
      </c>
      <c r="AM44" s="8">
        <v>3</v>
      </c>
      <c r="AN44" s="31" t="s">
        <v>130</v>
      </c>
      <c r="AO44" s="32"/>
      <c r="AP44" s="32"/>
      <c r="AQ44" s="32"/>
      <c r="AR44" s="32"/>
      <c r="AS44" s="32"/>
      <c r="AT44" s="32"/>
      <c r="AU44" s="32"/>
      <c r="AV44" s="32"/>
      <c r="AW44" s="32"/>
      <c r="AX44" s="33">
        <f t="shared" si="4"/>
        <v>0</v>
      </c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3">
        <f t="shared" si="5"/>
        <v>0</v>
      </c>
      <c r="BL44" s="33">
        <f t="shared" si="0"/>
        <v>20100</v>
      </c>
    </row>
    <row r="45" spans="1:64" x14ac:dyDescent="0.4">
      <c r="A45" s="6" t="s">
        <v>131</v>
      </c>
      <c r="B45" s="6">
        <v>1</v>
      </c>
      <c r="C45" s="29" t="s">
        <v>132</v>
      </c>
      <c r="D45" s="30">
        <v>43370</v>
      </c>
      <c r="E45" s="30"/>
      <c r="F45" s="30"/>
      <c r="G45" s="30">
        <v>866618</v>
      </c>
      <c r="H45" s="30">
        <v>36645</v>
      </c>
      <c r="I45" s="30"/>
      <c r="J45" s="30">
        <v>11346</v>
      </c>
      <c r="K45" s="30">
        <v>151481</v>
      </c>
      <c r="L45" s="30"/>
      <c r="M45" s="30">
        <v>224</v>
      </c>
      <c r="N45" s="30">
        <v>18264</v>
      </c>
      <c r="O45" s="30"/>
      <c r="P45" s="30">
        <v>4126</v>
      </c>
      <c r="Q45" s="30">
        <v>3251</v>
      </c>
      <c r="R45" s="30"/>
      <c r="S45" s="30"/>
      <c r="T45" s="30"/>
      <c r="U45" s="30">
        <v>2482</v>
      </c>
      <c r="V45" s="30">
        <f t="shared" si="1"/>
        <v>1137807</v>
      </c>
      <c r="W45" s="30"/>
      <c r="X45" s="30"/>
      <c r="Y45" s="30"/>
      <c r="Z45" s="30">
        <f t="shared" si="2"/>
        <v>0</v>
      </c>
      <c r="AA45" s="30">
        <v>207201</v>
      </c>
      <c r="AB45" s="30"/>
      <c r="AC45" s="30"/>
      <c r="AD45" s="30"/>
      <c r="AE45" s="30"/>
      <c r="AF45" s="30">
        <v>133684</v>
      </c>
      <c r="AG45" s="30"/>
      <c r="AH45" s="30"/>
      <c r="AI45" s="30">
        <v>1900</v>
      </c>
      <c r="AJ45" s="30"/>
      <c r="AK45" s="30">
        <f t="shared" si="3"/>
        <v>342785</v>
      </c>
      <c r="AL45" s="6" t="s">
        <v>131</v>
      </c>
      <c r="AM45" s="6">
        <v>1</v>
      </c>
      <c r="AN45" s="29" t="s">
        <v>132</v>
      </c>
      <c r="AO45" s="30">
        <v>37780</v>
      </c>
      <c r="AP45" s="30">
        <v>40738</v>
      </c>
      <c r="AQ45" s="30">
        <v>72217</v>
      </c>
      <c r="AR45" s="30">
        <v>13130</v>
      </c>
      <c r="AS45" s="30">
        <v>2685</v>
      </c>
      <c r="AT45" s="30"/>
      <c r="AU45" s="30">
        <v>138308</v>
      </c>
      <c r="AV45" s="30">
        <v>8861</v>
      </c>
      <c r="AW45" s="30"/>
      <c r="AX45" s="30">
        <f t="shared" si="4"/>
        <v>313719</v>
      </c>
      <c r="AY45" s="30"/>
      <c r="AZ45" s="30"/>
      <c r="BA45" s="30"/>
      <c r="BB45" s="30">
        <v>132138</v>
      </c>
      <c r="BC45" s="30"/>
      <c r="BD45" s="30"/>
      <c r="BE45" s="30"/>
      <c r="BF45" s="30"/>
      <c r="BG45" s="30">
        <v>367833</v>
      </c>
      <c r="BH45" s="30"/>
      <c r="BI45" s="30"/>
      <c r="BJ45" s="30"/>
      <c r="BK45" s="30">
        <f t="shared" si="5"/>
        <v>499971</v>
      </c>
      <c r="BL45" s="30">
        <f t="shared" si="0"/>
        <v>2294282</v>
      </c>
    </row>
    <row r="46" spans="1:64" x14ac:dyDescent="0.4">
      <c r="A46" s="8" t="s">
        <v>137</v>
      </c>
      <c r="B46" s="8">
        <v>2</v>
      </c>
      <c r="C46" s="31" t="s">
        <v>138</v>
      </c>
      <c r="D46" s="32">
        <v>43370</v>
      </c>
      <c r="E46" s="32"/>
      <c r="F46" s="32"/>
      <c r="G46" s="32">
        <v>866618</v>
      </c>
      <c r="H46" s="32">
        <v>36645</v>
      </c>
      <c r="I46" s="32"/>
      <c r="J46" s="32">
        <v>11346</v>
      </c>
      <c r="K46" s="32">
        <v>151481</v>
      </c>
      <c r="L46" s="32"/>
      <c r="M46" s="32">
        <v>224</v>
      </c>
      <c r="N46" s="32">
        <v>18264</v>
      </c>
      <c r="O46" s="32"/>
      <c r="P46" s="32">
        <v>4126</v>
      </c>
      <c r="Q46" s="32">
        <v>3251</v>
      </c>
      <c r="R46" s="32"/>
      <c r="S46" s="32"/>
      <c r="T46" s="32"/>
      <c r="U46" s="32">
        <v>2482</v>
      </c>
      <c r="V46" s="33">
        <f t="shared" si="1"/>
        <v>1137807</v>
      </c>
      <c r="W46" s="32"/>
      <c r="X46" s="32"/>
      <c r="Y46" s="32"/>
      <c r="Z46" s="33">
        <f t="shared" si="2"/>
        <v>0</v>
      </c>
      <c r="AA46" s="32">
        <v>207201</v>
      </c>
      <c r="AB46" s="32"/>
      <c r="AC46" s="32"/>
      <c r="AD46" s="32"/>
      <c r="AE46" s="32"/>
      <c r="AF46" s="32">
        <v>133684</v>
      </c>
      <c r="AG46" s="32"/>
      <c r="AH46" s="32"/>
      <c r="AI46" s="32">
        <v>1900</v>
      </c>
      <c r="AJ46" s="32"/>
      <c r="AK46" s="33">
        <f t="shared" si="3"/>
        <v>342785</v>
      </c>
      <c r="AL46" s="8" t="s">
        <v>137</v>
      </c>
      <c r="AM46" s="8">
        <v>2</v>
      </c>
      <c r="AN46" s="31" t="s">
        <v>138</v>
      </c>
      <c r="AO46" s="32">
        <v>37780</v>
      </c>
      <c r="AP46" s="32">
        <v>40738</v>
      </c>
      <c r="AQ46" s="32">
        <v>72217</v>
      </c>
      <c r="AR46" s="32">
        <v>13130</v>
      </c>
      <c r="AS46" s="32">
        <v>2685</v>
      </c>
      <c r="AT46" s="32"/>
      <c r="AU46" s="32">
        <v>138308</v>
      </c>
      <c r="AV46" s="32">
        <v>8861</v>
      </c>
      <c r="AW46" s="32"/>
      <c r="AX46" s="33">
        <f t="shared" si="4"/>
        <v>313719</v>
      </c>
      <c r="AY46" s="32"/>
      <c r="AZ46" s="32"/>
      <c r="BA46" s="32"/>
      <c r="BB46" s="32">
        <v>132138</v>
      </c>
      <c r="BC46" s="32"/>
      <c r="BD46" s="32"/>
      <c r="BE46" s="32"/>
      <c r="BF46" s="32"/>
      <c r="BG46" s="32">
        <v>367833</v>
      </c>
      <c r="BH46" s="32"/>
      <c r="BI46" s="32"/>
      <c r="BJ46" s="32"/>
      <c r="BK46" s="33">
        <f t="shared" si="5"/>
        <v>499971</v>
      </c>
      <c r="BL46" s="33">
        <f t="shared" si="0"/>
        <v>2294282</v>
      </c>
    </row>
    <row r="47" spans="1:64" x14ac:dyDescent="0.4">
      <c r="A47" s="8" t="s">
        <v>139</v>
      </c>
      <c r="B47" s="8">
        <v>3</v>
      </c>
      <c r="C47" s="31" t="s">
        <v>140</v>
      </c>
      <c r="D47" s="32">
        <v>43370</v>
      </c>
      <c r="E47" s="32"/>
      <c r="F47" s="32"/>
      <c r="G47" s="32">
        <v>866618</v>
      </c>
      <c r="H47" s="32">
        <v>36645</v>
      </c>
      <c r="I47" s="32"/>
      <c r="J47" s="32">
        <v>11346</v>
      </c>
      <c r="K47" s="32">
        <v>151481</v>
      </c>
      <c r="L47" s="32"/>
      <c r="M47" s="32"/>
      <c r="N47" s="32">
        <v>18264</v>
      </c>
      <c r="O47" s="32"/>
      <c r="P47" s="32">
        <v>4126</v>
      </c>
      <c r="Q47" s="32">
        <v>3251</v>
      </c>
      <c r="R47" s="32"/>
      <c r="S47" s="32"/>
      <c r="T47" s="32"/>
      <c r="U47" s="32">
        <v>2482</v>
      </c>
      <c r="V47" s="33">
        <f t="shared" si="1"/>
        <v>1137583</v>
      </c>
      <c r="W47" s="32"/>
      <c r="X47" s="32"/>
      <c r="Y47" s="32"/>
      <c r="Z47" s="33">
        <f t="shared" si="2"/>
        <v>0</v>
      </c>
      <c r="AA47" s="32">
        <v>207201</v>
      </c>
      <c r="AB47" s="32"/>
      <c r="AC47" s="32"/>
      <c r="AD47" s="32"/>
      <c r="AE47" s="32"/>
      <c r="AF47" s="32">
        <v>133684</v>
      </c>
      <c r="AG47" s="32"/>
      <c r="AH47" s="32"/>
      <c r="AI47" s="32">
        <v>1208</v>
      </c>
      <c r="AJ47" s="32"/>
      <c r="AK47" s="33">
        <f t="shared" si="3"/>
        <v>342093</v>
      </c>
      <c r="AL47" s="8" t="s">
        <v>139</v>
      </c>
      <c r="AM47" s="8">
        <v>3</v>
      </c>
      <c r="AN47" s="31" t="s">
        <v>140</v>
      </c>
      <c r="AO47" s="32">
        <v>37780</v>
      </c>
      <c r="AP47" s="32">
        <v>40738</v>
      </c>
      <c r="AQ47" s="32">
        <v>72217</v>
      </c>
      <c r="AR47" s="32">
        <v>13130</v>
      </c>
      <c r="AS47" s="32">
        <v>2685</v>
      </c>
      <c r="AT47" s="32"/>
      <c r="AU47" s="32">
        <v>138308</v>
      </c>
      <c r="AV47" s="32">
        <v>8861</v>
      </c>
      <c r="AW47" s="32"/>
      <c r="AX47" s="33">
        <f t="shared" si="4"/>
        <v>313719</v>
      </c>
      <c r="AY47" s="32"/>
      <c r="AZ47" s="32"/>
      <c r="BA47" s="32"/>
      <c r="BB47" s="32">
        <v>132138</v>
      </c>
      <c r="BC47" s="32"/>
      <c r="BD47" s="32"/>
      <c r="BE47" s="32"/>
      <c r="BF47" s="32"/>
      <c r="BG47" s="32">
        <v>367833</v>
      </c>
      <c r="BH47" s="32"/>
      <c r="BI47" s="32"/>
      <c r="BJ47" s="32"/>
      <c r="BK47" s="33">
        <f t="shared" si="5"/>
        <v>499971</v>
      </c>
      <c r="BL47" s="33">
        <f t="shared" si="0"/>
        <v>2293366</v>
      </c>
    </row>
    <row r="48" spans="1:64" x14ac:dyDescent="0.4">
      <c r="A48" s="8" t="s">
        <v>147</v>
      </c>
      <c r="B48" s="8">
        <v>4</v>
      </c>
      <c r="C48" s="31" t="s">
        <v>148</v>
      </c>
      <c r="D48" s="32">
        <v>43370</v>
      </c>
      <c r="E48" s="32"/>
      <c r="F48" s="32"/>
      <c r="G48" s="32">
        <v>866387</v>
      </c>
      <c r="H48" s="32">
        <v>7111</v>
      </c>
      <c r="I48" s="32"/>
      <c r="J48" s="32">
        <v>10805</v>
      </c>
      <c r="K48" s="32">
        <v>151076</v>
      </c>
      <c r="L48" s="32"/>
      <c r="M48" s="32"/>
      <c r="N48" s="32">
        <v>18024</v>
      </c>
      <c r="O48" s="32"/>
      <c r="P48" s="32">
        <v>4126</v>
      </c>
      <c r="Q48" s="32">
        <v>3251</v>
      </c>
      <c r="R48" s="32"/>
      <c r="S48" s="32"/>
      <c r="T48" s="32"/>
      <c r="U48" s="32">
        <v>2482</v>
      </c>
      <c r="V48" s="33">
        <f t="shared" si="1"/>
        <v>1106632</v>
      </c>
      <c r="W48" s="32"/>
      <c r="X48" s="32"/>
      <c r="Y48" s="32"/>
      <c r="Z48" s="33">
        <f t="shared" si="2"/>
        <v>0</v>
      </c>
      <c r="AA48" s="32">
        <v>207201</v>
      </c>
      <c r="AB48" s="32"/>
      <c r="AC48" s="32"/>
      <c r="AD48" s="32"/>
      <c r="AE48" s="32"/>
      <c r="AF48" s="32">
        <v>133684</v>
      </c>
      <c r="AG48" s="32"/>
      <c r="AH48" s="32"/>
      <c r="AI48" s="32"/>
      <c r="AJ48" s="32"/>
      <c r="AK48" s="33">
        <f t="shared" si="3"/>
        <v>340885</v>
      </c>
      <c r="AL48" s="8" t="s">
        <v>147</v>
      </c>
      <c r="AM48" s="8">
        <v>4</v>
      </c>
      <c r="AN48" s="31" t="s">
        <v>148</v>
      </c>
      <c r="AO48" s="32">
        <v>36714</v>
      </c>
      <c r="AP48" s="32">
        <v>2538</v>
      </c>
      <c r="AQ48" s="32">
        <v>72217</v>
      </c>
      <c r="AR48" s="32">
        <v>13130</v>
      </c>
      <c r="AS48" s="32">
        <v>2685</v>
      </c>
      <c r="AT48" s="32"/>
      <c r="AU48" s="32">
        <v>95791</v>
      </c>
      <c r="AV48" s="32">
        <v>8009</v>
      </c>
      <c r="AW48" s="32"/>
      <c r="AX48" s="33">
        <f t="shared" si="4"/>
        <v>231084</v>
      </c>
      <c r="AY48" s="32"/>
      <c r="AZ48" s="32"/>
      <c r="BA48" s="32"/>
      <c r="BB48" s="32">
        <v>96891</v>
      </c>
      <c r="BC48" s="32"/>
      <c r="BD48" s="32"/>
      <c r="BE48" s="32"/>
      <c r="BF48" s="32"/>
      <c r="BG48" s="32">
        <v>345493</v>
      </c>
      <c r="BH48" s="32"/>
      <c r="BI48" s="32"/>
      <c r="BJ48" s="32"/>
      <c r="BK48" s="33">
        <f t="shared" si="5"/>
        <v>442384</v>
      </c>
      <c r="BL48" s="33">
        <f t="shared" si="0"/>
        <v>2120985</v>
      </c>
    </row>
    <row r="49" spans="1:64" x14ac:dyDescent="0.4">
      <c r="A49" s="6" t="s">
        <v>149</v>
      </c>
      <c r="B49" s="6">
        <v>1</v>
      </c>
      <c r="C49" s="29" t="s">
        <v>150</v>
      </c>
      <c r="D49" s="30"/>
      <c r="E49" s="30">
        <v>2772</v>
      </c>
      <c r="F49" s="30"/>
      <c r="G49" s="30">
        <v>2770</v>
      </c>
      <c r="H49" s="30"/>
      <c r="I49" s="30"/>
      <c r="J49" s="30">
        <v>21229</v>
      </c>
      <c r="K49" s="30"/>
      <c r="L49" s="30"/>
      <c r="M49" s="30"/>
      <c r="N49" s="30"/>
      <c r="O49" s="30"/>
      <c r="P49" s="30"/>
      <c r="Q49" s="30">
        <v>115556</v>
      </c>
      <c r="R49" s="30"/>
      <c r="S49" s="30"/>
      <c r="T49" s="30"/>
      <c r="U49" s="30"/>
      <c r="V49" s="30">
        <f t="shared" si="1"/>
        <v>142327</v>
      </c>
      <c r="W49" s="30"/>
      <c r="X49" s="30"/>
      <c r="Y49" s="30"/>
      <c r="Z49" s="30">
        <f t="shared" si="2"/>
        <v>0</v>
      </c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>
        <f t="shared" si="3"/>
        <v>0</v>
      </c>
      <c r="AL49" s="6" t="s">
        <v>149</v>
      </c>
      <c r="AM49" s="6">
        <v>1</v>
      </c>
      <c r="AN49" s="29" t="s">
        <v>150</v>
      </c>
      <c r="AO49" s="30"/>
      <c r="AP49" s="30"/>
      <c r="AQ49" s="30"/>
      <c r="AR49" s="30">
        <v>2151</v>
      </c>
      <c r="AS49" s="30"/>
      <c r="AT49" s="30"/>
      <c r="AU49" s="30"/>
      <c r="AV49" s="30"/>
      <c r="AW49" s="30"/>
      <c r="AX49" s="30">
        <f t="shared" si="4"/>
        <v>2151</v>
      </c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>
        <f t="shared" si="5"/>
        <v>0</v>
      </c>
      <c r="BL49" s="30">
        <f t="shared" si="0"/>
        <v>144478</v>
      </c>
    </row>
    <row r="50" spans="1:64" x14ac:dyDescent="0.4">
      <c r="A50" s="8" t="s">
        <v>153</v>
      </c>
      <c r="B50" s="8">
        <v>2</v>
      </c>
      <c r="C50" s="31" t="s">
        <v>154</v>
      </c>
      <c r="D50" s="32"/>
      <c r="E50" s="32">
        <v>2772</v>
      </c>
      <c r="F50" s="32"/>
      <c r="G50" s="32"/>
      <c r="H50" s="32"/>
      <c r="I50" s="32"/>
      <c r="J50" s="32">
        <v>21229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>
        <f t="shared" si="1"/>
        <v>24001</v>
      </c>
      <c r="W50" s="32"/>
      <c r="X50" s="32"/>
      <c r="Y50" s="32"/>
      <c r="Z50" s="33">
        <f t="shared" si="2"/>
        <v>0</v>
      </c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3">
        <f t="shared" si="3"/>
        <v>0</v>
      </c>
      <c r="AL50" s="8" t="s">
        <v>153</v>
      </c>
      <c r="AM50" s="8">
        <v>2</v>
      </c>
      <c r="AN50" s="31" t="s">
        <v>154</v>
      </c>
      <c r="AO50" s="32"/>
      <c r="AP50" s="32"/>
      <c r="AQ50" s="32"/>
      <c r="AR50" s="32"/>
      <c r="AS50" s="32"/>
      <c r="AT50" s="32"/>
      <c r="AU50" s="32"/>
      <c r="AV50" s="32"/>
      <c r="AW50" s="32"/>
      <c r="AX50" s="33">
        <f t="shared" si="4"/>
        <v>0</v>
      </c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3">
        <f t="shared" si="5"/>
        <v>0</v>
      </c>
      <c r="BL50" s="33">
        <f t="shared" si="0"/>
        <v>24001</v>
      </c>
    </row>
    <row r="51" spans="1:64" x14ac:dyDescent="0.4">
      <c r="A51" s="8" t="s">
        <v>155</v>
      </c>
      <c r="B51" s="8">
        <v>2</v>
      </c>
      <c r="C51" s="31" t="s">
        <v>156</v>
      </c>
      <c r="D51" s="32"/>
      <c r="E51" s="32"/>
      <c r="F51" s="32"/>
      <c r="G51" s="32">
        <v>2770</v>
      </c>
      <c r="H51" s="32"/>
      <c r="I51" s="32"/>
      <c r="J51" s="32"/>
      <c r="K51" s="32"/>
      <c r="L51" s="32"/>
      <c r="M51" s="32"/>
      <c r="N51" s="32"/>
      <c r="O51" s="32"/>
      <c r="P51" s="32"/>
      <c r="Q51" s="32">
        <v>115556</v>
      </c>
      <c r="R51" s="32"/>
      <c r="S51" s="32"/>
      <c r="T51" s="32"/>
      <c r="U51" s="32"/>
      <c r="V51" s="33">
        <f t="shared" si="1"/>
        <v>118326</v>
      </c>
      <c r="W51" s="32"/>
      <c r="X51" s="32"/>
      <c r="Y51" s="32"/>
      <c r="Z51" s="33">
        <f t="shared" si="2"/>
        <v>0</v>
      </c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3">
        <f t="shared" si="3"/>
        <v>0</v>
      </c>
      <c r="AL51" s="8" t="s">
        <v>155</v>
      </c>
      <c r="AM51" s="8">
        <v>2</v>
      </c>
      <c r="AN51" s="31" t="s">
        <v>156</v>
      </c>
      <c r="AO51" s="32"/>
      <c r="AP51" s="32"/>
      <c r="AQ51" s="32"/>
      <c r="AR51" s="32">
        <v>2151</v>
      </c>
      <c r="AS51" s="32"/>
      <c r="AT51" s="32"/>
      <c r="AU51" s="32"/>
      <c r="AV51" s="32"/>
      <c r="AW51" s="32"/>
      <c r="AX51" s="33">
        <f t="shared" si="4"/>
        <v>2151</v>
      </c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3">
        <f t="shared" si="5"/>
        <v>0</v>
      </c>
      <c r="BL51" s="33">
        <f t="shared" si="0"/>
        <v>120477</v>
      </c>
    </row>
    <row r="52" spans="1:64" x14ac:dyDescent="0.4">
      <c r="A52" s="6" t="s">
        <v>157</v>
      </c>
      <c r="B52" s="6">
        <v>1</v>
      </c>
      <c r="C52" s="29" t="s">
        <v>158</v>
      </c>
      <c r="D52" s="30">
        <v>514193</v>
      </c>
      <c r="E52" s="30">
        <v>742688</v>
      </c>
      <c r="F52" s="30">
        <v>4355542</v>
      </c>
      <c r="G52" s="30">
        <v>6456547</v>
      </c>
      <c r="H52" s="30">
        <v>6942375</v>
      </c>
      <c r="I52" s="30"/>
      <c r="J52" s="30">
        <v>2702489</v>
      </c>
      <c r="K52" s="30">
        <v>12716540</v>
      </c>
      <c r="L52" s="30">
        <v>78898</v>
      </c>
      <c r="M52" s="30">
        <v>3679793</v>
      </c>
      <c r="N52" s="30">
        <v>1653337</v>
      </c>
      <c r="O52" s="30">
        <v>775</v>
      </c>
      <c r="P52" s="30">
        <v>228529</v>
      </c>
      <c r="Q52" s="30">
        <v>102582</v>
      </c>
      <c r="R52" s="30">
        <v>64377</v>
      </c>
      <c r="S52" s="30">
        <v>718</v>
      </c>
      <c r="T52" s="30"/>
      <c r="U52" s="30">
        <v>70853</v>
      </c>
      <c r="V52" s="30">
        <f t="shared" si="1"/>
        <v>40310236</v>
      </c>
      <c r="W52" s="30"/>
      <c r="X52" s="30">
        <v>19066</v>
      </c>
      <c r="Y52" s="30">
        <v>1425315</v>
      </c>
      <c r="Z52" s="30">
        <f t="shared" si="2"/>
        <v>1444381</v>
      </c>
      <c r="AA52" s="30">
        <v>2746304</v>
      </c>
      <c r="AB52" s="30"/>
      <c r="AC52" s="30"/>
      <c r="AD52" s="30"/>
      <c r="AE52" s="30">
        <v>9180</v>
      </c>
      <c r="AF52" s="30">
        <v>2454950</v>
      </c>
      <c r="AG52" s="30"/>
      <c r="AH52" s="30">
        <v>3529</v>
      </c>
      <c r="AI52" s="30"/>
      <c r="AJ52" s="30"/>
      <c r="AK52" s="30">
        <f t="shared" si="3"/>
        <v>5213963</v>
      </c>
      <c r="AL52" s="6" t="s">
        <v>157</v>
      </c>
      <c r="AM52" s="6">
        <v>1</v>
      </c>
      <c r="AN52" s="29" t="s">
        <v>158</v>
      </c>
      <c r="AO52" s="30">
        <v>1325765</v>
      </c>
      <c r="AP52" s="30">
        <v>670976</v>
      </c>
      <c r="AQ52" s="30">
        <v>41616</v>
      </c>
      <c r="AR52" s="30">
        <v>743556</v>
      </c>
      <c r="AS52" s="30">
        <v>28632</v>
      </c>
      <c r="AT52" s="30">
        <v>3397</v>
      </c>
      <c r="AU52" s="30">
        <v>67753</v>
      </c>
      <c r="AV52" s="30">
        <v>882254</v>
      </c>
      <c r="AW52" s="30">
        <v>21680</v>
      </c>
      <c r="AX52" s="30">
        <f t="shared" si="4"/>
        <v>3785629</v>
      </c>
      <c r="AY52" s="30">
        <v>18673</v>
      </c>
      <c r="AZ52" s="30">
        <v>65594</v>
      </c>
      <c r="BA52" s="30"/>
      <c r="BB52" s="30">
        <v>25912</v>
      </c>
      <c r="BC52" s="30">
        <v>7070</v>
      </c>
      <c r="BD52" s="30"/>
      <c r="BE52" s="30"/>
      <c r="BF52" s="30">
        <v>7539</v>
      </c>
      <c r="BG52" s="30">
        <v>1419508</v>
      </c>
      <c r="BH52" s="30">
        <v>50186</v>
      </c>
      <c r="BI52" s="30"/>
      <c r="BJ52" s="30">
        <v>6724</v>
      </c>
      <c r="BK52" s="30">
        <f t="shared" si="5"/>
        <v>1601206</v>
      </c>
      <c r="BL52" s="30">
        <f t="shared" si="0"/>
        <v>52355415</v>
      </c>
    </row>
    <row r="53" spans="1:64" x14ac:dyDescent="0.4">
      <c r="A53" s="8" t="s">
        <v>159</v>
      </c>
      <c r="B53" s="8">
        <v>2</v>
      </c>
      <c r="C53" s="31" t="s">
        <v>160</v>
      </c>
      <c r="D53" s="32">
        <v>464618</v>
      </c>
      <c r="E53" s="32">
        <v>2375</v>
      </c>
      <c r="F53" s="32">
        <v>2310344</v>
      </c>
      <c r="G53" s="32">
        <v>223803</v>
      </c>
      <c r="H53" s="32">
        <v>266192</v>
      </c>
      <c r="I53" s="32"/>
      <c r="J53" s="32">
        <v>199052</v>
      </c>
      <c r="K53" s="32">
        <v>1633506</v>
      </c>
      <c r="L53" s="32">
        <v>1047</v>
      </c>
      <c r="M53" s="32">
        <v>105960</v>
      </c>
      <c r="N53" s="32">
        <v>243063</v>
      </c>
      <c r="O53" s="32"/>
      <c r="P53" s="32">
        <v>2256</v>
      </c>
      <c r="Q53" s="32">
        <v>657</v>
      </c>
      <c r="R53" s="32"/>
      <c r="S53" s="32"/>
      <c r="T53" s="32"/>
      <c r="U53" s="32">
        <v>50673</v>
      </c>
      <c r="V53" s="33">
        <f t="shared" si="1"/>
        <v>5503546</v>
      </c>
      <c r="W53" s="32"/>
      <c r="X53" s="32">
        <v>8725</v>
      </c>
      <c r="Y53" s="32">
        <v>166625</v>
      </c>
      <c r="Z53" s="33">
        <f t="shared" si="2"/>
        <v>175350</v>
      </c>
      <c r="AA53" s="32">
        <v>97182</v>
      </c>
      <c r="AB53" s="32"/>
      <c r="AC53" s="32"/>
      <c r="AD53" s="32"/>
      <c r="AE53" s="32"/>
      <c r="AF53" s="32">
        <v>7416</v>
      </c>
      <c r="AG53" s="32"/>
      <c r="AH53" s="32"/>
      <c r="AI53" s="32"/>
      <c r="AJ53" s="32"/>
      <c r="AK53" s="33">
        <f t="shared" si="3"/>
        <v>104598</v>
      </c>
      <c r="AL53" s="8" t="s">
        <v>159</v>
      </c>
      <c r="AM53" s="8">
        <v>2</v>
      </c>
      <c r="AN53" s="31" t="s">
        <v>160</v>
      </c>
      <c r="AO53" s="32">
        <v>848657</v>
      </c>
      <c r="AP53" s="32">
        <v>122116</v>
      </c>
      <c r="AQ53" s="32">
        <v>11947</v>
      </c>
      <c r="AR53" s="32">
        <v>3597</v>
      </c>
      <c r="AS53" s="32"/>
      <c r="AT53" s="32"/>
      <c r="AU53" s="32">
        <v>48918</v>
      </c>
      <c r="AV53" s="32">
        <v>61536</v>
      </c>
      <c r="AW53" s="32"/>
      <c r="AX53" s="33">
        <f t="shared" si="4"/>
        <v>1096771</v>
      </c>
      <c r="AY53" s="32"/>
      <c r="AZ53" s="32"/>
      <c r="BA53" s="32"/>
      <c r="BB53" s="32"/>
      <c r="BC53" s="32"/>
      <c r="BD53" s="32"/>
      <c r="BE53" s="32"/>
      <c r="BF53" s="32"/>
      <c r="BG53" s="32">
        <v>77515</v>
      </c>
      <c r="BH53" s="32"/>
      <c r="BI53" s="32"/>
      <c r="BJ53" s="32"/>
      <c r="BK53" s="33">
        <f t="shared" si="5"/>
        <v>77515</v>
      </c>
      <c r="BL53" s="33">
        <f t="shared" si="0"/>
        <v>6957780</v>
      </c>
    </row>
    <row r="54" spans="1:64" x14ac:dyDescent="0.4">
      <c r="A54" s="8" t="s">
        <v>161</v>
      </c>
      <c r="B54" s="8">
        <v>3</v>
      </c>
      <c r="C54" s="31" t="s">
        <v>162</v>
      </c>
      <c r="D54" s="32">
        <v>316731</v>
      </c>
      <c r="E54" s="32"/>
      <c r="F54" s="32">
        <v>2283351</v>
      </c>
      <c r="G54" s="32">
        <v>159970</v>
      </c>
      <c r="H54" s="32">
        <v>227604</v>
      </c>
      <c r="I54" s="32"/>
      <c r="J54" s="32">
        <v>80990</v>
      </c>
      <c r="K54" s="32">
        <v>1496092</v>
      </c>
      <c r="L54" s="32"/>
      <c r="M54" s="32"/>
      <c r="N54" s="32">
        <v>72827</v>
      </c>
      <c r="O54" s="32"/>
      <c r="P54" s="32"/>
      <c r="Q54" s="32">
        <v>412</v>
      </c>
      <c r="R54" s="32"/>
      <c r="S54" s="32"/>
      <c r="T54" s="32"/>
      <c r="U54" s="32"/>
      <c r="V54" s="33">
        <f t="shared" si="1"/>
        <v>4637977</v>
      </c>
      <c r="W54" s="32"/>
      <c r="X54" s="32">
        <v>8725</v>
      </c>
      <c r="Y54" s="32">
        <v>140165</v>
      </c>
      <c r="Z54" s="33">
        <f t="shared" si="2"/>
        <v>148890</v>
      </c>
      <c r="AA54" s="32">
        <v>45484</v>
      </c>
      <c r="AB54" s="32"/>
      <c r="AC54" s="32"/>
      <c r="AD54" s="32"/>
      <c r="AE54" s="32"/>
      <c r="AF54" s="32">
        <v>1221</v>
      </c>
      <c r="AG54" s="32"/>
      <c r="AH54" s="32"/>
      <c r="AI54" s="32"/>
      <c r="AJ54" s="32"/>
      <c r="AK54" s="33">
        <f t="shared" si="3"/>
        <v>46705</v>
      </c>
      <c r="AL54" s="8" t="s">
        <v>161</v>
      </c>
      <c r="AM54" s="8">
        <v>3</v>
      </c>
      <c r="AN54" s="31" t="s">
        <v>162</v>
      </c>
      <c r="AO54" s="32">
        <v>61143</v>
      </c>
      <c r="AP54" s="32">
        <v>53894</v>
      </c>
      <c r="AQ54" s="32"/>
      <c r="AR54" s="32">
        <v>2029</v>
      </c>
      <c r="AS54" s="32"/>
      <c r="AT54" s="32"/>
      <c r="AU54" s="32">
        <v>48918</v>
      </c>
      <c r="AV54" s="32">
        <v>60834</v>
      </c>
      <c r="AW54" s="32"/>
      <c r="AX54" s="33">
        <f t="shared" si="4"/>
        <v>226818</v>
      </c>
      <c r="AY54" s="32"/>
      <c r="AZ54" s="32"/>
      <c r="BA54" s="32"/>
      <c r="BB54" s="32"/>
      <c r="BC54" s="32"/>
      <c r="BD54" s="32"/>
      <c r="BE54" s="32"/>
      <c r="BF54" s="32"/>
      <c r="BG54" s="32">
        <v>64211</v>
      </c>
      <c r="BH54" s="32"/>
      <c r="BI54" s="32"/>
      <c r="BJ54" s="32"/>
      <c r="BK54" s="33">
        <f t="shared" si="5"/>
        <v>64211</v>
      </c>
      <c r="BL54" s="33">
        <f t="shared" si="0"/>
        <v>5124601</v>
      </c>
    </row>
    <row r="55" spans="1:64" x14ac:dyDescent="0.4">
      <c r="A55" s="8" t="s">
        <v>165</v>
      </c>
      <c r="B55" s="8">
        <v>4</v>
      </c>
      <c r="C55" s="31" t="s">
        <v>166</v>
      </c>
      <c r="D55" s="32"/>
      <c r="E55" s="32"/>
      <c r="F55" s="32"/>
      <c r="G55" s="32"/>
      <c r="H55" s="32"/>
      <c r="I55" s="32"/>
      <c r="J55" s="32">
        <v>753</v>
      </c>
      <c r="K55" s="32">
        <v>411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>
        <f t="shared" si="1"/>
        <v>1164</v>
      </c>
      <c r="W55" s="32"/>
      <c r="X55" s="32"/>
      <c r="Y55" s="32"/>
      <c r="Z55" s="33">
        <f t="shared" si="2"/>
        <v>0</v>
      </c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3">
        <f t="shared" si="3"/>
        <v>0</v>
      </c>
      <c r="AL55" s="8" t="s">
        <v>165</v>
      </c>
      <c r="AM55" s="8">
        <v>4</v>
      </c>
      <c r="AN55" s="31" t="s">
        <v>166</v>
      </c>
      <c r="AO55" s="32"/>
      <c r="AP55" s="32"/>
      <c r="AQ55" s="32"/>
      <c r="AR55" s="32"/>
      <c r="AS55" s="32"/>
      <c r="AT55" s="32"/>
      <c r="AU55" s="32"/>
      <c r="AV55" s="32"/>
      <c r="AW55" s="32"/>
      <c r="AX55" s="33">
        <f t="shared" si="4"/>
        <v>0</v>
      </c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3">
        <f t="shared" si="5"/>
        <v>0</v>
      </c>
      <c r="BL55" s="33">
        <f t="shared" si="0"/>
        <v>1164</v>
      </c>
    </row>
    <row r="56" spans="1:64" x14ac:dyDescent="0.4">
      <c r="A56" s="8" t="s">
        <v>169</v>
      </c>
      <c r="B56" s="8">
        <v>3</v>
      </c>
      <c r="C56" s="31" t="s">
        <v>170</v>
      </c>
      <c r="D56" s="32">
        <v>147887</v>
      </c>
      <c r="E56" s="32">
        <v>2375</v>
      </c>
      <c r="F56" s="32">
        <v>26993</v>
      </c>
      <c r="G56" s="32">
        <v>63833</v>
      </c>
      <c r="H56" s="32">
        <v>38588</v>
      </c>
      <c r="I56" s="32"/>
      <c r="J56" s="32">
        <v>118062</v>
      </c>
      <c r="K56" s="32">
        <v>137414</v>
      </c>
      <c r="L56" s="32">
        <v>1047</v>
      </c>
      <c r="M56" s="32">
        <v>105960</v>
      </c>
      <c r="N56" s="32">
        <v>170236</v>
      </c>
      <c r="O56" s="32"/>
      <c r="P56" s="32">
        <v>2256</v>
      </c>
      <c r="Q56" s="32">
        <v>245</v>
      </c>
      <c r="R56" s="32"/>
      <c r="S56" s="32"/>
      <c r="T56" s="32"/>
      <c r="U56" s="32">
        <v>50673</v>
      </c>
      <c r="V56" s="33">
        <f t="shared" si="1"/>
        <v>865569</v>
      </c>
      <c r="W56" s="32"/>
      <c r="X56" s="32"/>
      <c r="Y56" s="32">
        <v>26460</v>
      </c>
      <c r="Z56" s="33">
        <f t="shared" si="2"/>
        <v>26460</v>
      </c>
      <c r="AA56" s="32">
        <v>51698</v>
      </c>
      <c r="AB56" s="32"/>
      <c r="AC56" s="32"/>
      <c r="AD56" s="32"/>
      <c r="AE56" s="32"/>
      <c r="AF56" s="32">
        <v>6195</v>
      </c>
      <c r="AG56" s="32"/>
      <c r="AH56" s="32"/>
      <c r="AI56" s="32"/>
      <c r="AJ56" s="32"/>
      <c r="AK56" s="33">
        <f t="shared" si="3"/>
        <v>57893</v>
      </c>
      <c r="AL56" s="8" t="s">
        <v>169</v>
      </c>
      <c r="AM56" s="8">
        <v>3</v>
      </c>
      <c r="AN56" s="31" t="s">
        <v>170</v>
      </c>
      <c r="AO56" s="32">
        <v>787514</v>
      </c>
      <c r="AP56" s="32">
        <v>68222</v>
      </c>
      <c r="AQ56" s="32">
        <v>11947</v>
      </c>
      <c r="AR56" s="32">
        <v>1568</v>
      </c>
      <c r="AS56" s="32"/>
      <c r="AT56" s="32"/>
      <c r="AU56" s="32"/>
      <c r="AV56" s="32">
        <v>702</v>
      </c>
      <c r="AW56" s="32"/>
      <c r="AX56" s="33">
        <f t="shared" si="4"/>
        <v>869953</v>
      </c>
      <c r="AY56" s="32"/>
      <c r="AZ56" s="32"/>
      <c r="BA56" s="32"/>
      <c r="BB56" s="32"/>
      <c r="BC56" s="32"/>
      <c r="BD56" s="32"/>
      <c r="BE56" s="32"/>
      <c r="BF56" s="32"/>
      <c r="BG56" s="32">
        <v>13304</v>
      </c>
      <c r="BH56" s="32"/>
      <c r="BI56" s="32"/>
      <c r="BJ56" s="32"/>
      <c r="BK56" s="33">
        <f t="shared" si="5"/>
        <v>13304</v>
      </c>
      <c r="BL56" s="33">
        <f t="shared" si="0"/>
        <v>1833179</v>
      </c>
    </row>
    <row r="57" spans="1:64" x14ac:dyDescent="0.4">
      <c r="A57" s="8" t="s">
        <v>171</v>
      </c>
      <c r="B57" s="8">
        <v>4</v>
      </c>
      <c r="C57" s="31" t="s">
        <v>172</v>
      </c>
      <c r="D57" s="32"/>
      <c r="E57" s="32"/>
      <c r="F57" s="32"/>
      <c r="G57" s="32"/>
      <c r="H57" s="32"/>
      <c r="I57" s="32"/>
      <c r="J57" s="32">
        <v>871</v>
      </c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3">
        <f t="shared" si="1"/>
        <v>871</v>
      </c>
      <c r="W57" s="32"/>
      <c r="X57" s="32"/>
      <c r="Y57" s="32"/>
      <c r="Z57" s="33">
        <f t="shared" si="2"/>
        <v>0</v>
      </c>
      <c r="AA57" s="32"/>
      <c r="AB57" s="32"/>
      <c r="AC57" s="32"/>
      <c r="AD57" s="32"/>
      <c r="AE57" s="32"/>
      <c r="AF57" s="32">
        <v>1343</v>
      </c>
      <c r="AG57" s="32"/>
      <c r="AH57" s="32"/>
      <c r="AI57" s="32"/>
      <c r="AJ57" s="32"/>
      <c r="AK57" s="33">
        <f t="shared" si="3"/>
        <v>1343</v>
      </c>
      <c r="AL57" s="8" t="s">
        <v>171</v>
      </c>
      <c r="AM57" s="8">
        <v>4</v>
      </c>
      <c r="AN57" s="31" t="s">
        <v>172</v>
      </c>
      <c r="AO57" s="32"/>
      <c r="AP57" s="32"/>
      <c r="AQ57" s="32"/>
      <c r="AR57" s="32"/>
      <c r="AS57" s="32"/>
      <c r="AT57" s="32"/>
      <c r="AU57" s="32"/>
      <c r="AV57" s="32">
        <v>471</v>
      </c>
      <c r="AW57" s="32"/>
      <c r="AX57" s="33">
        <f t="shared" si="4"/>
        <v>471</v>
      </c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3">
        <f t="shared" si="5"/>
        <v>0</v>
      </c>
      <c r="BL57" s="33">
        <f t="shared" si="0"/>
        <v>2685</v>
      </c>
    </row>
    <row r="58" spans="1:64" x14ac:dyDescent="0.4">
      <c r="A58" s="8" t="s">
        <v>175</v>
      </c>
      <c r="B58" s="8">
        <v>4</v>
      </c>
      <c r="C58" s="31" t="s">
        <v>176</v>
      </c>
      <c r="D58" s="32"/>
      <c r="E58" s="32"/>
      <c r="F58" s="32"/>
      <c r="G58" s="32">
        <v>17958</v>
      </c>
      <c r="H58" s="32"/>
      <c r="I58" s="32"/>
      <c r="J58" s="32"/>
      <c r="K58" s="32">
        <v>8339</v>
      </c>
      <c r="L58" s="32">
        <v>1047</v>
      </c>
      <c r="M58" s="32"/>
      <c r="N58" s="32">
        <v>282</v>
      </c>
      <c r="O58" s="32"/>
      <c r="P58" s="32"/>
      <c r="Q58" s="32"/>
      <c r="R58" s="32"/>
      <c r="S58" s="32"/>
      <c r="T58" s="32"/>
      <c r="U58" s="32"/>
      <c r="V58" s="33">
        <f t="shared" si="1"/>
        <v>27626</v>
      </c>
      <c r="W58" s="32"/>
      <c r="X58" s="32"/>
      <c r="Y58" s="32"/>
      <c r="Z58" s="33">
        <f t="shared" si="2"/>
        <v>0</v>
      </c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3">
        <f t="shared" si="3"/>
        <v>0</v>
      </c>
      <c r="AL58" s="8" t="s">
        <v>175</v>
      </c>
      <c r="AM58" s="8">
        <v>4</v>
      </c>
      <c r="AN58" s="31" t="s">
        <v>176</v>
      </c>
      <c r="AO58" s="32"/>
      <c r="AP58" s="32">
        <v>5348</v>
      </c>
      <c r="AQ58" s="32"/>
      <c r="AR58" s="32"/>
      <c r="AS58" s="32"/>
      <c r="AT58" s="32"/>
      <c r="AU58" s="32"/>
      <c r="AV58" s="32"/>
      <c r="AW58" s="32"/>
      <c r="AX58" s="33">
        <f t="shared" si="4"/>
        <v>5348</v>
      </c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3">
        <f t="shared" si="5"/>
        <v>0</v>
      </c>
      <c r="BL58" s="33">
        <f t="shared" si="0"/>
        <v>32974</v>
      </c>
    </row>
    <row r="59" spans="1:64" x14ac:dyDescent="0.4">
      <c r="A59" s="8" t="s">
        <v>181</v>
      </c>
      <c r="B59" s="8">
        <v>2</v>
      </c>
      <c r="C59" s="31" t="s">
        <v>182</v>
      </c>
      <c r="D59" s="32">
        <v>12642</v>
      </c>
      <c r="E59" s="32">
        <v>1267</v>
      </c>
      <c r="F59" s="32"/>
      <c r="G59" s="32">
        <v>326501</v>
      </c>
      <c r="H59" s="32">
        <v>175848</v>
      </c>
      <c r="I59" s="32"/>
      <c r="J59" s="32">
        <v>187706</v>
      </c>
      <c r="K59" s="32">
        <v>405171</v>
      </c>
      <c r="L59" s="32">
        <v>5300</v>
      </c>
      <c r="M59" s="32">
        <v>486116</v>
      </c>
      <c r="N59" s="32">
        <v>238423</v>
      </c>
      <c r="O59" s="32"/>
      <c r="P59" s="32">
        <v>4251</v>
      </c>
      <c r="Q59" s="32">
        <v>668</v>
      </c>
      <c r="R59" s="32"/>
      <c r="S59" s="32"/>
      <c r="T59" s="32"/>
      <c r="U59" s="32">
        <v>2989</v>
      </c>
      <c r="V59" s="33">
        <f t="shared" si="1"/>
        <v>1846882</v>
      </c>
      <c r="W59" s="32"/>
      <c r="X59" s="32"/>
      <c r="Y59" s="32">
        <v>434530</v>
      </c>
      <c r="Z59" s="33">
        <f t="shared" si="2"/>
        <v>434530</v>
      </c>
      <c r="AA59" s="32">
        <v>421067</v>
      </c>
      <c r="AB59" s="32"/>
      <c r="AC59" s="32"/>
      <c r="AD59" s="32"/>
      <c r="AE59" s="32">
        <v>737</v>
      </c>
      <c r="AF59" s="32">
        <v>314248</v>
      </c>
      <c r="AG59" s="32"/>
      <c r="AH59" s="32"/>
      <c r="AI59" s="32"/>
      <c r="AJ59" s="32"/>
      <c r="AK59" s="33">
        <f t="shared" si="3"/>
        <v>736052</v>
      </c>
      <c r="AL59" s="8" t="s">
        <v>181</v>
      </c>
      <c r="AM59" s="8">
        <v>2</v>
      </c>
      <c r="AN59" s="31" t="s">
        <v>182</v>
      </c>
      <c r="AO59" s="32">
        <v>37366</v>
      </c>
      <c r="AP59" s="32">
        <v>34457</v>
      </c>
      <c r="AQ59" s="32">
        <v>9325</v>
      </c>
      <c r="AR59" s="32"/>
      <c r="AS59" s="32"/>
      <c r="AT59" s="32"/>
      <c r="AU59" s="32"/>
      <c r="AV59" s="32">
        <v>200678</v>
      </c>
      <c r="AW59" s="32"/>
      <c r="AX59" s="33">
        <f t="shared" si="4"/>
        <v>281826</v>
      </c>
      <c r="AY59" s="32"/>
      <c r="AZ59" s="32"/>
      <c r="BA59" s="32"/>
      <c r="BB59" s="32"/>
      <c r="BC59" s="32"/>
      <c r="BD59" s="32"/>
      <c r="BE59" s="32"/>
      <c r="BF59" s="32"/>
      <c r="BG59" s="32">
        <v>183584</v>
      </c>
      <c r="BH59" s="32"/>
      <c r="BI59" s="32"/>
      <c r="BJ59" s="32"/>
      <c r="BK59" s="33">
        <f t="shared" si="5"/>
        <v>183584</v>
      </c>
      <c r="BL59" s="33">
        <f t="shared" si="0"/>
        <v>3482874</v>
      </c>
    </row>
    <row r="60" spans="1:64" x14ac:dyDescent="0.4">
      <c r="A60" s="8" t="s">
        <v>183</v>
      </c>
      <c r="B60" s="8">
        <v>3</v>
      </c>
      <c r="C60" s="31" t="s">
        <v>184</v>
      </c>
      <c r="D60" s="32"/>
      <c r="E60" s="32"/>
      <c r="F60" s="32"/>
      <c r="G60" s="32">
        <v>5348</v>
      </c>
      <c r="H60" s="32"/>
      <c r="I60" s="32"/>
      <c r="J60" s="32"/>
      <c r="K60" s="32">
        <v>2603</v>
      </c>
      <c r="L60" s="32"/>
      <c r="M60" s="32"/>
      <c r="N60" s="32">
        <v>5464</v>
      </c>
      <c r="O60" s="32"/>
      <c r="P60" s="32"/>
      <c r="Q60" s="32"/>
      <c r="R60" s="32"/>
      <c r="S60" s="32"/>
      <c r="T60" s="32"/>
      <c r="U60" s="32"/>
      <c r="V60" s="33">
        <f t="shared" si="1"/>
        <v>13415</v>
      </c>
      <c r="W60" s="32"/>
      <c r="X60" s="32"/>
      <c r="Y60" s="32"/>
      <c r="Z60" s="33">
        <f t="shared" si="2"/>
        <v>0</v>
      </c>
      <c r="AA60" s="32"/>
      <c r="AB60" s="32"/>
      <c r="AC60" s="32"/>
      <c r="AD60" s="32"/>
      <c r="AE60" s="32">
        <v>737</v>
      </c>
      <c r="AF60" s="32"/>
      <c r="AG60" s="32"/>
      <c r="AH60" s="32"/>
      <c r="AI60" s="32"/>
      <c r="AJ60" s="32"/>
      <c r="AK60" s="33">
        <f t="shared" si="3"/>
        <v>737</v>
      </c>
      <c r="AL60" s="8" t="s">
        <v>183</v>
      </c>
      <c r="AM60" s="8">
        <v>3</v>
      </c>
      <c r="AN60" s="31" t="s">
        <v>184</v>
      </c>
      <c r="AO60" s="32">
        <v>258</v>
      </c>
      <c r="AP60" s="32"/>
      <c r="AQ60" s="32"/>
      <c r="AR60" s="32"/>
      <c r="AS60" s="32"/>
      <c r="AT60" s="32"/>
      <c r="AU60" s="32"/>
      <c r="AV60" s="32"/>
      <c r="AW60" s="32"/>
      <c r="AX60" s="33">
        <f t="shared" si="4"/>
        <v>258</v>
      </c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3">
        <f t="shared" si="5"/>
        <v>0</v>
      </c>
      <c r="BL60" s="33">
        <f t="shared" si="0"/>
        <v>14410</v>
      </c>
    </row>
    <row r="61" spans="1:64" x14ac:dyDescent="0.4">
      <c r="A61" s="8" t="s">
        <v>185</v>
      </c>
      <c r="B61" s="8">
        <v>3</v>
      </c>
      <c r="C61" s="31" t="s">
        <v>186</v>
      </c>
      <c r="D61" s="32"/>
      <c r="E61" s="32">
        <v>1267</v>
      </c>
      <c r="F61" s="32"/>
      <c r="G61" s="32">
        <v>181252</v>
      </c>
      <c r="H61" s="32">
        <v>175513</v>
      </c>
      <c r="I61" s="32"/>
      <c r="J61" s="32">
        <v>82434</v>
      </c>
      <c r="K61" s="32">
        <v>192449</v>
      </c>
      <c r="L61" s="32">
        <v>5300</v>
      </c>
      <c r="M61" s="32">
        <v>22470</v>
      </c>
      <c r="N61" s="32">
        <v>135885</v>
      </c>
      <c r="O61" s="32"/>
      <c r="P61" s="32">
        <v>4024</v>
      </c>
      <c r="Q61" s="32">
        <v>668</v>
      </c>
      <c r="R61" s="32"/>
      <c r="S61" s="32"/>
      <c r="T61" s="32"/>
      <c r="U61" s="32">
        <v>2989</v>
      </c>
      <c r="V61" s="33">
        <f t="shared" si="1"/>
        <v>804251</v>
      </c>
      <c r="W61" s="32"/>
      <c r="X61" s="32"/>
      <c r="Y61" s="32">
        <v>434530</v>
      </c>
      <c r="Z61" s="33">
        <f t="shared" si="2"/>
        <v>434530</v>
      </c>
      <c r="AA61" s="32">
        <v>334118</v>
      </c>
      <c r="AB61" s="32"/>
      <c r="AC61" s="32"/>
      <c r="AD61" s="32"/>
      <c r="AE61" s="32"/>
      <c r="AF61" s="32">
        <v>314248</v>
      </c>
      <c r="AG61" s="32"/>
      <c r="AH61" s="32"/>
      <c r="AI61" s="32"/>
      <c r="AJ61" s="32"/>
      <c r="AK61" s="33">
        <f t="shared" si="3"/>
        <v>648366</v>
      </c>
      <c r="AL61" s="8" t="s">
        <v>185</v>
      </c>
      <c r="AM61" s="8">
        <v>3</v>
      </c>
      <c r="AN61" s="31" t="s">
        <v>186</v>
      </c>
      <c r="AO61" s="32">
        <v>35122</v>
      </c>
      <c r="AP61" s="32">
        <v>34457</v>
      </c>
      <c r="AQ61" s="32">
        <v>9325</v>
      </c>
      <c r="AR61" s="32"/>
      <c r="AS61" s="32"/>
      <c r="AT61" s="32"/>
      <c r="AU61" s="32"/>
      <c r="AV61" s="32">
        <v>195503</v>
      </c>
      <c r="AW61" s="32"/>
      <c r="AX61" s="33">
        <f t="shared" si="4"/>
        <v>274407</v>
      </c>
      <c r="AY61" s="32"/>
      <c r="AZ61" s="32"/>
      <c r="BA61" s="32"/>
      <c r="BB61" s="32"/>
      <c r="BC61" s="32"/>
      <c r="BD61" s="32"/>
      <c r="BE61" s="32"/>
      <c r="BF61" s="32"/>
      <c r="BG61" s="32">
        <v>183584</v>
      </c>
      <c r="BH61" s="32"/>
      <c r="BI61" s="32"/>
      <c r="BJ61" s="32"/>
      <c r="BK61" s="33">
        <f t="shared" si="5"/>
        <v>183584</v>
      </c>
      <c r="BL61" s="33">
        <f t="shared" si="0"/>
        <v>2345138</v>
      </c>
    </row>
    <row r="62" spans="1:64" x14ac:dyDescent="0.4">
      <c r="A62" s="8" t="s">
        <v>187</v>
      </c>
      <c r="B62" s="8">
        <v>2</v>
      </c>
      <c r="C62" s="31" t="s">
        <v>188</v>
      </c>
      <c r="D62" s="32"/>
      <c r="E62" s="32"/>
      <c r="F62" s="32">
        <v>176200</v>
      </c>
      <c r="G62" s="32">
        <v>1349</v>
      </c>
      <c r="H62" s="32">
        <v>3229704</v>
      </c>
      <c r="I62" s="32"/>
      <c r="J62" s="32">
        <v>539381</v>
      </c>
      <c r="K62" s="32">
        <v>376722</v>
      </c>
      <c r="L62" s="32"/>
      <c r="M62" s="32">
        <v>2054610</v>
      </c>
      <c r="N62" s="32"/>
      <c r="O62" s="32"/>
      <c r="P62" s="32"/>
      <c r="Q62" s="32">
        <v>1810</v>
      </c>
      <c r="R62" s="32">
        <v>31743</v>
      </c>
      <c r="S62" s="32"/>
      <c r="T62" s="32"/>
      <c r="U62" s="32"/>
      <c r="V62" s="33">
        <f t="shared" si="1"/>
        <v>6411519</v>
      </c>
      <c r="W62" s="32"/>
      <c r="X62" s="32"/>
      <c r="Y62" s="32">
        <v>612</v>
      </c>
      <c r="Z62" s="33">
        <f t="shared" si="2"/>
        <v>612</v>
      </c>
      <c r="AA62" s="32">
        <v>363531</v>
      </c>
      <c r="AB62" s="32"/>
      <c r="AC62" s="32"/>
      <c r="AD62" s="32"/>
      <c r="AE62" s="32"/>
      <c r="AF62" s="32"/>
      <c r="AG62" s="32"/>
      <c r="AH62" s="32"/>
      <c r="AI62" s="32"/>
      <c r="AJ62" s="32"/>
      <c r="AK62" s="33">
        <f t="shared" si="3"/>
        <v>363531</v>
      </c>
      <c r="AL62" s="8" t="s">
        <v>187</v>
      </c>
      <c r="AM62" s="8">
        <v>2</v>
      </c>
      <c r="AN62" s="31" t="s">
        <v>188</v>
      </c>
      <c r="AO62" s="32"/>
      <c r="AP62" s="32"/>
      <c r="AQ62" s="32"/>
      <c r="AR62" s="32"/>
      <c r="AS62" s="32"/>
      <c r="AT62" s="32"/>
      <c r="AU62" s="32"/>
      <c r="AV62" s="32"/>
      <c r="AW62" s="32"/>
      <c r="AX62" s="33">
        <f t="shared" si="4"/>
        <v>0</v>
      </c>
      <c r="AY62" s="32"/>
      <c r="AZ62" s="32"/>
      <c r="BA62" s="32"/>
      <c r="BB62" s="32"/>
      <c r="BC62" s="32"/>
      <c r="BD62" s="32"/>
      <c r="BE62" s="32"/>
      <c r="BF62" s="32">
        <v>270</v>
      </c>
      <c r="BG62" s="32">
        <v>2025</v>
      </c>
      <c r="BH62" s="32"/>
      <c r="BI62" s="32"/>
      <c r="BJ62" s="32"/>
      <c r="BK62" s="33">
        <f t="shared" si="5"/>
        <v>2295</v>
      </c>
      <c r="BL62" s="33">
        <f t="shared" si="0"/>
        <v>6777957</v>
      </c>
    </row>
    <row r="63" spans="1:64" x14ac:dyDescent="0.4">
      <c r="A63" s="8" t="s">
        <v>189</v>
      </c>
      <c r="B63" s="8">
        <v>3</v>
      </c>
      <c r="C63" s="31" t="s">
        <v>190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>
        <v>1810</v>
      </c>
      <c r="R63" s="32"/>
      <c r="S63" s="32"/>
      <c r="T63" s="32"/>
      <c r="U63" s="32"/>
      <c r="V63" s="33">
        <f t="shared" si="1"/>
        <v>1810</v>
      </c>
      <c r="W63" s="32"/>
      <c r="X63" s="32"/>
      <c r="Y63" s="32"/>
      <c r="Z63" s="33">
        <f t="shared" si="2"/>
        <v>0</v>
      </c>
      <c r="AA63" s="32">
        <v>2860</v>
      </c>
      <c r="AB63" s="32"/>
      <c r="AC63" s="32"/>
      <c r="AD63" s="32"/>
      <c r="AE63" s="32"/>
      <c r="AF63" s="32"/>
      <c r="AG63" s="32"/>
      <c r="AH63" s="32"/>
      <c r="AI63" s="32"/>
      <c r="AJ63" s="32"/>
      <c r="AK63" s="33">
        <f t="shared" si="3"/>
        <v>2860</v>
      </c>
      <c r="AL63" s="8" t="s">
        <v>189</v>
      </c>
      <c r="AM63" s="8">
        <v>3</v>
      </c>
      <c r="AN63" s="31" t="s">
        <v>190</v>
      </c>
      <c r="AO63" s="32"/>
      <c r="AP63" s="32"/>
      <c r="AQ63" s="32"/>
      <c r="AR63" s="32"/>
      <c r="AS63" s="32"/>
      <c r="AT63" s="32"/>
      <c r="AU63" s="32"/>
      <c r="AV63" s="32"/>
      <c r="AW63" s="32"/>
      <c r="AX63" s="33">
        <f t="shared" si="4"/>
        <v>0</v>
      </c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3">
        <f t="shared" si="5"/>
        <v>0</v>
      </c>
      <c r="BL63" s="33">
        <f t="shared" si="0"/>
        <v>4670</v>
      </c>
    </row>
    <row r="64" spans="1:64" x14ac:dyDescent="0.4">
      <c r="A64" s="8" t="s">
        <v>193</v>
      </c>
      <c r="B64" s="8">
        <v>3</v>
      </c>
      <c r="C64" s="31" t="s">
        <v>194</v>
      </c>
      <c r="D64" s="32"/>
      <c r="E64" s="32"/>
      <c r="F64" s="32"/>
      <c r="G64" s="32"/>
      <c r="H64" s="32">
        <v>557723</v>
      </c>
      <c r="I64" s="32"/>
      <c r="J64" s="32"/>
      <c r="K64" s="32"/>
      <c r="L64" s="32"/>
      <c r="M64" s="32">
        <v>2054610</v>
      </c>
      <c r="N64" s="32"/>
      <c r="O64" s="32"/>
      <c r="P64" s="32"/>
      <c r="Q64" s="32"/>
      <c r="R64" s="32"/>
      <c r="S64" s="32"/>
      <c r="T64" s="32"/>
      <c r="U64" s="32"/>
      <c r="V64" s="33">
        <f t="shared" si="1"/>
        <v>2612333</v>
      </c>
      <c r="W64" s="32"/>
      <c r="X64" s="32"/>
      <c r="Y64" s="32"/>
      <c r="Z64" s="33">
        <f t="shared" si="2"/>
        <v>0</v>
      </c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3">
        <f t="shared" si="3"/>
        <v>0</v>
      </c>
      <c r="AL64" s="8" t="s">
        <v>193</v>
      </c>
      <c r="AM64" s="8">
        <v>3</v>
      </c>
      <c r="AN64" s="31" t="s">
        <v>194</v>
      </c>
      <c r="AO64" s="32"/>
      <c r="AP64" s="32"/>
      <c r="AQ64" s="32"/>
      <c r="AR64" s="32"/>
      <c r="AS64" s="32"/>
      <c r="AT64" s="32"/>
      <c r="AU64" s="32"/>
      <c r="AV64" s="32"/>
      <c r="AW64" s="32"/>
      <c r="AX64" s="33">
        <f t="shared" si="4"/>
        <v>0</v>
      </c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3">
        <f t="shared" si="5"/>
        <v>0</v>
      </c>
      <c r="BL64" s="33">
        <f t="shared" si="0"/>
        <v>2612333</v>
      </c>
    </row>
    <row r="65" spans="1:64" x14ac:dyDescent="0.4">
      <c r="A65" s="8" t="s">
        <v>195</v>
      </c>
      <c r="B65" s="8">
        <v>3</v>
      </c>
      <c r="C65" s="31" t="s">
        <v>196</v>
      </c>
      <c r="D65" s="32"/>
      <c r="E65" s="32"/>
      <c r="F65" s="32"/>
      <c r="G65" s="32"/>
      <c r="H65" s="32">
        <v>2670460</v>
      </c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>
        <f t="shared" si="1"/>
        <v>2670460</v>
      </c>
      <c r="W65" s="32"/>
      <c r="X65" s="32"/>
      <c r="Y65" s="32"/>
      <c r="Z65" s="33">
        <f t="shared" si="2"/>
        <v>0</v>
      </c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3">
        <f t="shared" si="3"/>
        <v>0</v>
      </c>
      <c r="AL65" s="8" t="s">
        <v>195</v>
      </c>
      <c r="AM65" s="8">
        <v>3</v>
      </c>
      <c r="AN65" s="31" t="s">
        <v>196</v>
      </c>
      <c r="AO65" s="32"/>
      <c r="AP65" s="32"/>
      <c r="AQ65" s="32"/>
      <c r="AR65" s="32"/>
      <c r="AS65" s="32"/>
      <c r="AT65" s="32"/>
      <c r="AU65" s="32"/>
      <c r="AV65" s="32"/>
      <c r="AW65" s="32"/>
      <c r="AX65" s="33">
        <f t="shared" si="4"/>
        <v>0</v>
      </c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3">
        <f t="shared" si="5"/>
        <v>0</v>
      </c>
      <c r="BL65" s="33">
        <f t="shared" si="0"/>
        <v>2670460</v>
      </c>
    </row>
    <row r="66" spans="1:64" x14ac:dyDescent="0.4">
      <c r="A66" s="8" t="s">
        <v>197</v>
      </c>
      <c r="B66" s="8">
        <v>2</v>
      </c>
      <c r="C66" s="31" t="s">
        <v>198</v>
      </c>
      <c r="D66" s="32">
        <v>11419</v>
      </c>
      <c r="E66" s="32"/>
      <c r="F66" s="32">
        <v>776</v>
      </c>
      <c r="G66" s="32">
        <v>473674</v>
      </c>
      <c r="H66" s="32">
        <v>6313</v>
      </c>
      <c r="I66" s="32"/>
      <c r="J66" s="32">
        <v>367361</v>
      </c>
      <c r="K66" s="32">
        <v>575479</v>
      </c>
      <c r="L66" s="32"/>
      <c r="M66" s="32">
        <v>94040</v>
      </c>
      <c r="N66" s="32">
        <v>131070</v>
      </c>
      <c r="O66" s="32"/>
      <c r="P66" s="32">
        <v>97944</v>
      </c>
      <c r="Q66" s="32">
        <v>1546</v>
      </c>
      <c r="R66" s="32"/>
      <c r="S66" s="32"/>
      <c r="T66" s="32"/>
      <c r="U66" s="32"/>
      <c r="V66" s="33">
        <f t="shared" si="1"/>
        <v>1759622</v>
      </c>
      <c r="W66" s="32"/>
      <c r="X66" s="32"/>
      <c r="Y66" s="32">
        <v>2724</v>
      </c>
      <c r="Z66" s="33">
        <f t="shared" si="2"/>
        <v>2724</v>
      </c>
      <c r="AA66" s="32">
        <v>92977</v>
      </c>
      <c r="AB66" s="32"/>
      <c r="AC66" s="32"/>
      <c r="AD66" s="32"/>
      <c r="AE66" s="32"/>
      <c r="AF66" s="32">
        <v>272097</v>
      </c>
      <c r="AG66" s="32"/>
      <c r="AH66" s="32"/>
      <c r="AI66" s="32"/>
      <c r="AJ66" s="32"/>
      <c r="AK66" s="33">
        <f t="shared" si="3"/>
        <v>365074</v>
      </c>
      <c r="AL66" s="8" t="s">
        <v>197</v>
      </c>
      <c r="AM66" s="8">
        <v>2</v>
      </c>
      <c r="AN66" s="31" t="s">
        <v>198</v>
      </c>
      <c r="AO66" s="32">
        <v>5990</v>
      </c>
      <c r="AP66" s="32">
        <v>71869</v>
      </c>
      <c r="AQ66" s="32">
        <v>385</v>
      </c>
      <c r="AR66" s="32"/>
      <c r="AS66" s="32">
        <v>1777</v>
      </c>
      <c r="AT66" s="32"/>
      <c r="AU66" s="32">
        <v>287</v>
      </c>
      <c r="AV66" s="32">
        <v>324</v>
      </c>
      <c r="AW66" s="32"/>
      <c r="AX66" s="33">
        <f t="shared" si="4"/>
        <v>80632</v>
      </c>
      <c r="AY66" s="32"/>
      <c r="AZ66" s="32">
        <v>65594</v>
      </c>
      <c r="BA66" s="32"/>
      <c r="BB66" s="32"/>
      <c r="BC66" s="32"/>
      <c r="BD66" s="32"/>
      <c r="BE66" s="32"/>
      <c r="BF66" s="32"/>
      <c r="BG66" s="32">
        <v>287172</v>
      </c>
      <c r="BH66" s="32">
        <v>40772</v>
      </c>
      <c r="BI66" s="32"/>
      <c r="BJ66" s="32"/>
      <c r="BK66" s="33">
        <f t="shared" si="5"/>
        <v>393538</v>
      </c>
      <c r="BL66" s="33">
        <f t="shared" si="0"/>
        <v>2601590</v>
      </c>
    </row>
    <row r="67" spans="1:64" x14ac:dyDescent="0.4">
      <c r="A67" s="8" t="s">
        <v>199</v>
      </c>
      <c r="B67" s="8">
        <v>3</v>
      </c>
      <c r="C67" s="31" t="s">
        <v>200</v>
      </c>
      <c r="D67" s="32"/>
      <c r="E67" s="32"/>
      <c r="F67" s="32">
        <v>776</v>
      </c>
      <c r="G67" s="32">
        <v>86923</v>
      </c>
      <c r="H67" s="32"/>
      <c r="I67" s="32"/>
      <c r="J67" s="32">
        <v>197550</v>
      </c>
      <c r="K67" s="32">
        <v>5284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>
        <f t="shared" si="1"/>
        <v>290533</v>
      </c>
      <c r="W67" s="32"/>
      <c r="X67" s="32"/>
      <c r="Y67" s="32">
        <v>420</v>
      </c>
      <c r="Z67" s="33">
        <f t="shared" si="2"/>
        <v>420</v>
      </c>
      <c r="AA67" s="32">
        <v>5145</v>
      </c>
      <c r="AB67" s="32"/>
      <c r="AC67" s="32"/>
      <c r="AD67" s="32"/>
      <c r="AE67" s="32"/>
      <c r="AF67" s="32">
        <v>331</v>
      </c>
      <c r="AG67" s="32"/>
      <c r="AH67" s="32"/>
      <c r="AI67" s="32"/>
      <c r="AJ67" s="32"/>
      <c r="AK67" s="33">
        <f t="shared" si="3"/>
        <v>5476</v>
      </c>
      <c r="AL67" s="8" t="s">
        <v>199</v>
      </c>
      <c r="AM67" s="8">
        <v>3</v>
      </c>
      <c r="AN67" s="31" t="s">
        <v>200</v>
      </c>
      <c r="AO67" s="32">
        <v>3912</v>
      </c>
      <c r="AP67" s="32"/>
      <c r="AQ67" s="32"/>
      <c r="AR67" s="32"/>
      <c r="AS67" s="32">
        <v>1777</v>
      </c>
      <c r="AT67" s="32"/>
      <c r="AU67" s="32"/>
      <c r="AV67" s="32"/>
      <c r="AW67" s="32"/>
      <c r="AX67" s="33">
        <f t="shared" si="4"/>
        <v>5689</v>
      </c>
      <c r="AY67" s="32"/>
      <c r="AZ67" s="32"/>
      <c r="BA67" s="32"/>
      <c r="BB67" s="32"/>
      <c r="BC67" s="32"/>
      <c r="BD67" s="32"/>
      <c r="BE67" s="32"/>
      <c r="BF67" s="32"/>
      <c r="BG67" s="32">
        <v>225340</v>
      </c>
      <c r="BH67" s="32">
        <v>38627</v>
      </c>
      <c r="BI67" s="32"/>
      <c r="BJ67" s="32"/>
      <c r="BK67" s="33">
        <f t="shared" si="5"/>
        <v>263967</v>
      </c>
      <c r="BL67" s="33">
        <f t="shared" si="0"/>
        <v>566085</v>
      </c>
    </row>
    <row r="68" spans="1:64" x14ac:dyDescent="0.4">
      <c r="A68" s="8" t="s">
        <v>201</v>
      </c>
      <c r="B68" s="8">
        <v>3</v>
      </c>
      <c r="C68" s="31" t="s">
        <v>202</v>
      </c>
      <c r="D68" s="32">
        <v>11419</v>
      </c>
      <c r="E68" s="32"/>
      <c r="F68" s="32"/>
      <c r="G68" s="32"/>
      <c r="H68" s="32"/>
      <c r="I68" s="32"/>
      <c r="J68" s="32">
        <v>27889</v>
      </c>
      <c r="K68" s="32">
        <v>389078</v>
      </c>
      <c r="L68" s="32"/>
      <c r="M68" s="32"/>
      <c r="N68" s="32">
        <v>95433</v>
      </c>
      <c r="O68" s="32"/>
      <c r="P68" s="32">
        <v>79120</v>
      </c>
      <c r="Q68" s="32"/>
      <c r="R68" s="32"/>
      <c r="S68" s="32"/>
      <c r="T68" s="32"/>
      <c r="U68" s="32"/>
      <c r="V68" s="33">
        <f t="shared" si="1"/>
        <v>602939</v>
      </c>
      <c r="W68" s="32"/>
      <c r="X68" s="32"/>
      <c r="Y68" s="32"/>
      <c r="Z68" s="33">
        <f t="shared" si="2"/>
        <v>0</v>
      </c>
      <c r="AA68" s="32">
        <v>77898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3">
        <f t="shared" si="3"/>
        <v>77898</v>
      </c>
      <c r="AL68" s="8" t="s">
        <v>201</v>
      </c>
      <c r="AM68" s="8">
        <v>3</v>
      </c>
      <c r="AN68" s="31" t="s">
        <v>202</v>
      </c>
      <c r="AO68" s="32">
        <v>1316</v>
      </c>
      <c r="AP68" s="32">
        <v>738</v>
      </c>
      <c r="AQ68" s="32">
        <v>385</v>
      </c>
      <c r="AR68" s="32"/>
      <c r="AS68" s="32"/>
      <c r="AT68" s="32"/>
      <c r="AU68" s="32">
        <v>287</v>
      </c>
      <c r="AV68" s="32"/>
      <c r="AW68" s="32"/>
      <c r="AX68" s="33">
        <f t="shared" si="4"/>
        <v>2726</v>
      </c>
      <c r="AY68" s="32"/>
      <c r="AZ68" s="32"/>
      <c r="BA68" s="32"/>
      <c r="BB68" s="32"/>
      <c r="BC68" s="32"/>
      <c r="BD68" s="32"/>
      <c r="BE68" s="32"/>
      <c r="BF68" s="32"/>
      <c r="BG68" s="32">
        <v>13429</v>
      </c>
      <c r="BH68" s="32"/>
      <c r="BI68" s="32"/>
      <c r="BJ68" s="32"/>
      <c r="BK68" s="33">
        <f t="shared" si="5"/>
        <v>13429</v>
      </c>
      <c r="BL68" s="33">
        <f t="shared" si="0"/>
        <v>696992</v>
      </c>
    </row>
    <row r="69" spans="1:64" x14ac:dyDescent="0.4">
      <c r="A69" s="8" t="s">
        <v>203</v>
      </c>
      <c r="B69" s="8">
        <v>2</v>
      </c>
      <c r="C69" s="31" t="s">
        <v>204</v>
      </c>
      <c r="D69" s="32"/>
      <c r="E69" s="32"/>
      <c r="F69" s="32"/>
      <c r="G69" s="32"/>
      <c r="H69" s="32"/>
      <c r="I69" s="32"/>
      <c r="J69" s="32"/>
      <c r="K69" s="32"/>
      <c r="L69" s="32"/>
      <c r="M69" s="32">
        <v>1497</v>
      </c>
      <c r="N69" s="32"/>
      <c r="O69" s="32"/>
      <c r="P69" s="32"/>
      <c r="Q69" s="32"/>
      <c r="R69" s="32"/>
      <c r="S69" s="32"/>
      <c r="T69" s="32"/>
      <c r="U69" s="32"/>
      <c r="V69" s="33">
        <f t="shared" si="1"/>
        <v>1497</v>
      </c>
      <c r="W69" s="32"/>
      <c r="X69" s="32"/>
      <c r="Y69" s="32"/>
      <c r="Z69" s="33">
        <f t="shared" si="2"/>
        <v>0</v>
      </c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3">
        <f t="shared" si="3"/>
        <v>0</v>
      </c>
      <c r="AL69" s="8" t="s">
        <v>203</v>
      </c>
      <c r="AM69" s="8">
        <v>2</v>
      </c>
      <c r="AN69" s="31" t="s">
        <v>204</v>
      </c>
      <c r="AO69" s="32"/>
      <c r="AP69" s="32"/>
      <c r="AQ69" s="32"/>
      <c r="AR69" s="32"/>
      <c r="AS69" s="32"/>
      <c r="AT69" s="32"/>
      <c r="AU69" s="32"/>
      <c r="AV69" s="32"/>
      <c r="AW69" s="32"/>
      <c r="AX69" s="33">
        <f t="shared" si="4"/>
        <v>0</v>
      </c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3">
        <f t="shared" si="5"/>
        <v>0</v>
      </c>
      <c r="BL69" s="33">
        <f t="shared" si="0"/>
        <v>1497</v>
      </c>
    </row>
    <row r="70" spans="1:64" x14ac:dyDescent="0.4">
      <c r="A70" s="8" t="s">
        <v>213</v>
      </c>
      <c r="B70" s="8">
        <v>2</v>
      </c>
      <c r="C70" s="31" t="s">
        <v>214</v>
      </c>
      <c r="D70" s="32">
        <v>19460</v>
      </c>
      <c r="E70" s="32">
        <v>237122</v>
      </c>
      <c r="F70" s="32">
        <v>25550</v>
      </c>
      <c r="G70" s="32">
        <v>3695673</v>
      </c>
      <c r="H70" s="32">
        <v>1889367</v>
      </c>
      <c r="I70" s="32"/>
      <c r="J70" s="32">
        <v>548261</v>
      </c>
      <c r="K70" s="32">
        <v>6751023</v>
      </c>
      <c r="L70" s="32">
        <v>69427</v>
      </c>
      <c r="M70" s="32">
        <v>766586</v>
      </c>
      <c r="N70" s="32">
        <v>845522</v>
      </c>
      <c r="O70" s="32">
        <v>775</v>
      </c>
      <c r="P70" s="32">
        <v>3731</v>
      </c>
      <c r="Q70" s="32">
        <v>52206</v>
      </c>
      <c r="R70" s="32">
        <v>14227</v>
      </c>
      <c r="S70" s="32"/>
      <c r="T70" s="32"/>
      <c r="U70" s="32">
        <v>2001</v>
      </c>
      <c r="V70" s="33">
        <f t="shared" si="1"/>
        <v>14920931</v>
      </c>
      <c r="W70" s="32"/>
      <c r="X70" s="32">
        <v>10341</v>
      </c>
      <c r="Y70" s="32">
        <v>153413</v>
      </c>
      <c r="Z70" s="33">
        <f t="shared" si="2"/>
        <v>163754</v>
      </c>
      <c r="AA70" s="32">
        <v>906769</v>
      </c>
      <c r="AB70" s="32"/>
      <c r="AC70" s="32"/>
      <c r="AD70" s="32"/>
      <c r="AE70" s="32"/>
      <c r="AF70" s="32">
        <v>1099442</v>
      </c>
      <c r="AG70" s="32"/>
      <c r="AH70" s="32">
        <v>3529</v>
      </c>
      <c r="AI70" s="32"/>
      <c r="AJ70" s="32"/>
      <c r="AK70" s="33">
        <f t="shared" si="3"/>
        <v>2009740</v>
      </c>
      <c r="AL70" s="8" t="s">
        <v>213</v>
      </c>
      <c r="AM70" s="8">
        <v>2</v>
      </c>
      <c r="AN70" s="31" t="s">
        <v>214</v>
      </c>
      <c r="AO70" s="32">
        <v>337544</v>
      </c>
      <c r="AP70" s="32">
        <v>178915</v>
      </c>
      <c r="AQ70" s="32">
        <v>18668</v>
      </c>
      <c r="AR70" s="32">
        <v>262</v>
      </c>
      <c r="AS70" s="32">
        <v>26855</v>
      </c>
      <c r="AT70" s="32"/>
      <c r="AU70" s="32">
        <v>635</v>
      </c>
      <c r="AV70" s="32">
        <v>503456</v>
      </c>
      <c r="AW70" s="32">
        <v>21680</v>
      </c>
      <c r="AX70" s="33">
        <f t="shared" si="4"/>
        <v>1088015</v>
      </c>
      <c r="AY70" s="32"/>
      <c r="AZ70" s="32"/>
      <c r="BA70" s="32"/>
      <c r="BB70" s="32"/>
      <c r="BC70" s="32"/>
      <c r="BD70" s="32"/>
      <c r="BE70" s="32"/>
      <c r="BF70" s="32"/>
      <c r="BG70" s="32">
        <v>589028</v>
      </c>
      <c r="BH70" s="32"/>
      <c r="BI70" s="32"/>
      <c r="BJ70" s="32"/>
      <c r="BK70" s="33">
        <f t="shared" si="5"/>
        <v>589028</v>
      </c>
      <c r="BL70" s="33">
        <f t="shared" si="0"/>
        <v>18771468</v>
      </c>
    </row>
    <row r="71" spans="1:64" x14ac:dyDescent="0.4">
      <c r="A71" s="8" t="s">
        <v>215</v>
      </c>
      <c r="B71" s="8">
        <v>3</v>
      </c>
      <c r="C71" s="31" t="s">
        <v>216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>
        <v>333</v>
      </c>
      <c r="O71" s="32"/>
      <c r="P71" s="32"/>
      <c r="Q71" s="32"/>
      <c r="R71" s="32"/>
      <c r="S71" s="32"/>
      <c r="T71" s="32"/>
      <c r="U71" s="32"/>
      <c r="V71" s="33">
        <f t="shared" si="1"/>
        <v>333</v>
      </c>
      <c r="W71" s="32"/>
      <c r="X71" s="32"/>
      <c r="Y71" s="32"/>
      <c r="Z71" s="33">
        <f t="shared" si="2"/>
        <v>0</v>
      </c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3">
        <f t="shared" si="3"/>
        <v>0</v>
      </c>
      <c r="AL71" s="8" t="s">
        <v>215</v>
      </c>
      <c r="AM71" s="8">
        <v>3</v>
      </c>
      <c r="AN71" s="31" t="s">
        <v>216</v>
      </c>
      <c r="AO71" s="32"/>
      <c r="AP71" s="32"/>
      <c r="AQ71" s="32"/>
      <c r="AR71" s="32"/>
      <c r="AS71" s="32"/>
      <c r="AT71" s="32"/>
      <c r="AU71" s="32"/>
      <c r="AV71" s="32"/>
      <c r="AW71" s="32"/>
      <c r="AX71" s="33">
        <f t="shared" si="4"/>
        <v>0</v>
      </c>
      <c r="AY71" s="32"/>
      <c r="AZ71" s="32"/>
      <c r="BA71" s="32"/>
      <c r="BB71" s="32"/>
      <c r="BC71" s="32"/>
      <c r="BD71" s="32"/>
      <c r="BE71" s="32"/>
      <c r="BF71" s="32"/>
      <c r="BG71" s="32">
        <v>252</v>
      </c>
      <c r="BH71" s="32"/>
      <c r="BI71" s="32"/>
      <c r="BJ71" s="32"/>
      <c r="BK71" s="33">
        <f t="shared" si="5"/>
        <v>252</v>
      </c>
      <c r="BL71" s="33">
        <f t="shared" si="0"/>
        <v>585</v>
      </c>
    </row>
    <row r="72" spans="1:64" x14ac:dyDescent="0.4">
      <c r="A72" s="8" t="s">
        <v>217</v>
      </c>
      <c r="B72" s="8">
        <v>3</v>
      </c>
      <c r="C72" s="31" t="s">
        <v>218</v>
      </c>
      <c r="D72" s="32"/>
      <c r="E72" s="32"/>
      <c r="F72" s="32">
        <v>276</v>
      </c>
      <c r="G72" s="32">
        <v>76054</v>
      </c>
      <c r="H72" s="32">
        <v>340047</v>
      </c>
      <c r="I72" s="32"/>
      <c r="J72" s="32">
        <v>32198</v>
      </c>
      <c r="K72" s="32">
        <v>399822</v>
      </c>
      <c r="L72" s="32"/>
      <c r="M72" s="32">
        <v>5248</v>
      </c>
      <c r="N72" s="32">
        <v>217240</v>
      </c>
      <c r="O72" s="32"/>
      <c r="P72" s="32"/>
      <c r="Q72" s="32"/>
      <c r="R72" s="32"/>
      <c r="S72" s="32"/>
      <c r="T72" s="32"/>
      <c r="U72" s="32"/>
      <c r="V72" s="33">
        <f t="shared" si="1"/>
        <v>1070885</v>
      </c>
      <c r="W72" s="32"/>
      <c r="X72" s="32">
        <v>411</v>
      </c>
      <c r="Y72" s="32"/>
      <c r="Z72" s="33">
        <f t="shared" si="2"/>
        <v>411</v>
      </c>
      <c r="AA72" s="32">
        <v>60974</v>
      </c>
      <c r="AB72" s="32"/>
      <c r="AC72" s="32"/>
      <c r="AD72" s="32"/>
      <c r="AE72" s="32"/>
      <c r="AF72" s="32">
        <v>40713</v>
      </c>
      <c r="AG72" s="32"/>
      <c r="AH72" s="32"/>
      <c r="AI72" s="32"/>
      <c r="AJ72" s="32"/>
      <c r="AK72" s="33">
        <f t="shared" si="3"/>
        <v>101687</v>
      </c>
      <c r="AL72" s="8" t="s">
        <v>217</v>
      </c>
      <c r="AM72" s="8">
        <v>3</v>
      </c>
      <c r="AN72" s="31" t="s">
        <v>218</v>
      </c>
      <c r="AO72" s="32"/>
      <c r="AP72" s="32">
        <v>222</v>
      </c>
      <c r="AQ72" s="32">
        <v>2859</v>
      </c>
      <c r="AR72" s="32"/>
      <c r="AS72" s="32">
        <v>1021</v>
      </c>
      <c r="AT72" s="32"/>
      <c r="AU72" s="32"/>
      <c r="AV72" s="32">
        <v>68382</v>
      </c>
      <c r="AW72" s="32"/>
      <c r="AX72" s="33">
        <f t="shared" si="4"/>
        <v>72484</v>
      </c>
      <c r="AY72" s="32"/>
      <c r="AZ72" s="32"/>
      <c r="BA72" s="32"/>
      <c r="BB72" s="32"/>
      <c r="BC72" s="32"/>
      <c r="BD72" s="32"/>
      <c r="BE72" s="32"/>
      <c r="BF72" s="32"/>
      <c r="BG72" s="32">
        <v>51941</v>
      </c>
      <c r="BH72" s="32"/>
      <c r="BI72" s="32"/>
      <c r="BJ72" s="32"/>
      <c r="BK72" s="33">
        <f t="shared" si="5"/>
        <v>51941</v>
      </c>
      <c r="BL72" s="33">
        <f t="shared" ref="BL72:BL135" si="6">V72+Z72+AK72+AX72+BK72</f>
        <v>1297408</v>
      </c>
    </row>
    <row r="73" spans="1:64" x14ac:dyDescent="0.4">
      <c r="A73" s="8" t="s">
        <v>219</v>
      </c>
      <c r="B73" s="8">
        <v>4</v>
      </c>
      <c r="C73" s="31" t="s">
        <v>220</v>
      </c>
      <c r="D73" s="32"/>
      <c r="E73" s="32"/>
      <c r="F73" s="32"/>
      <c r="G73" s="32"/>
      <c r="H73" s="32"/>
      <c r="I73" s="32"/>
      <c r="J73" s="32">
        <v>1986</v>
      </c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>
        <f t="shared" ref="V73:V136" si="7">SUM(D73:U73)</f>
        <v>1986</v>
      </c>
      <c r="W73" s="32"/>
      <c r="X73" s="32"/>
      <c r="Y73" s="32"/>
      <c r="Z73" s="33">
        <f t="shared" ref="Z73:Z136" si="8">SUM(W73:Y73)</f>
        <v>0</v>
      </c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3">
        <f t="shared" ref="AK73:AK136" si="9">SUM(AA73:AJ73)</f>
        <v>0</v>
      </c>
      <c r="AL73" s="8" t="s">
        <v>219</v>
      </c>
      <c r="AM73" s="8">
        <v>4</v>
      </c>
      <c r="AN73" s="31" t="s">
        <v>220</v>
      </c>
      <c r="AO73" s="32"/>
      <c r="AP73" s="32"/>
      <c r="AQ73" s="32"/>
      <c r="AR73" s="32"/>
      <c r="AS73" s="32"/>
      <c r="AT73" s="32"/>
      <c r="AU73" s="32"/>
      <c r="AV73" s="32"/>
      <c r="AW73" s="32"/>
      <c r="AX73" s="33">
        <f t="shared" ref="AX73:AX136" si="10">SUM(AO73:AW73)</f>
        <v>0</v>
      </c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3">
        <f t="shared" ref="BK73:BK136" si="11">SUM(AY73:BJ73)</f>
        <v>0</v>
      </c>
      <c r="BL73" s="33">
        <f t="shared" si="6"/>
        <v>1986</v>
      </c>
    </row>
    <row r="74" spans="1:64" x14ac:dyDescent="0.4">
      <c r="A74" s="8" t="s">
        <v>221</v>
      </c>
      <c r="B74" s="8">
        <v>4</v>
      </c>
      <c r="C74" s="31" t="s">
        <v>222</v>
      </c>
      <c r="D74" s="32"/>
      <c r="E74" s="32"/>
      <c r="F74" s="32">
        <v>276</v>
      </c>
      <c r="G74" s="32">
        <v>8525</v>
      </c>
      <c r="H74" s="32">
        <v>340047</v>
      </c>
      <c r="I74" s="32"/>
      <c r="J74" s="32">
        <v>30212</v>
      </c>
      <c r="K74" s="32">
        <v>92629</v>
      </c>
      <c r="L74" s="32"/>
      <c r="M74" s="32">
        <v>652</v>
      </c>
      <c r="N74" s="32">
        <v>6364</v>
      </c>
      <c r="O74" s="32"/>
      <c r="P74" s="32"/>
      <c r="Q74" s="32"/>
      <c r="R74" s="32"/>
      <c r="S74" s="32"/>
      <c r="T74" s="32"/>
      <c r="U74" s="32"/>
      <c r="V74" s="33">
        <f t="shared" si="7"/>
        <v>478705</v>
      </c>
      <c r="W74" s="32"/>
      <c r="X74" s="32">
        <v>411</v>
      </c>
      <c r="Y74" s="32"/>
      <c r="Z74" s="33">
        <f t="shared" si="8"/>
        <v>411</v>
      </c>
      <c r="AA74" s="32">
        <v>60974</v>
      </c>
      <c r="AB74" s="32"/>
      <c r="AC74" s="32"/>
      <c r="AD74" s="32"/>
      <c r="AE74" s="32"/>
      <c r="AF74" s="32">
        <v>40713</v>
      </c>
      <c r="AG74" s="32"/>
      <c r="AH74" s="32"/>
      <c r="AI74" s="32"/>
      <c r="AJ74" s="32"/>
      <c r="AK74" s="33">
        <f t="shared" si="9"/>
        <v>101687</v>
      </c>
      <c r="AL74" s="8" t="s">
        <v>221</v>
      </c>
      <c r="AM74" s="8">
        <v>4</v>
      </c>
      <c r="AN74" s="31" t="s">
        <v>222</v>
      </c>
      <c r="AO74" s="32"/>
      <c r="AP74" s="32">
        <v>222</v>
      </c>
      <c r="AQ74" s="32">
        <v>2859</v>
      </c>
      <c r="AR74" s="32"/>
      <c r="AS74" s="32">
        <v>1021</v>
      </c>
      <c r="AT74" s="32"/>
      <c r="AU74" s="32"/>
      <c r="AV74" s="32">
        <v>68382</v>
      </c>
      <c r="AW74" s="32"/>
      <c r="AX74" s="33">
        <f t="shared" si="10"/>
        <v>72484</v>
      </c>
      <c r="AY74" s="32"/>
      <c r="AZ74" s="32"/>
      <c r="BA74" s="32"/>
      <c r="BB74" s="32"/>
      <c r="BC74" s="32"/>
      <c r="BD74" s="32"/>
      <c r="BE74" s="32"/>
      <c r="BF74" s="32"/>
      <c r="BG74" s="32">
        <v>51941</v>
      </c>
      <c r="BH74" s="32"/>
      <c r="BI74" s="32"/>
      <c r="BJ74" s="32"/>
      <c r="BK74" s="33">
        <f t="shared" si="11"/>
        <v>51941</v>
      </c>
      <c r="BL74" s="33">
        <f t="shared" si="6"/>
        <v>705228</v>
      </c>
    </row>
    <row r="75" spans="1:64" x14ac:dyDescent="0.4">
      <c r="A75" s="8" t="s">
        <v>223</v>
      </c>
      <c r="B75" s="8">
        <v>3</v>
      </c>
      <c r="C75" s="31" t="s">
        <v>224</v>
      </c>
      <c r="D75" s="32">
        <v>18955</v>
      </c>
      <c r="E75" s="32">
        <v>34195</v>
      </c>
      <c r="F75" s="32"/>
      <c r="G75" s="32">
        <v>5947</v>
      </c>
      <c r="H75" s="32">
        <v>56424</v>
      </c>
      <c r="I75" s="32"/>
      <c r="J75" s="32">
        <v>18540</v>
      </c>
      <c r="K75" s="32">
        <v>156243</v>
      </c>
      <c r="L75" s="32"/>
      <c r="M75" s="32">
        <v>52993</v>
      </c>
      <c r="N75" s="32">
        <v>82804</v>
      </c>
      <c r="O75" s="32"/>
      <c r="P75" s="32">
        <v>2775</v>
      </c>
      <c r="Q75" s="32">
        <v>11356</v>
      </c>
      <c r="R75" s="32"/>
      <c r="S75" s="32"/>
      <c r="T75" s="32"/>
      <c r="U75" s="32">
        <v>1101</v>
      </c>
      <c r="V75" s="33">
        <f t="shared" si="7"/>
        <v>441333</v>
      </c>
      <c r="W75" s="32"/>
      <c r="X75" s="32"/>
      <c r="Y75" s="32">
        <v>30139</v>
      </c>
      <c r="Z75" s="33">
        <f t="shared" si="8"/>
        <v>30139</v>
      </c>
      <c r="AA75" s="32">
        <v>23481</v>
      </c>
      <c r="AB75" s="32"/>
      <c r="AC75" s="32"/>
      <c r="AD75" s="32"/>
      <c r="AE75" s="32"/>
      <c r="AF75" s="32">
        <v>3078</v>
      </c>
      <c r="AG75" s="32"/>
      <c r="AH75" s="32"/>
      <c r="AI75" s="32"/>
      <c r="AJ75" s="32"/>
      <c r="AK75" s="33">
        <f t="shared" si="9"/>
        <v>26559</v>
      </c>
      <c r="AL75" s="8" t="s">
        <v>223</v>
      </c>
      <c r="AM75" s="8">
        <v>3</v>
      </c>
      <c r="AN75" s="31" t="s">
        <v>224</v>
      </c>
      <c r="AO75" s="32">
        <v>1291</v>
      </c>
      <c r="AP75" s="32">
        <v>1236</v>
      </c>
      <c r="AQ75" s="32"/>
      <c r="AR75" s="32"/>
      <c r="AS75" s="32"/>
      <c r="AT75" s="32"/>
      <c r="AU75" s="32"/>
      <c r="AV75" s="32">
        <v>61666</v>
      </c>
      <c r="AW75" s="32">
        <v>7207</v>
      </c>
      <c r="AX75" s="33">
        <f t="shared" si="10"/>
        <v>71400</v>
      </c>
      <c r="AY75" s="32"/>
      <c r="AZ75" s="32"/>
      <c r="BA75" s="32"/>
      <c r="BB75" s="32"/>
      <c r="BC75" s="32"/>
      <c r="BD75" s="32"/>
      <c r="BE75" s="32"/>
      <c r="BF75" s="32"/>
      <c r="BG75" s="32">
        <v>8168</v>
      </c>
      <c r="BH75" s="32"/>
      <c r="BI75" s="32"/>
      <c r="BJ75" s="32"/>
      <c r="BK75" s="33">
        <f t="shared" si="11"/>
        <v>8168</v>
      </c>
      <c r="BL75" s="33">
        <f t="shared" si="6"/>
        <v>577599</v>
      </c>
    </row>
    <row r="76" spans="1:64" x14ac:dyDescent="0.4">
      <c r="A76" s="8" t="s">
        <v>225</v>
      </c>
      <c r="B76" s="8">
        <v>3</v>
      </c>
      <c r="C76" s="31" t="s">
        <v>226</v>
      </c>
      <c r="D76" s="32"/>
      <c r="E76" s="32"/>
      <c r="F76" s="32"/>
      <c r="G76" s="32">
        <v>3708</v>
      </c>
      <c r="H76" s="32"/>
      <c r="I76" s="32"/>
      <c r="J76" s="32"/>
      <c r="K76" s="32">
        <v>13087</v>
      </c>
      <c r="L76" s="32"/>
      <c r="M76" s="32">
        <v>7030</v>
      </c>
      <c r="N76" s="32"/>
      <c r="O76" s="32"/>
      <c r="P76" s="32"/>
      <c r="Q76" s="32"/>
      <c r="R76" s="32"/>
      <c r="S76" s="32"/>
      <c r="T76" s="32"/>
      <c r="U76" s="32"/>
      <c r="V76" s="33">
        <f t="shared" si="7"/>
        <v>23825</v>
      </c>
      <c r="W76" s="32"/>
      <c r="X76" s="32"/>
      <c r="Y76" s="32"/>
      <c r="Z76" s="33">
        <f t="shared" si="8"/>
        <v>0</v>
      </c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3">
        <f t="shared" si="9"/>
        <v>0</v>
      </c>
      <c r="AL76" s="8" t="s">
        <v>225</v>
      </c>
      <c r="AM76" s="8">
        <v>3</v>
      </c>
      <c r="AN76" s="31" t="s">
        <v>226</v>
      </c>
      <c r="AO76" s="32"/>
      <c r="AP76" s="32"/>
      <c r="AQ76" s="32"/>
      <c r="AR76" s="32"/>
      <c r="AS76" s="32"/>
      <c r="AT76" s="32"/>
      <c r="AU76" s="32"/>
      <c r="AV76" s="32"/>
      <c r="AW76" s="32"/>
      <c r="AX76" s="33">
        <f t="shared" si="10"/>
        <v>0</v>
      </c>
      <c r="AY76" s="32"/>
      <c r="AZ76" s="32"/>
      <c r="BA76" s="32"/>
      <c r="BB76" s="32"/>
      <c r="BC76" s="32"/>
      <c r="BD76" s="32"/>
      <c r="BE76" s="32"/>
      <c r="BF76" s="32"/>
      <c r="BG76" s="32">
        <v>3085</v>
      </c>
      <c r="BH76" s="32"/>
      <c r="BI76" s="32"/>
      <c r="BJ76" s="32"/>
      <c r="BK76" s="33">
        <f t="shared" si="11"/>
        <v>3085</v>
      </c>
      <c r="BL76" s="33">
        <f t="shared" si="6"/>
        <v>26910</v>
      </c>
    </row>
    <row r="77" spans="1:64" x14ac:dyDescent="0.4">
      <c r="A77" s="8" t="s">
        <v>227</v>
      </c>
      <c r="B77" s="8">
        <v>2</v>
      </c>
      <c r="C77" s="31" t="s">
        <v>228</v>
      </c>
      <c r="D77" s="32">
        <v>6054</v>
      </c>
      <c r="E77" s="32">
        <v>501924</v>
      </c>
      <c r="F77" s="32">
        <v>1842672</v>
      </c>
      <c r="G77" s="32">
        <v>1735547</v>
      </c>
      <c r="H77" s="32">
        <v>1374951</v>
      </c>
      <c r="I77" s="32"/>
      <c r="J77" s="32">
        <v>860728</v>
      </c>
      <c r="K77" s="32">
        <v>2974639</v>
      </c>
      <c r="L77" s="32">
        <v>3124</v>
      </c>
      <c r="M77" s="32">
        <v>170984</v>
      </c>
      <c r="N77" s="32">
        <v>195259</v>
      </c>
      <c r="O77" s="32"/>
      <c r="P77" s="32">
        <v>120347</v>
      </c>
      <c r="Q77" s="32">
        <v>45695</v>
      </c>
      <c r="R77" s="32">
        <v>18407</v>
      </c>
      <c r="S77" s="32">
        <v>718</v>
      </c>
      <c r="T77" s="32"/>
      <c r="U77" s="32">
        <v>15190</v>
      </c>
      <c r="V77" s="33">
        <f t="shared" si="7"/>
        <v>9866239</v>
      </c>
      <c r="W77" s="32"/>
      <c r="X77" s="32"/>
      <c r="Y77" s="32">
        <v>667411</v>
      </c>
      <c r="Z77" s="33">
        <f t="shared" si="8"/>
        <v>667411</v>
      </c>
      <c r="AA77" s="32">
        <v>864778</v>
      </c>
      <c r="AB77" s="32"/>
      <c r="AC77" s="32"/>
      <c r="AD77" s="32"/>
      <c r="AE77" s="32">
        <v>8443</v>
      </c>
      <c r="AF77" s="32">
        <v>761747</v>
      </c>
      <c r="AG77" s="32"/>
      <c r="AH77" s="32"/>
      <c r="AI77" s="32"/>
      <c r="AJ77" s="32"/>
      <c r="AK77" s="33">
        <f t="shared" si="9"/>
        <v>1634968</v>
      </c>
      <c r="AL77" s="8" t="s">
        <v>227</v>
      </c>
      <c r="AM77" s="8">
        <v>2</v>
      </c>
      <c r="AN77" s="31" t="s">
        <v>228</v>
      </c>
      <c r="AO77" s="32">
        <v>96208</v>
      </c>
      <c r="AP77" s="32">
        <v>263619</v>
      </c>
      <c r="AQ77" s="32">
        <v>1291</v>
      </c>
      <c r="AR77" s="32">
        <v>739697</v>
      </c>
      <c r="AS77" s="32"/>
      <c r="AT77" s="32">
        <v>3397</v>
      </c>
      <c r="AU77" s="32">
        <v>17913</v>
      </c>
      <c r="AV77" s="32">
        <v>116260</v>
      </c>
      <c r="AW77" s="32"/>
      <c r="AX77" s="33">
        <f t="shared" si="10"/>
        <v>1238385</v>
      </c>
      <c r="AY77" s="32">
        <v>18673</v>
      </c>
      <c r="AZ77" s="32"/>
      <c r="BA77" s="32"/>
      <c r="BB77" s="32">
        <v>25912</v>
      </c>
      <c r="BC77" s="32">
        <v>7070</v>
      </c>
      <c r="BD77" s="32"/>
      <c r="BE77" s="32"/>
      <c r="BF77" s="32">
        <v>7269</v>
      </c>
      <c r="BG77" s="32">
        <v>280184</v>
      </c>
      <c r="BH77" s="32">
        <v>9414</v>
      </c>
      <c r="BI77" s="32"/>
      <c r="BJ77" s="32">
        <v>6724</v>
      </c>
      <c r="BK77" s="33">
        <f t="shared" si="11"/>
        <v>355246</v>
      </c>
      <c r="BL77" s="33">
        <f t="shared" si="6"/>
        <v>13762249</v>
      </c>
    </row>
    <row r="78" spans="1:64" x14ac:dyDescent="0.4">
      <c r="A78" s="6" t="s">
        <v>229</v>
      </c>
      <c r="B78" s="6">
        <v>1</v>
      </c>
      <c r="C78" s="29" t="s">
        <v>230</v>
      </c>
      <c r="D78" s="30">
        <v>1788506</v>
      </c>
      <c r="E78" s="30">
        <v>553047</v>
      </c>
      <c r="F78" s="30">
        <v>29944</v>
      </c>
      <c r="G78" s="30">
        <v>9224911</v>
      </c>
      <c r="H78" s="30">
        <v>5401754</v>
      </c>
      <c r="I78" s="30">
        <v>1415</v>
      </c>
      <c r="J78" s="30">
        <v>6855130</v>
      </c>
      <c r="K78" s="30">
        <v>12491019</v>
      </c>
      <c r="L78" s="30">
        <v>2269922</v>
      </c>
      <c r="M78" s="30">
        <v>1864982</v>
      </c>
      <c r="N78" s="30">
        <v>4846229</v>
      </c>
      <c r="O78" s="30">
        <v>594</v>
      </c>
      <c r="P78" s="30">
        <v>392930</v>
      </c>
      <c r="Q78" s="30">
        <v>318173</v>
      </c>
      <c r="R78" s="30">
        <v>127348</v>
      </c>
      <c r="S78" s="30">
        <v>66427</v>
      </c>
      <c r="T78" s="30">
        <v>330</v>
      </c>
      <c r="U78" s="30">
        <v>188317</v>
      </c>
      <c r="V78" s="30">
        <f t="shared" si="7"/>
        <v>46420978</v>
      </c>
      <c r="W78" s="30">
        <v>29711</v>
      </c>
      <c r="X78" s="30">
        <v>4159972</v>
      </c>
      <c r="Y78" s="30">
        <v>882945</v>
      </c>
      <c r="Z78" s="30">
        <f t="shared" si="8"/>
        <v>5072628</v>
      </c>
      <c r="AA78" s="30">
        <v>12205589</v>
      </c>
      <c r="AB78" s="30"/>
      <c r="AC78" s="30"/>
      <c r="AD78" s="30"/>
      <c r="AE78" s="30">
        <v>10148</v>
      </c>
      <c r="AF78" s="30">
        <v>6878837</v>
      </c>
      <c r="AG78" s="30">
        <v>2146</v>
      </c>
      <c r="AH78" s="30">
        <v>1524609</v>
      </c>
      <c r="AI78" s="30">
        <v>140348</v>
      </c>
      <c r="AJ78" s="30"/>
      <c r="AK78" s="30">
        <f t="shared" si="9"/>
        <v>20761677</v>
      </c>
      <c r="AL78" s="6" t="s">
        <v>229</v>
      </c>
      <c r="AM78" s="6">
        <v>1</v>
      </c>
      <c r="AN78" s="29" t="s">
        <v>230</v>
      </c>
      <c r="AO78" s="30">
        <v>3918823</v>
      </c>
      <c r="AP78" s="30">
        <v>4146917</v>
      </c>
      <c r="AQ78" s="30">
        <v>795240</v>
      </c>
      <c r="AR78" s="30">
        <v>199529</v>
      </c>
      <c r="AS78" s="30">
        <v>81910</v>
      </c>
      <c r="AT78" s="30">
        <v>312593</v>
      </c>
      <c r="AU78" s="30">
        <v>50692</v>
      </c>
      <c r="AV78" s="30">
        <v>8592549</v>
      </c>
      <c r="AW78" s="30">
        <v>350153</v>
      </c>
      <c r="AX78" s="30">
        <f t="shared" si="10"/>
        <v>18448406</v>
      </c>
      <c r="AY78" s="30">
        <v>30282</v>
      </c>
      <c r="AZ78" s="30"/>
      <c r="BA78" s="30">
        <v>16722</v>
      </c>
      <c r="BB78" s="30">
        <v>430911</v>
      </c>
      <c r="BC78" s="30">
        <v>12469</v>
      </c>
      <c r="BD78" s="30"/>
      <c r="BE78" s="30"/>
      <c r="BF78" s="30">
        <v>16665</v>
      </c>
      <c r="BG78" s="30">
        <v>13664175</v>
      </c>
      <c r="BH78" s="30">
        <v>651115</v>
      </c>
      <c r="BI78" s="30">
        <v>30951</v>
      </c>
      <c r="BJ78" s="30">
        <v>1283</v>
      </c>
      <c r="BK78" s="30">
        <f t="shared" si="11"/>
        <v>14854573</v>
      </c>
      <c r="BL78" s="30">
        <f t="shared" si="6"/>
        <v>105558262</v>
      </c>
    </row>
    <row r="79" spans="1:64" x14ac:dyDescent="0.4">
      <c r="A79" s="8" t="s">
        <v>231</v>
      </c>
      <c r="B79" s="8">
        <v>2</v>
      </c>
      <c r="C79" s="31" t="s">
        <v>232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3">
        <f t="shared" si="7"/>
        <v>0</v>
      </c>
      <c r="W79" s="32">
        <v>744</v>
      </c>
      <c r="X79" s="32"/>
      <c r="Y79" s="32"/>
      <c r="Z79" s="33">
        <f t="shared" si="8"/>
        <v>744</v>
      </c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3">
        <f t="shared" si="9"/>
        <v>0</v>
      </c>
      <c r="AL79" s="8" t="s">
        <v>231</v>
      </c>
      <c r="AM79" s="8">
        <v>2</v>
      </c>
      <c r="AN79" s="31" t="s">
        <v>232</v>
      </c>
      <c r="AO79" s="32"/>
      <c r="AP79" s="32"/>
      <c r="AQ79" s="32"/>
      <c r="AR79" s="32"/>
      <c r="AS79" s="32"/>
      <c r="AT79" s="32"/>
      <c r="AU79" s="32"/>
      <c r="AV79" s="32"/>
      <c r="AW79" s="32"/>
      <c r="AX79" s="33">
        <f t="shared" si="10"/>
        <v>0</v>
      </c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3">
        <f t="shared" si="11"/>
        <v>0</v>
      </c>
      <c r="BL79" s="33">
        <f t="shared" si="6"/>
        <v>744</v>
      </c>
    </row>
    <row r="80" spans="1:64" x14ac:dyDescent="0.4">
      <c r="A80" s="8" t="s">
        <v>233</v>
      </c>
      <c r="B80" s="8">
        <v>2</v>
      </c>
      <c r="C80" s="31" t="s">
        <v>234</v>
      </c>
      <c r="D80" s="32">
        <v>498103</v>
      </c>
      <c r="E80" s="32">
        <v>137533</v>
      </c>
      <c r="F80" s="32">
        <v>24573</v>
      </c>
      <c r="G80" s="32">
        <v>792205</v>
      </c>
      <c r="H80" s="32">
        <v>1120980</v>
      </c>
      <c r="I80" s="32"/>
      <c r="J80" s="32">
        <v>1243945</v>
      </c>
      <c r="K80" s="32">
        <v>2416350</v>
      </c>
      <c r="L80" s="32">
        <v>502343</v>
      </c>
      <c r="M80" s="32">
        <v>80759</v>
      </c>
      <c r="N80" s="32">
        <v>1044113</v>
      </c>
      <c r="O80" s="32"/>
      <c r="P80" s="32">
        <v>130717</v>
      </c>
      <c r="Q80" s="32">
        <v>20581</v>
      </c>
      <c r="R80" s="32">
        <v>55551</v>
      </c>
      <c r="S80" s="32">
        <v>56596</v>
      </c>
      <c r="T80" s="32"/>
      <c r="U80" s="32">
        <v>14382</v>
      </c>
      <c r="V80" s="33">
        <f t="shared" si="7"/>
        <v>8138731</v>
      </c>
      <c r="W80" s="32">
        <v>23588</v>
      </c>
      <c r="X80" s="32">
        <v>434947</v>
      </c>
      <c r="Y80" s="32">
        <v>353936</v>
      </c>
      <c r="Z80" s="33">
        <f t="shared" si="8"/>
        <v>812471</v>
      </c>
      <c r="AA80" s="32">
        <v>2594446</v>
      </c>
      <c r="AB80" s="32"/>
      <c r="AC80" s="32"/>
      <c r="AD80" s="32"/>
      <c r="AE80" s="32">
        <v>4240</v>
      </c>
      <c r="AF80" s="32">
        <v>605367</v>
      </c>
      <c r="AG80" s="32">
        <v>2146</v>
      </c>
      <c r="AH80" s="32">
        <v>1123</v>
      </c>
      <c r="AI80" s="32"/>
      <c r="AJ80" s="32"/>
      <c r="AK80" s="33">
        <f t="shared" si="9"/>
        <v>3207322</v>
      </c>
      <c r="AL80" s="8" t="s">
        <v>233</v>
      </c>
      <c r="AM80" s="8">
        <v>2</v>
      </c>
      <c r="AN80" s="31" t="s">
        <v>234</v>
      </c>
      <c r="AO80" s="32">
        <v>476814</v>
      </c>
      <c r="AP80" s="32">
        <v>251291</v>
      </c>
      <c r="AQ80" s="32">
        <v>105559</v>
      </c>
      <c r="AR80" s="32">
        <v>16303</v>
      </c>
      <c r="AS80" s="32">
        <v>6380</v>
      </c>
      <c r="AT80" s="32">
        <v>304163</v>
      </c>
      <c r="AU80" s="32">
        <v>22396</v>
      </c>
      <c r="AV80" s="32">
        <v>721446</v>
      </c>
      <c r="AW80" s="32">
        <v>25381</v>
      </c>
      <c r="AX80" s="33">
        <f t="shared" si="10"/>
        <v>1929733</v>
      </c>
      <c r="AY80" s="32">
        <v>18929</v>
      </c>
      <c r="AZ80" s="32"/>
      <c r="BA80" s="32">
        <v>5433</v>
      </c>
      <c r="BB80" s="32">
        <v>331366</v>
      </c>
      <c r="BC80" s="32">
        <v>10598</v>
      </c>
      <c r="BD80" s="32"/>
      <c r="BE80" s="32"/>
      <c r="BF80" s="32">
        <v>16665</v>
      </c>
      <c r="BG80" s="32">
        <v>5218732</v>
      </c>
      <c r="BH80" s="32">
        <v>229339</v>
      </c>
      <c r="BI80" s="32">
        <v>14824</v>
      </c>
      <c r="BJ80" s="32"/>
      <c r="BK80" s="33">
        <f t="shared" si="11"/>
        <v>5845886</v>
      </c>
      <c r="BL80" s="33">
        <f t="shared" si="6"/>
        <v>19934143</v>
      </c>
    </row>
    <row r="81" spans="1:64" x14ac:dyDescent="0.4">
      <c r="A81" s="8" t="s">
        <v>235</v>
      </c>
      <c r="B81" s="8">
        <v>3</v>
      </c>
      <c r="C81" s="31" t="s">
        <v>236</v>
      </c>
      <c r="D81" s="32"/>
      <c r="E81" s="32">
        <v>4742</v>
      </c>
      <c r="F81" s="32"/>
      <c r="G81" s="32">
        <v>40657</v>
      </c>
      <c r="H81" s="32">
        <v>217973</v>
      </c>
      <c r="I81" s="32"/>
      <c r="J81" s="32">
        <v>310899</v>
      </c>
      <c r="K81" s="32">
        <v>17973</v>
      </c>
      <c r="L81" s="32">
        <v>1479</v>
      </c>
      <c r="M81" s="32">
        <v>1093</v>
      </c>
      <c r="N81" s="32">
        <v>415860</v>
      </c>
      <c r="O81" s="32"/>
      <c r="P81" s="32">
        <v>17346</v>
      </c>
      <c r="Q81" s="32">
        <v>1180</v>
      </c>
      <c r="R81" s="32"/>
      <c r="S81" s="32"/>
      <c r="T81" s="32"/>
      <c r="U81" s="32"/>
      <c r="V81" s="33">
        <f t="shared" si="7"/>
        <v>1029202</v>
      </c>
      <c r="W81" s="32"/>
      <c r="X81" s="32"/>
      <c r="Y81" s="32"/>
      <c r="Z81" s="33">
        <f t="shared" si="8"/>
        <v>0</v>
      </c>
      <c r="AA81" s="32">
        <v>329443</v>
      </c>
      <c r="AB81" s="32"/>
      <c r="AC81" s="32"/>
      <c r="AD81" s="32"/>
      <c r="AE81" s="32"/>
      <c r="AF81" s="32">
        <v>329966</v>
      </c>
      <c r="AG81" s="32"/>
      <c r="AH81" s="32"/>
      <c r="AI81" s="32"/>
      <c r="AJ81" s="32"/>
      <c r="AK81" s="33">
        <f t="shared" si="9"/>
        <v>659409</v>
      </c>
      <c r="AL81" s="8" t="s">
        <v>235</v>
      </c>
      <c r="AM81" s="8">
        <v>3</v>
      </c>
      <c r="AN81" s="31" t="s">
        <v>236</v>
      </c>
      <c r="AO81" s="32">
        <v>71866</v>
      </c>
      <c r="AP81" s="32">
        <v>273</v>
      </c>
      <c r="AQ81" s="32"/>
      <c r="AR81" s="32"/>
      <c r="AS81" s="32"/>
      <c r="AT81" s="32"/>
      <c r="AU81" s="32"/>
      <c r="AV81" s="32">
        <v>203981</v>
      </c>
      <c r="AW81" s="32">
        <v>5630</v>
      </c>
      <c r="AX81" s="33">
        <f t="shared" si="10"/>
        <v>281750</v>
      </c>
      <c r="AY81" s="32"/>
      <c r="AZ81" s="32"/>
      <c r="BA81" s="32"/>
      <c r="BB81" s="32"/>
      <c r="BC81" s="32"/>
      <c r="BD81" s="32"/>
      <c r="BE81" s="32"/>
      <c r="BF81" s="32"/>
      <c r="BG81" s="32">
        <v>837383</v>
      </c>
      <c r="BH81" s="32"/>
      <c r="BI81" s="32"/>
      <c r="BJ81" s="32"/>
      <c r="BK81" s="33">
        <f t="shared" si="11"/>
        <v>837383</v>
      </c>
      <c r="BL81" s="33">
        <f t="shared" si="6"/>
        <v>2807744</v>
      </c>
    </row>
    <row r="82" spans="1:64" x14ac:dyDescent="0.4">
      <c r="A82" s="8" t="s">
        <v>237</v>
      </c>
      <c r="B82" s="8">
        <v>3</v>
      </c>
      <c r="C82" s="31" t="s">
        <v>238</v>
      </c>
      <c r="D82" s="32">
        <v>493443</v>
      </c>
      <c r="E82" s="32">
        <v>129664</v>
      </c>
      <c r="F82" s="32">
        <v>24573</v>
      </c>
      <c r="G82" s="32">
        <v>624251</v>
      </c>
      <c r="H82" s="32">
        <v>478055</v>
      </c>
      <c r="I82" s="32"/>
      <c r="J82" s="32">
        <v>546299</v>
      </c>
      <c r="K82" s="32">
        <v>1943959</v>
      </c>
      <c r="L82" s="32">
        <v>500326</v>
      </c>
      <c r="M82" s="32">
        <v>61656</v>
      </c>
      <c r="N82" s="32">
        <v>470700</v>
      </c>
      <c r="O82" s="32"/>
      <c r="P82" s="32">
        <v>112959</v>
      </c>
      <c r="Q82" s="32">
        <v>11142</v>
      </c>
      <c r="R82" s="32">
        <v>54486</v>
      </c>
      <c r="S82" s="32">
        <v>56596</v>
      </c>
      <c r="T82" s="32"/>
      <c r="U82" s="32">
        <v>13865</v>
      </c>
      <c r="V82" s="33">
        <f t="shared" si="7"/>
        <v>5521974</v>
      </c>
      <c r="W82" s="32">
        <v>23588</v>
      </c>
      <c r="X82" s="32">
        <v>434652</v>
      </c>
      <c r="Y82" s="32">
        <v>353936</v>
      </c>
      <c r="Z82" s="33">
        <f t="shared" si="8"/>
        <v>812176</v>
      </c>
      <c r="AA82" s="32">
        <v>1991321</v>
      </c>
      <c r="AB82" s="32"/>
      <c r="AC82" s="32"/>
      <c r="AD82" s="32"/>
      <c r="AE82" s="32">
        <v>4240</v>
      </c>
      <c r="AF82" s="32">
        <v>25865</v>
      </c>
      <c r="AG82" s="32">
        <v>2146</v>
      </c>
      <c r="AH82" s="32">
        <v>1123</v>
      </c>
      <c r="AI82" s="32"/>
      <c r="AJ82" s="32"/>
      <c r="AK82" s="33">
        <f t="shared" si="9"/>
        <v>2024695</v>
      </c>
      <c r="AL82" s="8" t="s">
        <v>237</v>
      </c>
      <c r="AM82" s="8">
        <v>3</v>
      </c>
      <c r="AN82" s="31" t="s">
        <v>238</v>
      </c>
      <c r="AO82" s="32">
        <v>221648</v>
      </c>
      <c r="AP82" s="32">
        <v>157347</v>
      </c>
      <c r="AQ82" s="32">
        <v>55893</v>
      </c>
      <c r="AR82" s="32">
        <v>16303</v>
      </c>
      <c r="AS82" s="32">
        <v>5956</v>
      </c>
      <c r="AT82" s="32">
        <v>304163</v>
      </c>
      <c r="AU82" s="32">
        <v>22396</v>
      </c>
      <c r="AV82" s="32">
        <v>72389</v>
      </c>
      <c r="AW82" s="32">
        <v>19115</v>
      </c>
      <c r="AX82" s="33">
        <f t="shared" si="10"/>
        <v>875210</v>
      </c>
      <c r="AY82" s="32">
        <v>18929</v>
      </c>
      <c r="AZ82" s="32"/>
      <c r="BA82" s="32">
        <v>5130</v>
      </c>
      <c r="BB82" s="32">
        <v>330986</v>
      </c>
      <c r="BC82" s="32">
        <v>10598</v>
      </c>
      <c r="BD82" s="32"/>
      <c r="BE82" s="32"/>
      <c r="BF82" s="32">
        <v>16665</v>
      </c>
      <c r="BG82" s="32">
        <v>3226751</v>
      </c>
      <c r="BH82" s="32">
        <v>229339</v>
      </c>
      <c r="BI82" s="32">
        <v>14824</v>
      </c>
      <c r="BJ82" s="32"/>
      <c r="BK82" s="33">
        <f t="shared" si="11"/>
        <v>3853222</v>
      </c>
      <c r="BL82" s="33">
        <f t="shared" si="6"/>
        <v>13087277</v>
      </c>
    </row>
    <row r="83" spans="1:64" x14ac:dyDescent="0.4">
      <c r="A83" s="8" t="s">
        <v>239</v>
      </c>
      <c r="B83" s="8">
        <v>4</v>
      </c>
      <c r="C83" s="31" t="s">
        <v>240</v>
      </c>
      <c r="D83" s="32">
        <v>493443</v>
      </c>
      <c r="E83" s="32">
        <v>113579</v>
      </c>
      <c r="F83" s="32">
        <v>24275</v>
      </c>
      <c r="G83" s="32">
        <v>589424</v>
      </c>
      <c r="H83" s="32">
        <v>456480</v>
      </c>
      <c r="I83" s="32"/>
      <c r="J83" s="32">
        <v>541461</v>
      </c>
      <c r="K83" s="32">
        <v>1870955</v>
      </c>
      <c r="L83" s="32">
        <v>499609</v>
      </c>
      <c r="M83" s="32">
        <v>61656</v>
      </c>
      <c r="N83" s="32">
        <v>470700</v>
      </c>
      <c r="O83" s="32"/>
      <c r="P83" s="32">
        <v>104443</v>
      </c>
      <c r="Q83" s="32">
        <v>11142</v>
      </c>
      <c r="R83" s="32">
        <v>54486</v>
      </c>
      <c r="S83" s="32">
        <v>56596</v>
      </c>
      <c r="T83" s="32"/>
      <c r="U83" s="32">
        <v>13865</v>
      </c>
      <c r="V83" s="33">
        <f t="shared" si="7"/>
        <v>5362114</v>
      </c>
      <c r="W83" s="32">
        <v>23588</v>
      </c>
      <c r="X83" s="32">
        <v>431561</v>
      </c>
      <c r="Y83" s="32">
        <v>342029</v>
      </c>
      <c r="Z83" s="33">
        <f t="shared" si="8"/>
        <v>797178</v>
      </c>
      <c r="AA83" s="32">
        <v>1887189</v>
      </c>
      <c r="AB83" s="32"/>
      <c r="AC83" s="32"/>
      <c r="AD83" s="32"/>
      <c r="AE83" s="32">
        <v>4240</v>
      </c>
      <c r="AF83" s="32">
        <v>25022</v>
      </c>
      <c r="AG83" s="32">
        <v>1567</v>
      </c>
      <c r="AH83" s="32">
        <v>1123</v>
      </c>
      <c r="AI83" s="32"/>
      <c r="AJ83" s="32"/>
      <c r="AK83" s="33">
        <f t="shared" si="9"/>
        <v>1919141</v>
      </c>
      <c r="AL83" s="8" t="s">
        <v>239</v>
      </c>
      <c r="AM83" s="8">
        <v>4</v>
      </c>
      <c r="AN83" s="31" t="s">
        <v>240</v>
      </c>
      <c r="AO83" s="32">
        <v>219446</v>
      </c>
      <c r="AP83" s="32">
        <v>157347</v>
      </c>
      <c r="AQ83" s="32">
        <v>55893</v>
      </c>
      <c r="AR83" s="32">
        <v>16303</v>
      </c>
      <c r="AS83" s="32">
        <v>5956</v>
      </c>
      <c r="AT83" s="32">
        <v>304163</v>
      </c>
      <c r="AU83" s="32">
        <v>21185</v>
      </c>
      <c r="AV83" s="32">
        <v>72389</v>
      </c>
      <c r="AW83" s="32">
        <v>19115</v>
      </c>
      <c r="AX83" s="33">
        <f t="shared" si="10"/>
        <v>871797</v>
      </c>
      <c r="AY83" s="32">
        <v>18929</v>
      </c>
      <c r="AZ83" s="32"/>
      <c r="BA83" s="32">
        <v>5130</v>
      </c>
      <c r="BB83" s="32">
        <v>326296</v>
      </c>
      <c r="BC83" s="32"/>
      <c r="BD83" s="32"/>
      <c r="BE83" s="32"/>
      <c r="BF83" s="32">
        <v>7824</v>
      </c>
      <c r="BG83" s="32">
        <v>3223679</v>
      </c>
      <c r="BH83" s="32">
        <v>227152</v>
      </c>
      <c r="BI83" s="32">
        <v>14824</v>
      </c>
      <c r="BJ83" s="32"/>
      <c r="BK83" s="33">
        <f t="shared" si="11"/>
        <v>3823834</v>
      </c>
      <c r="BL83" s="33">
        <f t="shared" si="6"/>
        <v>12774064</v>
      </c>
    </row>
    <row r="84" spans="1:64" x14ac:dyDescent="0.4">
      <c r="A84" s="8" t="s">
        <v>241</v>
      </c>
      <c r="B84" s="8">
        <v>4</v>
      </c>
      <c r="C84" s="31" t="s">
        <v>242</v>
      </c>
      <c r="D84" s="32"/>
      <c r="E84" s="32">
        <v>16085</v>
      </c>
      <c r="F84" s="32"/>
      <c r="G84" s="32"/>
      <c r="H84" s="32">
        <v>6199</v>
      </c>
      <c r="I84" s="32"/>
      <c r="J84" s="32"/>
      <c r="K84" s="32">
        <v>73004</v>
      </c>
      <c r="L84" s="32"/>
      <c r="M84" s="32"/>
      <c r="N84" s="32"/>
      <c r="O84" s="32"/>
      <c r="P84" s="32">
        <v>8516</v>
      </c>
      <c r="Q84" s="32"/>
      <c r="R84" s="32"/>
      <c r="S84" s="32"/>
      <c r="T84" s="32"/>
      <c r="U84" s="32"/>
      <c r="V84" s="33">
        <f t="shared" si="7"/>
        <v>103804</v>
      </c>
      <c r="W84" s="32"/>
      <c r="X84" s="32"/>
      <c r="Y84" s="32">
        <v>11907</v>
      </c>
      <c r="Z84" s="33">
        <f t="shared" si="8"/>
        <v>11907</v>
      </c>
      <c r="AA84" s="32">
        <v>100985</v>
      </c>
      <c r="AB84" s="32"/>
      <c r="AC84" s="32"/>
      <c r="AD84" s="32"/>
      <c r="AE84" s="32"/>
      <c r="AF84" s="32">
        <v>843</v>
      </c>
      <c r="AG84" s="32"/>
      <c r="AH84" s="32"/>
      <c r="AI84" s="32"/>
      <c r="AJ84" s="32"/>
      <c r="AK84" s="33">
        <f t="shared" si="9"/>
        <v>101828</v>
      </c>
      <c r="AL84" s="8" t="s">
        <v>241</v>
      </c>
      <c r="AM84" s="8">
        <v>4</v>
      </c>
      <c r="AN84" s="31" t="s">
        <v>242</v>
      </c>
      <c r="AO84" s="32">
        <v>1595</v>
      </c>
      <c r="AP84" s="32"/>
      <c r="AQ84" s="32"/>
      <c r="AR84" s="32"/>
      <c r="AS84" s="32"/>
      <c r="AT84" s="32"/>
      <c r="AU84" s="32"/>
      <c r="AV84" s="32"/>
      <c r="AW84" s="32"/>
      <c r="AX84" s="33">
        <f t="shared" si="10"/>
        <v>1595</v>
      </c>
      <c r="AY84" s="32"/>
      <c r="AZ84" s="32"/>
      <c r="BA84" s="32"/>
      <c r="BB84" s="32"/>
      <c r="BC84" s="32"/>
      <c r="BD84" s="32"/>
      <c r="BE84" s="32"/>
      <c r="BF84" s="32"/>
      <c r="BG84" s="32"/>
      <c r="BH84" s="32">
        <v>2187</v>
      </c>
      <c r="BI84" s="32"/>
      <c r="BJ84" s="32"/>
      <c r="BK84" s="33">
        <f t="shared" si="11"/>
        <v>2187</v>
      </c>
      <c r="BL84" s="33">
        <f t="shared" si="6"/>
        <v>221321</v>
      </c>
    </row>
    <row r="85" spans="1:64" x14ac:dyDescent="0.4">
      <c r="A85" s="8" t="s">
        <v>243</v>
      </c>
      <c r="B85" s="8">
        <v>3</v>
      </c>
      <c r="C85" s="31" t="s">
        <v>244</v>
      </c>
      <c r="D85" s="32"/>
      <c r="E85" s="32">
        <v>1682</v>
      </c>
      <c r="F85" s="32"/>
      <c r="G85" s="32">
        <v>35416</v>
      </c>
      <c r="H85" s="32">
        <v>148887</v>
      </c>
      <c r="I85" s="32"/>
      <c r="J85" s="32">
        <v>16425</v>
      </c>
      <c r="K85" s="32">
        <v>5995</v>
      </c>
      <c r="L85" s="32"/>
      <c r="M85" s="32">
        <v>330</v>
      </c>
      <c r="N85" s="32">
        <v>969</v>
      </c>
      <c r="O85" s="32"/>
      <c r="P85" s="32"/>
      <c r="Q85" s="32"/>
      <c r="R85" s="32"/>
      <c r="S85" s="32"/>
      <c r="T85" s="32"/>
      <c r="U85" s="32"/>
      <c r="V85" s="33">
        <f t="shared" si="7"/>
        <v>209704</v>
      </c>
      <c r="W85" s="32"/>
      <c r="X85" s="32"/>
      <c r="Y85" s="32"/>
      <c r="Z85" s="33">
        <f t="shared" si="8"/>
        <v>0</v>
      </c>
      <c r="AA85" s="32">
        <v>1553</v>
      </c>
      <c r="AB85" s="32"/>
      <c r="AC85" s="32"/>
      <c r="AD85" s="32"/>
      <c r="AE85" s="32"/>
      <c r="AF85" s="32">
        <v>2264</v>
      </c>
      <c r="AG85" s="32"/>
      <c r="AH85" s="32"/>
      <c r="AI85" s="32"/>
      <c r="AJ85" s="32"/>
      <c r="AK85" s="33">
        <f t="shared" si="9"/>
        <v>3817</v>
      </c>
      <c r="AL85" s="8" t="s">
        <v>243</v>
      </c>
      <c r="AM85" s="8">
        <v>3</v>
      </c>
      <c r="AN85" s="31" t="s">
        <v>244</v>
      </c>
      <c r="AO85" s="32">
        <v>472</v>
      </c>
      <c r="AP85" s="32">
        <v>1538</v>
      </c>
      <c r="AQ85" s="32">
        <v>1432</v>
      </c>
      <c r="AR85" s="32"/>
      <c r="AS85" s="32"/>
      <c r="AT85" s="32"/>
      <c r="AU85" s="32"/>
      <c r="AV85" s="32"/>
      <c r="AW85" s="32"/>
      <c r="AX85" s="33">
        <f t="shared" si="10"/>
        <v>3442</v>
      </c>
      <c r="AY85" s="32"/>
      <c r="AZ85" s="32"/>
      <c r="BA85" s="32"/>
      <c r="BB85" s="32"/>
      <c r="BC85" s="32"/>
      <c r="BD85" s="32"/>
      <c r="BE85" s="32"/>
      <c r="BF85" s="32"/>
      <c r="BG85" s="32">
        <v>60461</v>
      </c>
      <c r="BH85" s="32"/>
      <c r="BI85" s="32"/>
      <c r="BJ85" s="32"/>
      <c r="BK85" s="33">
        <f t="shared" si="11"/>
        <v>60461</v>
      </c>
      <c r="BL85" s="33">
        <f t="shared" si="6"/>
        <v>277424</v>
      </c>
    </row>
    <row r="86" spans="1:64" x14ac:dyDescent="0.4">
      <c r="A86" s="8" t="s">
        <v>245</v>
      </c>
      <c r="B86" s="8">
        <v>2</v>
      </c>
      <c r="C86" s="31" t="s">
        <v>246</v>
      </c>
      <c r="D86" s="32"/>
      <c r="E86" s="32">
        <v>954</v>
      </c>
      <c r="F86" s="32">
        <v>251</v>
      </c>
      <c r="G86" s="32">
        <v>5409</v>
      </c>
      <c r="H86" s="32"/>
      <c r="I86" s="32"/>
      <c r="J86" s="32">
        <v>8153</v>
      </c>
      <c r="K86" s="32">
        <v>120773</v>
      </c>
      <c r="L86" s="32">
        <v>202</v>
      </c>
      <c r="M86" s="32">
        <v>2067</v>
      </c>
      <c r="N86" s="32">
        <v>4502</v>
      </c>
      <c r="O86" s="32"/>
      <c r="P86" s="32"/>
      <c r="Q86" s="32"/>
      <c r="R86" s="32"/>
      <c r="S86" s="32">
        <v>270</v>
      </c>
      <c r="T86" s="32"/>
      <c r="U86" s="32"/>
      <c r="V86" s="33">
        <f t="shared" si="7"/>
        <v>142581</v>
      </c>
      <c r="W86" s="32"/>
      <c r="X86" s="32"/>
      <c r="Y86" s="32">
        <v>3054</v>
      </c>
      <c r="Z86" s="33">
        <f t="shared" si="8"/>
        <v>3054</v>
      </c>
      <c r="AA86" s="32">
        <v>5055</v>
      </c>
      <c r="AB86" s="32"/>
      <c r="AC86" s="32"/>
      <c r="AD86" s="32"/>
      <c r="AE86" s="32"/>
      <c r="AF86" s="32">
        <v>1446</v>
      </c>
      <c r="AG86" s="32"/>
      <c r="AH86" s="32"/>
      <c r="AI86" s="32"/>
      <c r="AJ86" s="32"/>
      <c r="AK86" s="33">
        <f t="shared" si="9"/>
        <v>6501</v>
      </c>
      <c r="AL86" s="8" t="s">
        <v>245</v>
      </c>
      <c r="AM86" s="8">
        <v>2</v>
      </c>
      <c r="AN86" s="31" t="s">
        <v>246</v>
      </c>
      <c r="AO86" s="32">
        <v>247</v>
      </c>
      <c r="AP86" s="32"/>
      <c r="AQ86" s="32">
        <v>233</v>
      </c>
      <c r="AR86" s="32"/>
      <c r="AS86" s="32"/>
      <c r="AT86" s="32">
        <v>784</v>
      </c>
      <c r="AU86" s="32"/>
      <c r="AV86" s="32">
        <v>324</v>
      </c>
      <c r="AW86" s="32"/>
      <c r="AX86" s="33">
        <f t="shared" si="10"/>
        <v>1588</v>
      </c>
      <c r="AY86" s="32"/>
      <c r="AZ86" s="32"/>
      <c r="BA86" s="32"/>
      <c r="BB86" s="32"/>
      <c r="BC86" s="32"/>
      <c r="BD86" s="32"/>
      <c r="BE86" s="32"/>
      <c r="BF86" s="32"/>
      <c r="BG86" s="32">
        <v>17190</v>
      </c>
      <c r="BH86" s="32">
        <v>1181</v>
      </c>
      <c r="BI86" s="32"/>
      <c r="BJ86" s="32"/>
      <c r="BK86" s="33">
        <f t="shared" si="11"/>
        <v>18371</v>
      </c>
      <c r="BL86" s="33">
        <f t="shared" si="6"/>
        <v>172095</v>
      </c>
    </row>
    <row r="87" spans="1:64" x14ac:dyDescent="0.4">
      <c r="A87" s="8" t="s">
        <v>253</v>
      </c>
      <c r="B87" s="8">
        <v>3</v>
      </c>
      <c r="C87" s="31" t="s">
        <v>254</v>
      </c>
      <c r="D87" s="32"/>
      <c r="E87" s="32">
        <v>544</v>
      </c>
      <c r="F87" s="32">
        <v>251</v>
      </c>
      <c r="G87" s="32">
        <v>5409</v>
      </c>
      <c r="H87" s="32"/>
      <c r="I87" s="32"/>
      <c r="J87" s="32">
        <v>8153</v>
      </c>
      <c r="K87" s="32">
        <v>120773</v>
      </c>
      <c r="L87" s="32">
        <v>202</v>
      </c>
      <c r="M87" s="32">
        <v>2067</v>
      </c>
      <c r="N87" s="32">
        <v>4502</v>
      </c>
      <c r="O87" s="32"/>
      <c r="P87" s="32"/>
      <c r="Q87" s="32"/>
      <c r="R87" s="32"/>
      <c r="S87" s="32">
        <v>270</v>
      </c>
      <c r="T87" s="32"/>
      <c r="U87" s="32"/>
      <c r="V87" s="33">
        <f t="shared" si="7"/>
        <v>142171</v>
      </c>
      <c r="W87" s="32"/>
      <c r="X87" s="32"/>
      <c r="Y87" s="32">
        <v>3054</v>
      </c>
      <c r="Z87" s="33">
        <f t="shared" si="8"/>
        <v>3054</v>
      </c>
      <c r="AA87" s="32">
        <v>5055</v>
      </c>
      <c r="AB87" s="32"/>
      <c r="AC87" s="32"/>
      <c r="AD87" s="32"/>
      <c r="AE87" s="32"/>
      <c r="AF87" s="32">
        <v>1446</v>
      </c>
      <c r="AG87" s="32"/>
      <c r="AH87" s="32"/>
      <c r="AI87" s="32"/>
      <c r="AJ87" s="32"/>
      <c r="AK87" s="33">
        <f t="shared" si="9"/>
        <v>6501</v>
      </c>
      <c r="AL87" s="8" t="s">
        <v>253</v>
      </c>
      <c r="AM87" s="8">
        <v>3</v>
      </c>
      <c r="AN87" s="31" t="s">
        <v>254</v>
      </c>
      <c r="AO87" s="32">
        <v>247</v>
      </c>
      <c r="AP87" s="32"/>
      <c r="AQ87" s="32"/>
      <c r="AR87" s="32"/>
      <c r="AS87" s="32"/>
      <c r="AT87" s="32">
        <v>784</v>
      </c>
      <c r="AU87" s="32"/>
      <c r="AV87" s="32">
        <v>324</v>
      </c>
      <c r="AW87" s="32"/>
      <c r="AX87" s="33">
        <f t="shared" si="10"/>
        <v>1355</v>
      </c>
      <c r="AY87" s="32"/>
      <c r="AZ87" s="32"/>
      <c r="BA87" s="32"/>
      <c r="BB87" s="32"/>
      <c r="BC87" s="32"/>
      <c r="BD87" s="32"/>
      <c r="BE87" s="32"/>
      <c r="BF87" s="32"/>
      <c r="BG87" s="32">
        <v>16375</v>
      </c>
      <c r="BH87" s="32">
        <v>1181</v>
      </c>
      <c r="BI87" s="32"/>
      <c r="BJ87" s="32"/>
      <c r="BK87" s="33">
        <f t="shared" si="11"/>
        <v>17556</v>
      </c>
      <c r="BL87" s="33">
        <f t="shared" si="6"/>
        <v>170637</v>
      </c>
    </row>
    <row r="88" spans="1:64" x14ac:dyDescent="0.4">
      <c r="A88" s="8" t="s">
        <v>255</v>
      </c>
      <c r="B88" s="8">
        <v>4</v>
      </c>
      <c r="C88" s="31" t="s">
        <v>256</v>
      </c>
      <c r="D88" s="32"/>
      <c r="E88" s="32"/>
      <c r="F88" s="32">
        <v>251</v>
      </c>
      <c r="G88" s="32">
        <v>5409</v>
      </c>
      <c r="H88" s="32"/>
      <c r="I88" s="32"/>
      <c r="J88" s="32">
        <v>5830</v>
      </c>
      <c r="K88" s="32">
        <v>5333</v>
      </c>
      <c r="L88" s="32"/>
      <c r="M88" s="32">
        <v>302</v>
      </c>
      <c r="N88" s="32">
        <v>238</v>
      </c>
      <c r="O88" s="32"/>
      <c r="P88" s="32"/>
      <c r="Q88" s="32"/>
      <c r="R88" s="32"/>
      <c r="S88" s="32"/>
      <c r="T88" s="32"/>
      <c r="U88" s="32"/>
      <c r="V88" s="33">
        <f t="shared" si="7"/>
        <v>17363</v>
      </c>
      <c r="W88" s="32"/>
      <c r="X88" s="32"/>
      <c r="Y88" s="32">
        <v>785</v>
      </c>
      <c r="Z88" s="33">
        <f t="shared" si="8"/>
        <v>785</v>
      </c>
      <c r="AA88" s="32">
        <v>1969</v>
      </c>
      <c r="AB88" s="32"/>
      <c r="AC88" s="32"/>
      <c r="AD88" s="32"/>
      <c r="AE88" s="32"/>
      <c r="AF88" s="32">
        <v>1446</v>
      </c>
      <c r="AG88" s="32"/>
      <c r="AH88" s="32"/>
      <c r="AI88" s="32"/>
      <c r="AJ88" s="32"/>
      <c r="AK88" s="33">
        <f t="shared" si="9"/>
        <v>3415</v>
      </c>
      <c r="AL88" s="8" t="s">
        <v>255</v>
      </c>
      <c r="AM88" s="8">
        <v>4</v>
      </c>
      <c r="AN88" s="31" t="s">
        <v>256</v>
      </c>
      <c r="AO88" s="32">
        <v>247</v>
      </c>
      <c r="AP88" s="32"/>
      <c r="AQ88" s="32"/>
      <c r="AR88" s="32"/>
      <c r="AS88" s="32"/>
      <c r="AT88" s="32"/>
      <c r="AU88" s="32"/>
      <c r="AV88" s="32"/>
      <c r="AW88" s="32"/>
      <c r="AX88" s="33">
        <f t="shared" si="10"/>
        <v>247</v>
      </c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3">
        <f t="shared" si="11"/>
        <v>0</v>
      </c>
      <c r="BL88" s="33">
        <f t="shared" si="6"/>
        <v>21810</v>
      </c>
    </row>
    <row r="89" spans="1:64" x14ac:dyDescent="0.4">
      <c r="A89" s="8" t="s">
        <v>257</v>
      </c>
      <c r="B89" s="8">
        <v>2</v>
      </c>
      <c r="C89" s="31" t="s">
        <v>258</v>
      </c>
      <c r="D89" s="32">
        <v>300</v>
      </c>
      <c r="E89" s="32"/>
      <c r="F89" s="32">
        <v>4763</v>
      </c>
      <c r="G89" s="32">
        <v>15523</v>
      </c>
      <c r="H89" s="32">
        <v>22738</v>
      </c>
      <c r="I89" s="32"/>
      <c r="J89" s="32">
        <v>138854</v>
      </c>
      <c r="K89" s="32">
        <v>101142</v>
      </c>
      <c r="L89" s="32"/>
      <c r="M89" s="32">
        <v>1304</v>
      </c>
      <c r="N89" s="32">
        <v>135762</v>
      </c>
      <c r="O89" s="32"/>
      <c r="P89" s="32"/>
      <c r="Q89" s="32"/>
      <c r="R89" s="32">
        <v>33067</v>
      </c>
      <c r="S89" s="32"/>
      <c r="T89" s="32"/>
      <c r="U89" s="32"/>
      <c r="V89" s="33">
        <f t="shared" si="7"/>
        <v>453453</v>
      </c>
      <c r="W89" s="32"/>
      <c r="X89" s="32">
        <v>3296</v>
      </c>
      <c r="Y89" s="32">
        <v>2239</v>
      </c>
      <c r="Z89" s="33">
        <f t="shared" si="8"/>
        <v>5535</v>
      </c>
      <c r="AA89" s="32">
        <v>6600</v>
      </c>
      <c r="AB89" s="32"/>
      <c r="AC89" s="32"/>
      <c r="AD89" s="32"/>
      <c r="AE89" s="32"/>
      <c r="AF89" s="32">
        <v>38868</v>
      </c>
      <c r="AG89" s="32"/>
      <c r="AH89" s="32"/>
      <c r="AI89" s="32">
        <v>429</v>
      </c>
      <c r="AJ89" s="32"/>
      <c r="AK89" s="33">
        <f t="shared" si="9"/>
        <v>45897</v>
      </c>
      <c r="AL89" s="8" t="s">
        <v>257</v>
      </c>
      <c r="AM89" s="8">
        <v>2</v>
      </c>
      <c r="AN89" s="31" t="s">
        <v>258</v>
      </c>
      <c r="AO89" s="32">
        <v>5216</v>
      </c>
      <c r="AP89" s="32">
        <v>28548</v>
      </c>
      <c r="AQ89" s="32">
        <v>234</v>
      </c>
      <c r="AR89" s="32"/>
      <c r="AS89" s="32"/>
      <c r="AT89" s="32">
        <v>3394</v>
      </c>
      <c r="AU89" s="32"/>
      <c r="AV89" s="32">
        <v>573</v>
      </c>
      <c r="AW89" s="32"/>
      <c r="AX89" s="33">
        <f t="shared" si="10"/>
        <v>37965</v>
      </c>
      <c r="AY89" s="32">
        <v>10079</v>
      </c>
      <c r="AZ89" s="32"/>
      <c r="BA89" s="32"/>
      <c r="BB89" s="32"/>
      <c r="BC89" s="32"/>
      <c r="BD89" s="32"/>
      <c r="BE89" s="32"/>
      <c r="BF89" s="32"/>
      <c r="BG89" s="32">
        <v>710465</v>
      </c>
      <c r="BH89" s="32">
        <v>38508</v>
      </c>
      <c r="BI89" s="32"/>
      <c r="BJ89" s="32"/>
      <c r="BK89" s="33">
        <f t="shared" si="11"/>
        <v>759052</v>
      </c>
      <c r="BL89" s="33">
        <f t="shared" si="6"/>
        <v>1301902</v>
      </c>
    </row>
    <row r="90" spans="1:64" x14ac:dyDescent="0.4">
      <c r="A90" s="8" t="s">
        <v>259</v>
      </c>
      <c r="B90" s="8">
        <v>3</v>
      </c>
      <c r="C90" s="31" t="s">
        <v>260</v>
      </c>
      <c r="D90" s="32">
        <v>300</v>
      </c>
      <c r="E90" s="32"/>
      <c r="F90" s="32"/>
      <c r="G90" s="32"/>
      <c r="H90" s="32">
        <v>19682</v>
      </c>
      <c r="I90" s="32"/>
      <c r="J90" s="32">
        <v>123010</v>
      </c>
      <c r="K90" s="32">
        <v>13479</v>
      </c>
      <c r="L90" s="32"/>
      <c r="M90" s="32"/>
      <c r="N90" s="32">
        <v>111731</v>
      </c>
      <c r="O90" s="32"/>
      <c r="P90" s="32"/>
      <c r="Q90" s="32"/>
      <c r="R90" s="32">
        <v>33067</v>
      </c>
      <c r="S90" s="32"/>
      <c r="T90" s="32"/>
      <c r="U90" s="32"/>
      <c r="V90" s="33">
        <f t="shared" si="7"/>
        <v>301269</v>
      </c>
      <c r="W90" s="32"/>
      <c r="X90" s="32"/>
      <c r="Y90" s="32">
        <v>208</v>
      </c>
      <c r="Z90" s="33">
        <f t="shared" si="8"/>
        <v>208</v>
      </c>
      <c r="AA90" s="32">
        <v>5407</v>
      </c>
      <c r="AB90" s="32"/>
      <c r="AC90" s="32"/>
      <c r="AD90" s="32"/>
      <c r="AE90" s="32"/>
      <c r="AF90" s="32">
        <v>27818</v>
      </c>
      <c r="AG90" s="32"/>
      <c r="AH90" s="32"/>
      <c r="AI90" s="32">
        <v>220</v>
      </c>
      <c r="AJ90" s="32"/>
      <c r="AK90" s="33">
        <f t="shared" si="9"/>
        <v>33445</v>
      </c>
      <c r="AL90" s="8" t="s">
        <v>259</v>
      </c>
      <c r="AM90" s="8">
        <v>3</v>
      </c>
      <c r="AN90" s="31" t="s">
        <v>260</v>
      </c>
      <c r="AO90" s="32">
        <v>2802</v>
      </c>
      <c r="AP90" s="32"/>
      <c r="AQ90" s="32"/>
      <c r="AR90" s="32"/>
      <c r="AS90" s="32"/>
      <c r="AT90" s="32"/>
      <c r="AU90" s="32"/>
      <c r="AV90" s="32"/>
      <c r="AW90" s="32"/>
      <c r="AX90" s="33">
        <f t="shared" si="10"/>
        <v>2802</v>
      </c>
      <c r="AY90" s="32"/>
      <c r="AZ90" s="32"/>
      <c r="BA90" s="32"/>
      <c r="BB90" s="32"/>
      <c r="BC90" s="32"/>
      <c r="BD90" s="32"/>
      <c r="BE90" s="32"/>
      <c r="BF90" s="32"/>
      <c r="BG90" s="32">
        <v>1778</v>
      </c>
      <c r="BH90" s="32"/>
      <c r="BI90" s="32"/>
      <c r="BJ90" s="32"/>
      <c r="BK90" s="33">
        <f t="shared" si="11"/>
        <v>1778</v>
      </c>
      <c r="BL90" s="33">
        <f t="shared" si="6"/>
        <v>339502</v>
      </c>
    </row>
    <row r="91" spans="1:64" x14ac:dyDescent="0.4">
      <c r="A91" s="8" t="s">
        <v>261</v>
      </c>
      <c r="B91" s="8">
        <v>4</v>
      </c>
      <c r="C91" s="31" t="s">
        <v>262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>
        <f t="shared" si="7"/>
        <v>0</v>
      </c>
      <c r="W91" s="32"/>
      <c r="X91" s="32"/>
      <c r="Y91" s="32"/>
      <c r="Z91" s="33">
        <f t="shared" si="8"/>
        <v>0</v>
      </c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3">
        <f t="shared" si="9"/>
        <v>0</v>
      </c>
      <c r="AL91" s="8" t="s">
        <v>261</v>
      </c>
      <c r="AM91" s="8">
        <v>4</v>
      </c>
      <c r="AN91" s="31" t="s">
        <v>262</v>
      </c>
      <c r="AO91" s="32"/>
      <c r="AP91" s="32"/>
      <c r="AQ91" s="32"/>
      <c r="AR91" s="32"/>
      <c r="AS91" s="32"/>
      <c r="AT91" s="32"/>
      <c r="AU91" s="32"/>
      <c r="AV91" s="32"/>
      <c r="AW91" s="32"/>
      <c r="AX91" s="33">
        <f t="shared" si="10"/>
        <v>0</v>
      </c>
      <c r="AY91" s="32"/>
      <c r="AZ91" s="32"/>
      <c r="BA91" s="32"/>
      <c r="BB91" s="32"/>
      <c r="BC91" s="32"/>
      <c r="BD91" s="32"/>
      <c r="BE91" s="32"/>
      <c r="BF91" s="32"/>
      <c r="BG91" s="32">
        <v>490</v>
      </c>
      <c r="BH91" s="32"/>
      <c r="BI91" s="32"/>
      <c r="BJ91" s="32"/>
      <c r="BK91" s="33">
        <f t="shared" si="11"/>
        <v>490</v>
      </c>
      <c r="BL91" s="33">
        <f t="shared" si="6"/>
        <v>490</v>
      </c>
    </row>
    <row r="92" spans="1:64" x14ac:dyDescent="0.4">
      <c r="A92" s="8" t="s">
        <v>263</v>
      </c>
      <c r="B92" s="8">
        <v>4</v>
      </c>
      <c r="C92" s="31" t="s">
        <v>264</v>
      </c>
      <c r="D92" s="32"/>
      <c r="E92" s="32"/>
      <c r="F92" s="32"/>
      <c r="G92" s="32"/>
      <c r="H92" s="32"/>
      <c r="I92" s="32"/>
      <c r="J92" s="32"/>
      <c r="K92" s="32">
        <v>9340</v>
      </c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>
        <f t="shared" si="7"/>
        <v>9340</v>
      </c>
      <c r="W92" s="32"/>
      <c r="X92" s="32"/>
      <c r="Y92" s="32"/>
      <c r="Z92" s="33">
        <f t="shared" si="8"/>
        <v>0</v>
      </c>
      <c r="AA92" s="32"/>
      <c r="AB92" s="32"/>
      <c r="AC92" s="32"/>
      <c r="AD92" s="32"/>
      <c r="AE92" s="32"/>
      <c r="AF92" s="32">
        <v>15764</v>
      </c>
      <c r="AG92" s="32"/>
      <c r="AH92" s="32"/>
      <c r="AI92" s="32">
        <v>220</v>
      </c>
      <c r="AJ92" s="32"/>
      <c r="AK92" s="33">
        <f t="shared" si="9"/>
        <v>15984</v>
      </c>
      <c r="AL92" s="8" t="s">
        <v>263</v>
      </c>
      <c r="AM92" s="8">
        <v>4</v>
      </c>
      <c r="AN92" s="31" t="s">
        <v>264</v>
      </c>
      <c r="AO92" s="32"/>
      <c r="AP92" s="32"/>
      <c r="AQ92" s="32"/>
      <c r="AR92" s="32"/>
      <c r="AS92" s="32"/>
      <c r="AT92" s="32"/>
      <c r="AU92" s="32"/>
      <c r="AV92" s="32"/>
      <c r="AW92" s="32"/>
      <c r="AX92" s="33">
        <f t="shared" si="10"/>
        <v>0</v>
      </c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3">
        <f t="shared" si="11"/>
        <v>0</v>
      </c>
      <c r="BL92" s="33">
        <f t="shared" si="6"/>
        <v>25324</v>
      </c>
    </row>
    <row r="93" spans="1:64" x14ac:dyDescent="0.4">
      <c r="A93" s="8" t="s">
        <v>265</v>
      </c>
      <c r="B93" s="8">
        <v>5</v>
      </c>
      <c r="C93" s="31" t="s">
        <v>266</v>
      </c>
      <c r="D93" s="32"/>
      <c r="E93" s="32"/>
      <c r="F93" s="32"/>
      <c r="G93" s="32"/>
      <c r="H93" s="32"/>
      <c r="I93" s="32"/>
      <c r="J93" s="32"/>
      <c r="K93" s="32">
        <v>9340</v>
      </c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>
        <f t="shared" si="7"/>
        <v>9340</v>
      </c>
      <c r="W93" s="32"/>
      <c r="X93" s="32"/>
      <c r="Y93" s="32"/>
      <c r="Z93" s="33">
        <f t="shared" si="8"/>
        <v>0</v>
      </c>
      <c r="AA93" s="32"/>
      <c r="AB93" s="32"/>
      <c r="AC93" s="32"/>
      <c r="AD93" s="32"/>
      <c r="AE93" s="32"/>
      <c r="AF93" s="32">
        <v>15764</v>
      </c>
      <c r="AG93" s="32"/>
      <c r="AH93" s="32"/>
      <c r="AI93" s="32">
        <v>220</v>
      </c>
      <c r="AJ93" s="32"/>
      <c r="AK93" s="33">
        <f t="shared" si="9"/>
        <v>15984</v>
      </c>
      <c r="AL93" s="8" t="s">
        <v>265</v>
      </c>
      <c r="AM93" s="8">
        <v>5</v>
      </c>
      <c r="AN93" s="31" t="s">
        <v>266</v>
      </c>
      <c r="AO93" s="32"/>
      <c r="AP93" s="32"/>
      <c r="AQ93" s="32"/>
      <c r="AR93" s="32"/>
      <c r="AS93" s="32"/>
      <c r="AT93" s="32"/>
      <c r="AU93" s="32"/>
      <c r="AV93" s="32"/>
      <c r="AW93" s="32"/>
      <c r="AX93" s="33">
        <f t="shared" si="10"/>
        <v>0</v>
      </c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3">
        <f t="shared" si="11"/>
        <v>0</v>
      </c>
      <c r="BL93" s="33">
        <f t="shared" si="6"/>
        <v>25324</v>
      </c>
    </row>
    <row r="94" spans="1:64" x14ac:dyDescent="0.4">
      <c r="A94" s="8" t="s">
        <v>269</v>
      </c>
      <c r="B94" s="8">
        <v>4</v>
      </c>
      <c r="C94" s="31" t="s">
        <v>270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>
        <f t="shared" si="7"/>
        <v>0</v>
      </c>
      <c r="W94" s="32"/>
      <c r="X94" s="32"/>
      <c r="Y94" s="32"/>
      <c r="Z94" s="33">
        <f t="shared" si="8"/>
        <v>0</v>
      </c>
      <c r="AA94" s="32">
        <v>770</v>
      </c>
      <c r="AB94" s="32"/>
      <c r="AC94" s="32"/>
      <c r="AD94" s="32"/>
      <c r="AE94" s="32"/>
      <c r="AF94" s="32"/>
      <c r="AG94" s="32"/>
      <c r="AH94" s="32"/>
      <c r="AI94" s="32"/>
      <c r="AJ94" s="32"/>
      <c r="AK94" s="33">
        <f t="shared" si="9"/>
        <v>770</v>
      </c>
      <c r="AL94" s="8" t="s">
        <v>269</v>
      </c>
      <c r="AM94" s="8">
        <v>4</v>
      </c>
      <c r="AN94" s="31" t="s">
        <v>270</v>
      </c>
      <c r="AO94" s="32"/>
      <c r="AP94" s="32"/>
      <c r="AQ94" s="32"/>
      <c r="AR94" s="32"/>
      <c r="AS94" s="32"/>
      <c r="AT94" s="32"/>
      <c r="AU94" s="32"/>
      <c r="AV94" s="32"/>
      <c r="AW94" s="32"/>
      <c r="AX94" s="33">
        <f t="shared" si="10"/>
        <v>0</v>
      </c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3">
        <f t="shared" si="11"/>
        <v>0</v>
      </c>
      <c r="BL94" s="33">
        <f t="shared" si="6"/>
        <v>770</v>
      </c>
    </row>
    <row r="95" spans="1:64" x14ac:dyDescent="0.4">
      <c r="A95" s="8" t="s">
        <v>271</v>
      </c>
      <c r="B95" s="8">
        <v>5</v>
      </c>
      <c r="C95" s="31" t="s">
        <v>266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>
        <f t="shared" si="7"/>
        <v>0</v>
      </c>
      <c r="W95" s="32"/>
      <c r="X95" s="32"/>
      <c r="Y95" s="32"/>
      <c r="Z95" s="33">
        <f t="shared" si="8"/>
        <v>0</v>
      </c>
      <c r="AA95" s="32">
        <v>770</v>
      </c>
      <c r="AB95" s="32"/>
      <c r="AC95" s="32"/>
      <c r="AD95" s="32"/>
      <c r="AE95" s="32"/>
      <c r="AF95" s="32"/>
      <c r="AG95" s="32"/>
      <c r="AH95" s="32"/>
      <c r="AI95" s="32"/>
      <c r="AJ95" s="32"/>
      <c r="AK95" s="33">
        <f t="shared" si="9"/>
        <v>770</v>
      </c>
      <c r="AL95" s="8" t="s">
        <v>271</v>
      </c>
      <c r="AM95" s="8">
        <v>5</v>
      </c>
      <c r="AN95" s="31" t="s">
        <v>266</v>
      </c>
      <c r="AO95" s="32"/>
      <c r="AP95" s="32"/>
      <c r="AQ95" s="32"/>
      <c r="AR95" s="32"/>
      <c r="AS95" s="32"/>
      <c r="AT95" s="32"/>
      <c r="AU95" s="32"/>
      <c r="AV95" s="32"/>
      <c r="AW95" s="32"/>
      <c r="AX95" s="33">
        <f t="shared" si="10"/>
        <v>0</v>
      </c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3">
        <f t="shared" si="11"/>
        <v>0</v>
      </c>
      <c r="BL95" s="33">
        <f t="shared" si="6"/>
        <v>770</v>
      </c>
    </row>
    <row r="96" spans="1:64" x14ac:dyDescent="0.4">
      <c r="A96" s="8" t="s">
        <v>272</v>
      </c>
      <c r="B96" s="8">
        <v>4</v>
      </c>
      <c r="C96" s="31" t="s">
        <v>273</v>
      </c>
      <c r="D96" s="32"/>
      <c r="E96" s="32"/>
      <c r="F96" s="32"/>
      <c r="G96" s="32"/>
      <c r="H96" s="32"/>
      <c r="I96" s="32"/>
      <c r="J96" s="32">
        <v>260</v>
      </c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>
        <f t="shared" si="7"/>
        <v>260</v>
      </c>
      <c r="W96" s="32"/>
      <c r="X96" s="32"/>
      <c r="Y96" s="32"/>
      <c r="Z96" s="33">
        <f t="shared" si="8"/>
        <v>0</v>
      </c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3">
        <f t="shared" si="9"/>
        <v>0</v>
      </c>
      <c r="AL96" s="8" t="s">
        <v>272</v>
      </c>
      <c r="AM96" s="8">
        <v>4</v>
      </c>
      <c r="AN96" s="31" t="s">
        <v>273</v>
      </c>
      <c r="AO96" s="32"/>
      <c r="AP96" s="32"/>
      <c r="AQ96" s="32"/>
      <c r="AR96" s="32"/>
      <c r="AS96" s="32"/>
      <c r="AT96" s="32"/>
      <c r="AU96" s="32"/>
      <c r="AV96" s="32"/>
      <c r="AW96" s="32"/>
      <c r="AX96" s="33">
        <f t="shared" si="10"/>
        <v>0</v>
      </c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3">
        <f t="shared" si="11"/>
        <v>0</v>
      </c>
      <c r="BL96" s="33">
        <f t="shared" si="6"/>
        <v>260</v>
      </c>
    </row>
    <row r="97" spans="1:64" x14ac:dyDescent="0.4">
      <c r="A97" s="8" t="s">
        <v>274</v>
      </c>
      <c r="B97" s="8">
        <v>3</v>
      </c>
      <c r="C97" s="31" t="s">
        <v>275</v>
      </c>
      <c r="D97" s="32"/>
      <c r="E97" s="32"/>
      <c r="F97" s="32"/>
      <c r="G97" s="32">
        <v>3573</v>
      </c>
      <c r="H97" s="32">
        <v>233</v>
      </c>
      <c r="I97" s="32"/>
      <c r="J97" s="32"/>
      <c r="K97" s="32">
        <v>926</v>
      </c>
      <c r="L97" s="32"/>
      <c r="M97" s="32">
        <v>1075</v>
      </c>
      <c r="N97" s="32"/>
      <c r="O97" s="32"/>
      <c r="P97" s="32"/>
      <c r="Q97" s="32"/>
      <c r="R97" s="32"/>
      <c r="S97" s="32"/>
      <c r="T97" s="32"/>
      <c r="U97" s="32"/>
      <c r="V97" s="33">
        <f t="shared" si="7"/>
        <v>5807</v>
      </c>
      <c r="W97" s="32"/>
      <c r="X97" s="32"/>
      <c r="Y97" s="32">
        <v>1420</v>
      </c>
      <c r="Z97" s="33">
        <f t="shared" si="8"/>
        <v>1420</v>
      </c>
      <c r="AA97" s="32">
        <v>304</v>
      </c>
      <c r="AB97" s="32"/>
      <c r="AC97" s="32"/>
      <c r="AD97" s="32"/>
      <c r="AE97" s="32"/>
      <c r="AF97" s="32"/>
      <c r="AG97" s="32"/>
      <c r="AH97" s="32"/>
      <c r="AI97" s="32"/>
      <c r="AJ97" s="32"/>
      <c r="AK97" s="33">
        <f t="shared" si="9"/>
        <v>304</v>
      </c>
      <c r="AL97" s="8" t="s">
        <v>274</v>
      </c>
      <c r="AM97" s="8">
        <v>3</v>
      </c>
      <c r="AN97" s="31" t="s">
        <v>275</v>
      </c>
      <c r="AO97" s="32"/>
      <c r="AP97" s="32">
        <v>560</v>
      </c>
      <c r="AQ97" s="32"/>
      <c r="AR97" s="32"/>
      <c r="AS97" s="32"/>
      <c r="AT97" s="32"/>
      <c r="AU97" s="32"/>
      <c r="AV97" s="32">
        <v>249</v>
      </c>
      <c r="AW97" s="32"/>
      <c r="AX97" s="33">
        <f t="shared" si="10"/>
        <v>809</v>
      </c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3">
        <f t="shared" si="11"/>
        <v>0</v>
      </c>
      <c r="BL97" s="33">
        <f t="shared" si="6"/>
        <v>8340</v>
      </c>
    </row>
    <row r="98" spans="1:64" x14ac:dyDescent="0.4">
      <c r="A98" s="8" t="s">
        <v>276</v>
      </c>
      <c r="B98" s="8">
        <v>3</v>
      </c>
      <c r="C98" s="31" t="s">
        <v>277</v>
      </c>
      <c r="D98" s="32"/>
      <c r="E98" s="32"/>
      <c r="F98" s="32">
        <v>4062</v>
      </c>
      <c r="G98" s="32">
        <v>2280</v>
      </c>
      <c r="H98" s="32">
        <v>718</v>
      </c>
      <c r="I98" s="32"/>
      <c r="J98" s="32">
        <v>2461</v>
      </c>
      <c r="K98" s="32">
        <v>3594</v>
      </c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>
        <f t="shared" si="7"/>
        <v>13115</v>
      </c>
      <c r="W98" s="32"/>
      <c r="X98" s="32">
        <v>212</v>
      </c>
      <c r="Y98" s="32">
        <v>305</v>
      </c>
      <c r="Z98" s="33">
        <f t="shared" si="8"/>
        <v>517</v>
      </c>
      <c r="AA98" s="32">
        <v>357</v>
      </c>
      <c r="AB98" s="32"/>
      <c r="AC98" s="32"/>
      <c r="AD98" s="32"/>
      <c r="AE98" s="32"/>
      <c r="AF98" s="32">
        <v>593</v>
      </c>
      <c r="AG98" s="32"/>
      <c r="AH98" s="32"/>
      <c r="AI98" s="32"/>
      <c r="AJ98" s="32"/>
      <c r="AK98" s="33">
        <f t="shared" si="9"/>
        <v>950</v>
      </c>
      <c r="AL98" s="8" t="s">
        <v>276</v>
      </c>
      <c r="AM98" s="8">
        <v>3</v>
      </c>
      <c r="AN98" s="31" t="s">
        <v>277</v>
      </c>
      <c r="AO98" s="32">
        <v>1754</v>
      </c>
      <c r="AP98" s="32"/>
      <c r="AQ98" s="32">
        <v>234</v>
      </c>
      <c r="AR98" s="32"/>
      <c r="AS98" s="32"/>
      <c r="AT98" s="32"/>
      <c r="AU98" s="32"/>
      <c r="AV98" s="32"/>
      <c r="AW98" s="32"/>
      <c r="AX98" s="33">
        <f t="shared" si="10"/>
        <v>1988</v>
      </c>
      <c r="AY98" s="32"/>
      <c r="AZ98" s="32"/>
      <c r="BA98" s="32"/>
      <c r="BB98" s="32"/>
      <c r="BC98" s="32"/>
      <c r="BD98" s="32"/>
      <c r="BE98" s="32"/>
      <c r="BF98" s="32"/>
      <c r="BG98" s="32">
        <v>16581</v>
      </c>
      <c r="BH98" s="32">
        <v>366</v>
      </c>
      <c r="BI98" s="32"/>
      <c r="BJ98" s="32"/>
      <c r="BK98" s="33">
        <f t="shared" si="11"/>
        <v>16947</v>
      </c>
      <c r="BL98" s="33">
        <f t="shared" si="6"/>
        <v>33517</v>
      </c>
    </row>
    <row r="99" spans="1:64" x14ac:dyDescent="0.4">
      <c r="A99" s="8" t="s">
        <v>278</v>
      </c>
      <c r="B99" s="8">
        <v>2</v>
      </c>
      <c r="C99" s="31" t="s">
        <v>279</v>
      </c>
      <c r="D99" s="32">
        <v>1080</v>
      </c>
      <c r="E99" s="32">
        <v>2665</v>
      </c>
      <c r="F99" s="32"/>
      <c r="G99" s="32">
        <v>334803</v>
      </c>
      <c r="H99" s="32">
        <v>566694</v>
      </c>
      <c r="I99" s="32"/>
      <c r="J99" s="32">
        <v>227878</v>
      </c>
      <c r="K99" s="32">
        <v>332902</v>
      </c>
      <c r="L99" s="32">
        <v>146572</v>
      </c>
      <c r="M99" s="32">
        <v>36703</v>
      </c>
      <c r="N99" s="32">
        <v>1626183</v>
      </c>
      <c r="O99" s="32"/>
      <c r="P99" s="32"/>
      <c r="Q99" s="32">
        <v>6790</v>
      </c>
      <c r="R99" s="32">
        <v>4581</v>
      </c>
      <c r="S99" s="32"/>
      <c r="T99" s="32">
        <v>330</v>
      </c>
      <c r="U99" s="32"/>
      <c r="V99" s="33">
        <f t="shared" si="7"/>
        <v>3287181</v>
      </c>
      <c r="W99" s="32"/>
      <c r="X99" s="32">
        <v>201</v>
      </c>
      <c r="Y99" s="32">
        <v>69393</v>
      </c>
      <c r="Z99" s="33">
        <f t="shared" si="8"/>
        <v>69594</v>
      </c>
      <c r="AA99" s="32">
        <v>695753</v>
      </c>
      <c r="AB99" s="32"/>
      <c r="AC99" s="32"/>
      <c r="AD99" s="32"/>
      <c r="AE99" s="32"/>
      <c r="AF99" s="32">
        <v>135380</v>
      </c>
      <c r="AG99" s="32"/>
      <c r="AH99" s="32">
        <v>1167</v>
      </c>
      <c r="AI99" s="32"/>
      <c r="AJ99" s="32"/>
      <c r="AK99" s="33">
        <f t="shared" si="9"/>
        <v>832300</v>
      </c>
      <c r="AL99" s="8" t="s">
        <v>278</v>
      </c>
      <c r="AM99" s="8">
        <v>2</v>
      </c>
      <c r="AN99" s="31" t="s">
        <v>279</v>
      </c>
      <c r="AO99" s="32">
        <v>37006</v>
      </c>
      <c r="AP99" s="32">
        <v>38471</v>
      </c>
      <c r="AQ99" s="32">
        <v>79188</v>
      </c>
      <c r="AR99" s="32">
        <v>14482</v>
      </c>
      <c r="AS99" s="32"/>
      <c r="AT99" s="32">
        <v>4252</v>
      </c>
      <c r="AU99" s="32">
        <v>12939</v>
      </c>
      <c r="AV99" s="32">
        <v>122325</v>
      </c>
      <c r="AW99" s="32">
        <v>1393</v>
      </c>
      <c r="AX99" s="33">
        <f t="shared" si="10"/>
        <v>310056</v>
      </c>
      <c r="AY99" s="32"/>
      <c r="AZ99" s="32"/>
      <c r="BA99" s="32">
        <v>556</v>
      </c>
      <c r="BB99" s="32"/>
      <c r="BC99" s="32">
        <v>1871</v>
      </c>
      <c r="BD99" s="32"/>
      <c r="BE99" s="32"/>
      <c r="BF99" s="32"/>
      <c r="BG99" s="32">
        <v>185059</v>
      </c>
      <c r="BH99" s="32">
        <v>1255</v>
      </c>
      <c r="BI99" s="32">
        <v>9536</v>
      </c>
      <c r="BJ99" s="32"/>
      <c r="BK99" s="33">
        <f t="shared" si="11"/>
        <v>198277</v>
      </c>
      <c r="BL99" s="33">
        <f t="shared" si="6"/>
        <v>4697408</v>
      </c>
    </row>
    <row r="100" spans="1:64" x14ac:dyDescent="0.4">
      <c r="A100" s="8" t="s">
        <v>280</v>
      </c>
      <c r="B100" s="8">
        <v>3</v>
      </c>
      <c r="C100" s="31" t="s">
        <v>281</v>
      </c>
      <c r="D100" s="32">
        <v>1080</v>
      </c>
      <c r="E100" s="32"/>
      <c r="F100" s="32"/>
      <c r="G100" s="32">
        <v>72814</v>
      </c>
      <c r="H100" s="32">
        <v>9118</v>
      </c>
      <c r="I100" s="32"/>
      <c r="J100" s="32">
        <v>4340</v>
      </c>
      <c r="K100" s="32">
        <v>56792</v>
      </c>
      <c r="L100" s="32">
        <v>31373</v>
      </c>
      <c r="M100" s="32">
        <v>17504</v>
      </c>
      <c r="N100" s="32">
        <v>229150</v>
      </c>
      <c r="O100" s="32"/>
      <c r="P100" s="32"/>
      <c r="Q100" s="32"/>
      <c r="R100" s="32"/>
      <c r="S100" s="32"/>
      <c r="T100" s="32"/>
      <c r="U100" s="32"/>
      <c r="V100" s="33">
        <f t="shared" si="7"/>
        <v>422171</v>
      </c>
      <c r="W100" s="32"/>
      <c r="X100" s="32"/>
      <c r="Y100" s="32">
        <v>232</v>
      </c>
      <c r="Z100" s="33">
        <f t="shared" si="8"/>
        <v>232</v>
      </c>
      <c r="AA100" s="32">
        <v>538159</v>
      </c>
      <c r="AB100" s="32"/>
      <c r="AC100" s="32"/>
      <c r="AD100" s="32"/>
      <c r="AE100" s="32"/>
      <c r="AF100" s="32">
        <v>47662</v>
      </c>
      <c r="AG100" s="32"/>
      <c r="AH100" s="32"/>
      <c r="AI100" s="32"/>
      <c r="AJ100" s="32"/>
      <c r="AK100" s="33">
        <f t="shared" si="9"/>
        <v>585821</v>
      </c>
      <c r="AL100" s="8" t="s">
        <v>280</v>
      </c>
      <c r="AM100" s="8">
        <v>3</v>
      </c>
      <c r="AN100" s="31" t="s">
        <v>281</v>
      </c>
      <c r="AO100" s="32">
        <v>4231</v>
      </c>
      <c r="AP100" s="32"/>
      <c r="AQ100" s="32">
        <v>17990</v>
      </c>
      <c r="AR100" s="32"/>
      <c r="AS100" s="32"/>
      <c r="AT100" s="32"/>
      <c r="AU100" s="32">
        <v>4067</v>
      </c>
      <c r="AV100" s="32">
        <v>48439</v>
      </c>
      <c r="AW100" s="32"/>
      <c r="AX100" s="33">
        <f t="shared" si="10"/>
        <v>74727</v>
      </c>
      <c r="AY100" s="32"/>
      <c r="AZ100" s="32"/>
      <c r="BA100" s="32"/>
      <c r="BB100" s="32"/>
      <c r="BC100" s="32"/>
      <c r="BD100" s="32"/>
      <c r="BE100" s="32"/>
      <c r="BF100" s="32"/>
      <c r="BG100" s="32">
        <v>2382</v>
      </c>
      <c r="BH100" s="32"/>
      <c r="BI100" s="32"/>
      <c r="BJ100" s="32"/>
      <c r="BK100" s="33">
        <f t="shared" si="11"/>
        <v>2382</v>
      </c>
      <c r="BL100" s="33">
        <f t="shared" si="6"/>
        <v>1085333</v>
      </c>
    </row>
    <row r="101" spans="1:64" x14ac:dyDescent="0.4">
      <c r="A101" s="8" t="s">
        <v>282</v>
      </c>
      <c r="B101" s="8">
        <v>4</v>
      </c>
      <c r="C101" s="31" t="s">
        <v>283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>
        <v>5668</v>
      </c>
      <c r="O101" s="32"/>
      <c r="P101" s="32"/>
      <c r="Q101" s="32"/>
      <c r="R101" s="32"/>
      <c r="S101" s="32"/>
      <c r="T101" s="32"/>
      <c r="U101" s="32"/>
      <c r="V101" s="33">
        <f t="shared" si="7"/>
        <v>5668</v>
      </c>
      <c r="W101" s="32"/>
      <c r="X101" s="32"/>
      <c r="Y101" s="32"/>
      <c r="Z101" s="33">
        <f t="shared" si="8"/>
        <v>0</v>
      </c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3">
        <f t="shared" si="9"/>
        <v>0</v>
      </c>
      <c r="AL101" s="8" t="s">
        <v>282</v>
      </c>
      <c r="AM101" s="8">
        <v>4</v>
      </c>
      <c r="AN101" s="31" t="s">
        <v>283</v>
      </c>
      <c r="AO101" s="32"/>
      <c r="AP101" s="32"/>
      <c r="AQ101" s="32"/>
      <c r="AR101" s="32"/>
      <c r="AS101" s="32"/>
      <c r="AT101" s="32"/>
      <c r="AU101" s="32"/>
      <c r="AV101" s="32"/>
      <c r="AW101" s="32"/>
      <c r="AX101" s="33">
        <f t="shared" si="10"/>
        <v>0</v>
      </c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3">
        <f t="shared" si="11"/>
        <v>0</v>
      </c>
      <c r="BL101" s="33">
        <f t="shared" si="6"/>
        <v>5668</v>
      </c>
    </row>
    <row r="102" spans="1:64" x14ac:dyDescent="0.4">
      <c r="A102" s="8" t="s">
        <v>284</v>
      </c>
      <c r="B102" s="8">
        <v>4</v>
      </c>
      <c r="C102" s="31" t="s">
        <v>285</v>
      </c>
      <c r="D102" s="32"/>
      <c r="E102" s="32"/>
      <c r="F102" s="32"/>
      <c r="G102" s="32"/>
      <c r="H102" s="32"/>
      <c r="I102" s="32"/>
      <c r="J102" s="32"/>
      <c r="K102" s="32">
        <v>1348</v>
      </c>
      <c r="L102" s="32">
        <v>31373</v>
      </c>
      <c r="M102" s="32"/>
      <c r="N102" s="32">
        <v>15058</v>
      </c>
      <c r="O102" s="32"/>
      <c r="P102" s="32"/>
      <c r="Q102" s="32"/>
      <c r="R102" s="32"/>
      <c r="S102" s="32"/>
      <c r="T102" s="32"/>
      <c r="U102" s="32"/>
      <c r="V102" s="33">
        <f t="shared" si="7"/>
        <v>47779</v>
      </c>
      <c r="W102" s="32"/>
      <c r="X102" s="32"/>
      <c r="Y102" s="32"/>
      <c r="Z102" s="33">
        <f t="shared" si="8"/>
        <v>0</v>
      </c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3">
        <f t="shared" si="9"/>
        <v>0</v>
      </c>
      <c r="AL102" s="8" t="s">
        <v>284</v>
      </c>
      <c r="AM102" s="8">
        <v>4</v>
      </c>
      <c r="AN102" s="31" t="s">
        <v>285</v>
      </c>
      <c r="AO102" s="32"/>
      <c r="AP102" s="32"/>
      <c r="AQ102" s="32"/>
      <c r="AR102" s="32"/>
      <c r="AS102" s="32"/>
      <c r="AT102" s="32"/>
      <c r="AU102" s="32"/>
      <c r="AV102" s="32"/>
      <c r="AW102" s="32"/>
      <c r="AX102" s="33">
        <f t="shared" si="10"/>
        <v>0</v>
      </c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3">
        <f t="shared" si="11"/>
        <v>0</v>
      </c>
      <c r="BL102" s="33">
        <f t="shared" si="6"/>
        <v>47779</v>
      </c>
    </row>
    <row r="103" spans="1:64" x14ac:dyDescent="0.4">
      <c r="A103" s="8" t="s">
        <v>286</v>
      </c>
      <c r="B103" s="8">
        <v>4</v>
      </c>
      <c r="C103" s="31" t="s">
        <v>287</v>
      </c>
      <c r="D103" s="32">
        <v>1080</v>
      </c>
      <c r="E103" s="32"/>
      <c r="F103" s="32"/>
      <c r="G103" s="32">
        <v>72814</v>
      </c>
      <c r="H103" s="32">
        <v>9118</v>
      </c>
      <c r="I103" s="32"/>
      <c r="J103" s="32">
        <v>2900</v>
      </c>
      <c r="K103" s="32">
        <v>46710</v>
      </c>
      <c r="L103" s="32"/>
      <c r="M103" s="32">
        <v>4604</v>
      </c>
      <c r="N103" s="32">
        <v>116115</v>
      </c>
      <c r="O103" s="32"/>
      <c r="P103" s="32"/>
      <c r="Q103" s="32"/>
      <c r="R103" s="32"/>
      <c r="S103" s="32"/>
      <c r="T103" s="32"/>
      <c r="U103" s="32"/>
      <c r="V103" s="33">
        <f t="shared" si="7"/>
        <v>253341</v>
      </c>
      <c r="W103" s="32"/>
      <c r="X103" s="32"/>
      <c r="Y103" s="32"/>
      <c r="Z103" s="33">
        <f t="shared" si="8"/>
        <v>0</v>
      </c>
      <c r="AA103" s="32">
        <v>24987</v>
      </c>
      <c r="AB103" s="32"/>
      <c r="AC103" s="32"/>
      <c r="AD103" s="32"/>
      <c r="AE103" s="32"/>
      <c r="AF103" s="32">
        <v>47662</v>
      </c>
      <c r="AG103" s="32"/>
      <c r="AH103" s="32"/>
      <c r="AI103" s="32"/>
      <c r="AJ103" s="32"/>
      <c r="AK103" s="33">
        <f t="shared" si="9"/>
        <v>72649</v>
      </c>
      <c r="AL103" s="8" t="s">
        <v>286</v>
      </c>
      <c r="AM103" s="8">
        <v>4</v>
      </c>
      <c r="AN103" s="31" t="s">
        <v>287</v>
      </c>
      <c r="AO103" s="32">
        <v>4231</v>
      </c>
      <c r="AP103" s="32"/>
      <c r="AQ103" s="32">
        <v>17990</v>
      </c>
      <c r="AR103" s="32"/>
      <c r="AS103" s="32"/>
      <c r="AT103" s="32"/>
      <c r="AU103" s="32">
        <v>4067</v>
      </c>
      <c r="AV103" s="32">
        <v>48439</v>
      </c>
      <c r="AW103" s="32"/>
      <c r="AX103" s="33">
        <f t="shared" si="10"/>
        <v>74727</v>
      </c>
      <c r="AY103" s="32"/>
      <c r="AZ103" s="32"/>
      <c r="BA103" s="32"/>
      <c r="BB103" s="32"/>
      <c r="BC103" s="32"/>
      <c r="BD103" s="32"/>
      <c r="BE103" s="32"/>
      <c r="BF103" s="32"/>
      <c r="BG103" s="32">
        <v>1063</v>
      </c>
      <c r="BH103" s="32"/>
      <c r="BI103" s="32"/>
      <c r="BJ103" s="32"/>
      <c r="BK103" s="33">
        <f t="shared" si="11"/>
        <v>1063</v>
      </c>
      <c r="BL103" s="33">
        <f t="shared" si="6"/>
        <v>401780</v>
      </c>
    </row>
    <row r="104" spans="1:64" x14ac:dyDescent="0.4">
      <c r="A104" s="8" t="s">
        <v>290</v>
      </c>
      <c r="B104" s="8">
        <v>3</v>
      </c>
      <c r="C104" s="31" t="s">
        <v>291</v>
      </c>
      <c r="D104" s="32"/>
      <c r="E104" s="32">
        <v>1998</v>
      </c>
      <c r="F104" s="32"/>
      <c r="G104" s="32">
        <v>1943</v>
      </c>
      <c r="H104" s="32">
        <v>28694</v>
      </c>
      <c r="I104" s="32"/>
      <c r="J104" s="32">
        <v>136286</v>
      </c>
      <c r="K104" s="32">
        <v>133152</v>
      </c>
      <c r="L104" s="32">
        <v>87040</v>
      </c>
      <c r="M104" s="32">
        <v>8561</v>
      </c>
      <c r="N104" s="32">
        <v>1037962</v>
      </c>
      <c r="O104" s="32"/>
      <c r="P104" s="32"/>
      <c r="Q104" s="32">
        <v>980</v>
      </c>
      <c r="R104" s="32"/>
      <c r="S104" s="32"/>
      <c r="T104" s="32"/>
      <c r="U104" s="32"/>
      <c r="V104" s="33">
        <f t="shared" si="7"/>
        <v>1436616</v>
      </c>
      <c r="W104" s="32"/>
      <c r="X104" s="32"/>
      <c r="Y104" s="32">
        <v>67130</v>
      </c>
      <c r="Z104" s="33">
        <f t="shared" si="8"/>
        <v>67130</v>
      </c>
      <c r="AA104" s="32">
        <v>43826</v>
      </c>
      <c r="AB104" s="32"/>
      <c r="AC104" s="32"/>
      <c r="AD104" s="32"/>
      <c r="AE104" s="32"/>
      <c r="AF104" s="32">
        <v>13608</v>
      </c>
      <c r="AG104" s="32"/>
      <c r="AH104" s="32"/>
      <c r="AI104" s="32"/>
      <c r="AJ104" s="32"/>
      <c r="AK104" s="33">
        <f t="shared" si="9"/>
        <v>57434</v>
      </c>
      <c r="AL104" s="8" t="s">
        <v>290</v>
      </c>
      <c r="AM104" s="8">
        <v>3</v>
      </c>
      <c r="AN104" s="31" t="s">
        <v>291</v>
      </c>
      <c r="AO104" s="32">
        <v>1010</v>
      </c>
      <c r="AP104" s="32">
        <v>4484</v>
      </c>
      <c r="AQ104" s="32">
        <v>24343</v>
      </c>
      <c r="AR104" s="32">
        <v>14152</v>
      </c>
      <c r="AS104" s="32"/>
      <c r="AT104" s="32">
        <v>4252</v>
      </c>
      <c r="AU104" s="32">
        <v>8872</v>
      </c>
      <c r="AV104" s="32">
        <v>19253</v>
      </c>
      <c r="AW104" s="32">
        <v>1393</v>
      </c>
      <c r="AX104" s="33">
        <f t="shared" si="10"/>
        <v>77759</v>
      </c>
      <c r="AY104" s="32"/>
      <c r="AZ104" s="32"/>
      <c r="BA104" s="32"/>
      <c r="BB104" s="32"/>
      <c r="BC104" s="32"/>
      <c r="BD104" s="32"/>
      <c r="BE104" s="32"/>
      <c r="BF104" s="32"/>
      <c r="BG104" s="32">
        <v>78590</v>
      </c>
      <c r="BH104" s="32"/>
      <c r="BI104" s="32"/>
      <c r="BJ104" s="32"/>
      <c r="BK104" s="33">
        <f t="shared" si="11"/>
        <v>78590</v>
      </c>
      <c r="BL104" s="33">
        <f t="shared" si="6"/>
        <v>1717529</v>
      </c>
    </row>
    <row r="105" spans="1:64" x14ac:dyDescent="0.4">
      <c r="A105" s="8" t="s">
        <v>292</v>
      </c>
      <c r="B105" s="8">
        <v>4</v>
      </c>
      <c r="C105" s="31" t="s">
        <v>293</v>
      </c>
      <c r="D105" s="32"/>
      <c r="E105" s="32"/>
      <c r="F105" s="32"/>
      <c r="G105" s="32"/>
      <c r="H105" s="32">
        <v>18188</v>
      </c>
      <c r="I105" s="32"/>
      <c r="J105" s="32">
        <v>62906</v>
      </c>
      <c r="K105" s="32">
        <v>2615</v>
      </c>
      <c r="L105" s="32">
        <v>65289</v>
      </c>
      <c r="M105" s="32">
        <v>2837</v>
      </c>
      <c r="N105" s="32">
        <v>164329</v>
      </c>
      <c r="O105" s="32"/>
      <c r="P105" s="32"/>
      <c r="Q105" s="32"/>
      <c r="R105" s="32"/>
      <c r="S105" s="32"/>
      <c r="T105" s="32"/>
      <c r="U105" s="32"/>
      <c r="V105" s="33">
        <f t="shared" si="7"/>
        <v>316164</v>
      </c>
      <c r="W105" s="32"/>
      <c r="X105" s="32"/>
      <c r="Y105" s="32">
        <v>2550</v>
      </c>
      <c r="Z105" s="33">
        <f t="shared" si="8"/>
        <v>2550</v>
      </c>
      <c r="AA105" s="32">
        <v>17567</v>
      </c>
      <c r="AB105" s="32"/>
      <c r="AC105" s="32"/>
      <c r="AD105" s="32"/>
      <c r="AE105" s="32"/>
      <c r="AF105" s="32">
        <v>1281</v>
      </c>
      <c r="AG105" s="32"/>
      <c r="AH105" s="32"/>
      <c r="AI105" s="32"/>
      <c r="AJ105" s="32"/>
      <c r="AK105" s="33">
        <f t="shared" si="9"/>
        <v>18848</v>
      </c>
      <c r="AL105" s="8" t="s">
        <v>292</v>
      </c>
      <c r="AM105" s="8">
        <v>4</v>
      </c>
      <c r="AN105" s="31" t="s">
        <v>293</v>
      </c>
      <c r="AO105" s="32">
        <v>223</v>
      </c>
      <c r="AP105" s="32">
        <v>444</v>
      </c>
      <c r="AQ105" s="32">
        <v>4803</v>
      </c>
      <c r="AR105" s="32">
        <v>4262</v>
      </c>
      <c r="AS105" s="32"/>
      <c r="AT105" s="32">
        <v>4252</v>
      </c>
      <c r="AU105" s="32">
        <v>5383</v>
      </c>
      <c r="AV105" s="32"/>
      <c r="AW105" s="32"/>
      <c r="AX105" s="33">
        <f t="shared" si="10"/>
        <v>19367</v>
      </c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3">
        <f t="shared" si="11"/>
        <v>0</v>
      </c>
      <c r="BL105" s="33">
        <f t="shared" si="6"/>
        <v>356929</v>
      </c>
    </row>
    <row r="106" spans="1:64" x14ac:dyDescent="0.4">
      <c r="A106" s="8" t="s">
        <v>294</v>
      </c>
      <c r="B106" s="8">
        <v>4</v>
      </c>
      <c r="C106" s="31" t="s">
        <v>295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>
        <v>3270</v>
      </c>
      <c r="O106" s="32"/>
      <c r="P106" s="32"/>
      <c r="Q106" s="32"/>
      <c r="R106" s="32"/>
      <c r="S106" s="32"/>
      <c r="T106" s="32"/>
      <c r="U106" s="32"/>
      <c r="V106" s="33">
        <f t="shared" si="7"/>
        <v>3270</v>
      </c>
      <c r="W106" s="32"/>
      <c r="X106" s="32"/>
      <c r="Y106" s="32"/>
      <c r="Z106" s="33">
        <f t="shared" si="8"/>
        <v>0</v>
      </c>
      <c r="AA106" s="32">
        <v>330</v>
      </c>
      <c r="AB106" s="32"/>
      <c r="AC106" s="32"/>
      <c r="AD106" s="32"/>
      <c r="AE106" s="32"/>
      <c r="AF106" s="32"/>
      <c r="AG106" s="32"/>
      <c r="AH106" s="32"/>
      <c r="AI106" s="32"/>
      <c r="AJ106" s="32"/>
      <c r="AK106" s="33">
        <f t="shared" si="9"/>
        <v>330</v>
      </c>
      <c r="AL106" s="8" t="s">
        <v>294</v>
      </c>
      <c r="AM106" s="8">
        <v>4</v>
      </c>
      <c r="AN106" s="31" t="s">
        <v>295</v>
      </c>
      <c r="AO106" s="32"/>
      <c r="AP106" s="32"/>
      <c r="AQ106" s="32"/>
      <c r="AR106" s="32"/>
      <c r="AS106" s="32"/>
      <c r="AT106" s="32"/>
      <c r="AU106" s="32">
        <v>355</v>
      </c>
      <c r="AV106" s="32"/>
      <c r="AW106" s="32"/>
      <c r="AX106" s="33">
        <f t="shared" si="10"/>
        <v>355</v>
      </c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3">
        <f t="shared" si="11"/>
        <v>0</v>
      </c>
      <c r="BL106" s="33">
        <f t="shared" si="6"/>
        <v>3955</v>
      </c>
    </row>
    <row r="107" spans="1:64" x14ac:dyDescent="0.4">
      <c r="A107" s="8" t="s">
        <v>296</v>
      </c>
      <c r="B107" s="8">
        <v>4</v>
      </c>
      <c r="C107" s="31" t="s">
        <v>297</v>
      </c>
      <c r="D107" s="32"/>
      <c r="E107" s="32"/>
      <c r="F107" s="32"/>
      <c r="G107" s="32"/>
      <c r="H107" s="32">
        <v>893</v>
      </c>
      <c r="I107" s="32"/>
      <c r="J107" s="32">
        <v>44508</v>
      </c>
      <c r="K107" s="32"/>
      <c r="L107" s="32">
        <v>1740</v>
      </c>
      <c r="M107" s="32">
        <v>1947</v>
      </c>
      <c r="N107" s="32">
        <v>77660</v>
      </c>
      <c r="O107" s="32"/>
      <c r="P107" s="32"/>
      <c r="Q107" s="32"/>
      <c r="R107" s="32"/>
      <c r="S107" s="32"/>
      <c r="T107" s="32"/>
      <c r="U107" s="32"/>
      <c r="V107" s="33">
        <f t="shared" si="7"/>
        <v>126748</v>
      </c>
      <c r="W107" s="32"/>
      <c r="X107" s="32"/>
      <c r="Y107" s="32"/>
      <c r="Z107" s="33">
        <f t="shared" si="8"/>
        <v>0</v>
      </c>
      <c r="AA107" s="32">
        <v>14614</v>
      </c>
      <c r="AB107" s="32"/>
      <c r="AC107" s="32"/>
      <c r="AD107" s="32"/>
      <c r="AE107" s="32"/>
      <c r="AF107" s="32">
        <v>367</v>
      </c>
      <c r="AG107" s="32"/>
      <c r="AH107" s="32"/>
      <c r="AI107" s="32"/>
      <c r="AJ107" s="32"/>
      <c r="AK107" s="33">
        <f t="shared" si="9"/>
        <v>14981</v>
      </c>
      <c r="AL107" s="8" t="s">
        <v>296</v>
      </c>
      <c r="AM107" s="8">
        <v>4</v>
      </c>
      <c r="AN107" s="31" t="s">
        <v>297</v>
      </c>
      <c r="AO107" s="32"/>
      <c r="AP107" s="32"/>
      <c r="AQ107" s="32">
        <v>6793</v>
      </c>
      <c r="AR107" s="32">
        <v>493</v>
      </c>
      <c r="AS107" s="32"/>
      <c r="AT107" s="32"/>
      <c r="AU107" s="32">
        <v>605</v>
      </c>
      <c r="AV107" s="32"/>
      <c r="AW107" s="32"/>
      <c r="AX107" s="33">
        <f t="shared" si="10"/>
        <v>7891</v>
      </c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3">
        <f t="shared" si="11"/>
        <v>0</v>
      </c>
      <c r="BL107" s="33">
        <f t="shared" si="6"/>
        <v>149620</v>
      </c>
    </row>
    <row r="108" spans="1:64" x14ac:dyDescent="0.4">
      <c r="A108" s="8" t="s">
        <v>298</v>
      </c>
      <c r="B108" s="8">
        <v>4</v>
      </c>
      <c r="C108" s="31" t="s">
        <v>299</v>
      </c>
      <c r="D108" s="32"/>
      <c r="E108" s="32">
        <v>1998</v>
      </c>
      <c r="F108" s="32"/>
      <c r="G108" s="32"/>
      <c r="H108" s="32"/>
      <c r="I108" s="32"/>
      <c r="J108" s="32">
        <v>13214</v>
      </c>
      <c r="K108" s="32">
        <v>73196</v>
      </c>
      <c r="L108" s="32">
        <v>1681</v>
      </c>
      <c r="M108" s="32"/>
      <c r="N108" s="32">
        <v>689742</v>
      </c>
      <c r="O108" s="32"/>
      <c r="P108" s="32"/>
      <c r="Q108" s="32">
        <v>980</v>
      </c>
      <c r="R108" s="32"/>
      <c r="S108" s="32"/>
      <c r="T108" s="32"/>
      <c r="U108" s="32"/>
      <c r="V108" s="33">
        <f t="shared" si="7"/>
        <v>780811</v>
      </c>
      <c r="W108" s="32"/>
      <c r="X108" s="32"/>
      <c r="Y108" s="32">
        <v>59047</v>
      </c>
      <c r="Z108" s="33">
        <f t="shared" si="8"/>
        <v>59047</v>
      </c>
      <c r="AA108" s="32">
        <v>6645</v>
      </c>
      <c r="AB108" s="32"/>
      <c r="AC108" s="32"/>
      <c r="AD108" s="32"/>
      <c r="AE108" s="32"/>
      <c r="AF108" s="32">
        <v>8396</v>
      </c>
      <c r="AG108" s="32"/>
      <c r="AH108" s="32"/>
      <c r="AI108" s="32"/>
      <c r="AJ108" s="32"/>
      <c r="AK108" s="33">
        <f t="shared" si="9"/>
        <v>15041</v>
      </c>
      <c r="AL108" s="8" t="s">
        <v>298</v>
      </c>
      <c r="AM108" s="8">
        <v>4</v>
      </c>
      <c r="AN108" s="31" t="s">
        <v>299</v>
      </c>
      <c r="AO108" s="32">
        <v>787</v>
      </c>
      <c r="AP108" s="32">
        <v>290</v>
      </c>
      <c r="AQ108" s="32">
        <v>12747</v>
      </c>
      <c r="AR108" s="32">
        <v>8422</v>
      </c>
      <c r="AS108" s="32"/>
      <c r="AT108" s="32"/>
      <c r="AU108" s="32">
        <v>2165</v>
      </c>
      <c r="AV108" s="32">
        <v>12560</v>
      </c>
      <c r="AW108" s="32">
        <v>1393</v>
      </c>
      <c r="AX108" s="33">
        <f t="shared" si="10"/>
        <v>38364</v>
      </c>
      <c r="AY108" s="32"/>
      <c r="AZ108" s="32"/>
      <c r="BA108" s="32"/>
      <c r="BB108" s="32"/>
      <c r="BC108" s="32"/>
      <c r="BD108" s="32"/>
      <c r="BE108" s="32"/>
      <c r="BF108" s="32"/>
      <c r="BG108" s="32">
        <v>62045</v>
      </c>
      <c r="BH108" s="32"/>
      <c r="BI108" s="32"/>
      <c r="BJ108" s="32"/>
      <c r="BK108" s="33">
        <f t="shared" si="11"/>
        <v>62045</v>
      </c>
      <c r="BL108" s="33">
        <f t="shared" si="6"/>
        <v>955308</v>
      </c>
    </row>
    <row r="109" spans="1:64" x14ac:dyDescent="0.4">
      <c r="A109" s="8" t="s">
        <v>300</v>
      </c>
      <c r="B109" s="8">
        <v>4</v>
      </c>
      <c r="C109" s="31" t="s">
        <v>301</v>
      </c>
      <c r="D109" s="32"/>
      <c r="E109" s="32"/>
      <c r="F109" s="32"/>
      <c r="G109" s="32">
        <v>1943</v>
      </c>
      <c r="H109" s="32">
        <v>2916</v>
      </c>
      <c r="I109" s="32"/>
      <c r="J109" s="32">
        <v>12095</v>
      </c>
      <c r="K109" s="32">
        <v>44773</v>
      </c>
      <c r="L109" s="32">
        <v>14080</v>
      </c>
      <c r="M109" s="32"/>
      <c r="N109" s="32">
        <v>92716</v>
      </c>
      <c r="O109" s="32"/>
      <c r="P109" s="32"/>
      <c r="Q109" s="32"/>
      <c r="R109" s="32"/>
      <c r="S109" s="32"/>
      <c r="T109" s="32"/>
      <c r="U109" s="32"/>
      <c r="V109" s="33">
        <f t="shared" si="7"/>
        <v>168523</v>
      </c>
      <c r="W109" s="32"/>
      <c r="X109" s="32"/>
      <c r="Y109" s="32">
        <v>3542</v>
      </c>
      <c r="Z109" s="33">
        <f t="shared" si="8"/>
        <v>3542</v>
      </c>
      <c r="AA109" s="32">
        <v>205</v>
      </c>
      <c r="AB109" s="32"/>
      <c r="AC109" s="32"/>
      <c r="AD109" s="32"/>
      <c r="AE109" s="32"/>
      <c r="AF109" s="32">
        <v>3334</v>
      </c>
      <c r="AG109" s="32"/>
      <c r="AH109" s="32"/>
      <c r="AI109" s="32"/>
      <c r="AJ109" s="32"/>
      <c r="AK109" s="33">
        <f t="shared" si="9"/>
        <v>3539</v>
      </c>
      <c r="AL109" s="8" t="s">
        <v>300</v>
      </c>
      <c r="AM109" s="8">
        <v>4</v>
      </c>
      <c r="AN109" s="31" t="s">
        <v>301</v>
      </c>
      <c r="AO109" s="32"/>
      <c r="AP109" s="32">
        <v>3750</v>
      </c>
      <c r="AQ109" s="32"/>
      <c r="AR109" s="32"/>
      <c r="AS109" s="32"/>
      <c r="AT109" s="32"/>
      <c r="AU109" s="32"/>
      <c r="AV109" s="32">
        <v>6693</v>
      </c>
      <c r="AW109" s="32"/>
      <c r="AX109" s="33">
        <f t="shared" si="10"/>
        <v>10443</v>
      </c>
      <c r="AY109" s="32"/>
      <c r="AZ109" s="32"/>
      <c r="BA109" s="32"/>
      <c r="BB109" s="32"/>
      <c r="BC109" s="32"/>
      <c r="BD109" s="32"/>
      <c r="BE109" s="32"/>
      <c r="BF109" s="32"/>
      <c r="BG109" s="32">
        <v>16545</v>
      </c>
      <c r="BH109" s="32"/>
      <c r="BI109" s="32"/>
      <c r="BJ109" s="32"/>
      <c r="BK109" s="33">
        <f t="shared" si="11"/>
        <v>16545</v>
      </c>
      <c r="BL109" s="33">
        <f t="shared" si="6"/>
        <v>202592</v>
      </c>
    </row>
    <row r="110" spans="1:64" x14ac:dyDescent="0.4">
      <c r="A110" s="8" t="s">
        <v>302</v>
      </c>
      <c r="B110" s="8">
        <v>3</v>
      </c>
      <c r="C110" s="31" t="s">
        <v>303</v>
      </c>
      <c r="D110" s="32"/>
      <c r="E110" s="32">
        <v>667</v>
      </c>
      <c r="F110" s="32"/>
      <c r="G110" s="32">
        <v>260046</v>
      </c>
      <c r="H110" s="32">
        <v>528882</v>
      </c>
      <c r="I110" s="32"/>
      <c r="J110" s="32">
        <v>87252</v>
      </c>
      <c r="K110" s="32">
        <v>142958</v>
      </c>
      <c r="L110" s="32">
        <v>28159</v>
      </c>
      <c r="M110" s="32">
        <v>10638</v>
      </c>
      <c r="N110" s="32">
        <v>359071</v>
      </c>
      <c r="O110" s="32"/>
      <c r="P110" s="32"/>
      <c r="Q110" s="32">
        <v>5810</v>
      </c>
      <c r="R110" s="32">
        <v>4581</v>
      </c>
      <c r="S110" s="32"/>
      <c r="T110" s="32">
        <v>330</v>
      </c>
      <c r="U110" s="32"/>
      <c r="V110" s="33">
        <f t="shared" si="7"/>
        <v>1428394</v>
      </c>
      <c r="W110" s="32"/>
      <c r="X110" s="32">
        <v>201</v>
      </c>
      <c r="Y110" s="32">
        <v>2031</v>
      </c>
      <c r="Z110" s="33">
        <f t="shared" si="8"/>
        <v>2232</v>
      </c>
      <c r="AA110" s="32">
        <v>113768</v>
      </c>
      <c r="AB110" s="32"/>
      <c r="AC110" s="32"/>
      <c r="AD110" s="32"/>
      <c r="AE110" s="32"/>
      <c r="AF110" s="32">
        <v>74110</v>
      </c>
      <c r="AG110" s="32"/>
      <c r="AH110" s="32">
        <v>1167</v>
      </c>
      <c r="AI110" s="32"/>
      <c r="AJ110" s="32"/>
      <c r="AK110" s="33">
        <f t="shared" si="9"/>
        <v>189045</v>
      </c>
      <c r="AL110" s="8" t="s">
        <v>302</v>
      </c>
      <c r="AM110" s="8">
        <v>3</v>
      </c>
      <c r="AN110" s="31" t="s">
        <v>303</v>
      </c>
      <c r="AO110" s="32">
        <v>31765</v>
      </c>
      <c r="AP110" s="32">
        <v>33987</v>
      </c>
      <c r="AQ110" s="32">
        <v>36855</v>
      </c>
      <c r="AR110" s="32">
        <v>330</v>
      </c>
      <c r="AS110" s="32"/>
      <c r="AT110" s="32"/>
      <c r="AU110" s="32"/>
      <c r="AV110" s="32">
        <v>54633</v>
      </c>
      <c r="AW110" s="32"/>
      <c r="AX110" s="33">
        <f t="shared" si="10"/>
        <v>157570</v>
      </c>
      <c r="AY110" s="32"/>
      <c r="AZ110" s="32"/>
      <c r="BA110" s="32">
        <v>556</v>
      </c>
      <c r="BB110" s="32"/>
      <c r="BC110" s="32">
        <v>1871</v>
      </c>
      <c r="BD110" s="32"/>
      <c r="BE110" s="32"/>
      <c r="BF110" s="32"/>
      <c r="BG110" s="32">
        <v>104087</v>
      </c>
      <c r="BH110" s="32">
        <v>1255</v>
      </c>
      <c r="BI110" s="32">
        <v>9536</v>
      </c>
      <c r="BJ110" s="32"/>
      <c r="BK110" s="33">
        <f t="shared" si="11"/>
        <v>117305</v>
      </c>
      <c r="BL110" s="33">
        <f t="shared" si="6"/>
        <v>1894546</v>
      </c>
    </row>
    <row r="111" spans="1:64" x14ac:dyDescent="0.4">
      <c r="A111" s="8" t="s">
        <v>304</v>
      </c>
      <c r="B111" s="8">
        <v>4</v>
      </c>
      <c r="C111" s="31" t="s">
        <v>305</v>
      </c>
      <c r="D111" s="32"/>
      <c r="E111" s="32"/>
      <c r="F111" s="32"/>
      <c r="G111" s="32"/>
      <c r="H111" s="32"/>
      <c r="I111" s="32"/>
      <c r="J111" s="32">
        <v>1205</v>
      </c>
      <c r="K111" s="32">
        <v>992</v>
      </c>
      <c r="L111" s="32">
        <v>204</v>
      </c>
      <c r="M111" s="32"/>
      <c r="N111" s="32">
        <v>15700</v>
      </c>
      <c r="O111" s="32"/>
      <c r="P111" s="32"/>
      <c r="Q111" s="32"/>
      <c r="R111" s="32"/>
      <c r="S111" s="32"/>
      <c r="T111" s="32"/>
      <c r="U111" s="32"/>
      <c r="V111" s="33">
        <f t="shared" si="7"/>
        <v>18101</v>
      </c>
      <c r="W111" s="32"/>
      <c r="X111" s="32">
        <v>201</v>
      </c>
      <c r="Y111" s="32"/>
      <c r="Z111" s="33">
        <f t="shared" si="8"/>
        <v>201</v>
      </c>
      <c r="AA111" s="32">
        <v>4494</v>
      </c>
      <c r="AB111" s="32"/>
      <c r="AC111" s="32"/>
      <c r="AD111" s="32"/>
      <c r="AE111" s="32"/>
      <c r="AF111" s="32">
        <v>1268</v>
      </c>
      <c r="AG111" s="32"/>
      <c r="AH111" s="32">
        <v>1167</v>
      </c>
      <c r="AI111" s="32"/>
      <c r="AJ111" s="32"/>
      <c r="AK111" s="33">
        <f t="shared" si="9"/>
        <v>6929</v>
      </c>
      <c r="AL111" s="8" t="s">
        <v>304</v>
      </c>
      <c r="AM111" s="8">
        <v>4</v>
      </c>
      <c r="AN111" s="31" t="s">
        <v>305</v>
      </c>
      <c r="AO111" s="32"/>
      <c r="AP111" s="32">
        <v>2299</v>
      </c>
      <c r="AQ111" s="32">
        <v>34924</v>
      </c>
      <c r="AR111" s="32">
        <v>330</v>
      </c>
      <c r="AS111" s="32"/>
      <c r="AT111" s="32"/>
      <c r="AU111" s="32"/>
      <c r="AV111" s="32">
        <v>391</v>
      </c>
      <c r="AW111" s="32"/>
      <c r="AX111" s="33">
        <f t="shared" si="10"/>
        <v>37944</v>
      </c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3">
        <f t="shared" si="11"/>
        <v>0</v>
      </c>
      <c r="BL111" s="33">
        <f t="shared" si="6"/>
        <v>63175</v>
      </c>
    </row>
    <row r="112" spans="1:64" x14ac:dyDescent="0.4">
      <c r="A112" s="8" t="s">
        <v>308</v>
      </c>
      <c r="B112" s="8">
        <v>4</v>
      </c>
      <c r="C112" s="31" t="s">
        <v>309</v>
      </c>
      <c r="D112" s="32"/>
      <c r="E112" s="32"/>
      <c r="F112" s="32"/>
      <c r="G112" s="32"/>
      <c r="H112" s="32"/>
      <c r="I112" s="32"/>
      <c r="J112" s="32"/>
      <c r="K112" s="32">
        <v>5631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>
        <f t="shared" si="7"/>
        <v>5631</v>
      </c>
      <c r="W112" s="32"/>
      <c r="X112" s="32"/>
      <c r="Y112" s="32"/>
      <c r="Z112" s="33">
        <f t="shared" si="8"/>
        <v>0</v>
      </c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3">
        <f t="shared" si="9"/>
        <v>0</v>
      </c>
      <c r="AL112" s="8" t="s">
        <v>308</v>
      </c>
      <c r="AM112" s="8">
        <v>4</v>
      </c>
      <c r="AN112" s="31" t="s">
        <v>309</v>
      </c>
      <c r="AO112" s="32"/>
      <c r="AP112" s="32"/>
      <c r="AQ112" s="32"/>
      <c r="AR112" s="32"/>
      <c r="AS112" s="32"/>
      <c r="AT112" s="32"/>
      <c r="AU112" s="32"/>
      <c r="AV112" s="32"/>
      <c r="AW112" s="32"/>
      <c r="AX112" s="33">
        <f t="shared" si="10"/>
        <v>0</v>
      </c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3">
        <f t="shared" si="11"/>
        <v>0</v>
      </c>
      <c r="BL112" s="33">
        <f t="shared" si="6"/>
        <v>5631</v>
      </c>
    </row>
    <row r="113" spans="1:64" x14ac:dyDescent="0.4">
      <c r="A113" s="8" t="s">
        <v>312</v>
      </c>
      <c r="B113" s="8">
        <v>4</v>
      </c>
      <c r="C113" s="31" t="s">
        <v>313</v>
      </c>
      <c r="D113" s="32"/>
      <c r="E113" s="32"/>
      <c r="F113" s="32"/>
      <c r="G113" s="32">
        <v>216</v>
      </c>
      <c r="H113" s="32">
        <v>24218</v>
      </c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>
        <f t="shared" si="7"/>
        <v>24434</v>
      </c>
      <c r="W113" s="32"/>
      <c r="X113" s="32"/>
      <c r="Y113" s="32"/>
      <c r="Z113" s="33">
        <f t="shared" si="8"/>
        <v>0</v>
      </c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3">
        <f t="shared" si="9"/>
        <v>0</v>
      </c>
      <c r="AL113" s="8" t="s">
        <v>312</v>
      </c>
      <c r="AM113" s="8">
        <v>4</v>
      </c>
      <c r="AN113" s="31" t="s">
        <v>313</v>
      </c>
      <c r="AO113" s="32"/>
      <c r="AP113" s="32"/>
      <c r="AQ113" s="32"/>
      <c r="AR113" s="32"/>
      <c r="AS113" s="32"/>
      <c r="AT113" s="32"/>
      <c r="AU113" s="32"/>
      <c r="AV113" s="32"/>
      <c r="AW113" s="32"/>
      <c r="AX113" s="33">
        <f t="shared" si="10"/>
        <v>0</v>
      </c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3">
        <f t="shared" si="11"/>
        <v>0</v>
      </c>
      <c r="BL113" s="33">
        <f t="shared" si="6"/>
        <v>24434</v>
      </c>
    </row>
    <row r="114" spans="1:64" x14ac:dyDescent="0.4">
      <c r="A114" s="8" t="s">
        <v>314</v>
      </c>
      <c r="B114" s="8">
        <v>5</v>
      </c>
      <c r="C114" s="31" t="s">
        <v>315</v>
      </c>
      <c r="D114" s="32"/>
      <c r="E114" s="32"/>
      <c r="F114" s="32"/>
      <c r="G114" s="32">
        <v>216</v>
      </c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>
        <f t="shared" si="7"/>
        <v>216</v>
      </c>
      <c r="W114" s="32"/>
      <c r="X114" s="32"/>
      <c r="Y114" s="32"/>
      <c r="Z114" s="33">
        <f t="shared" si="8"/>
        <v>0</v>
      </c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3">
        <f t="shared" si="9"/>
        <v>0</v>
      </c>
      <c r="AL114" s="8" t="s">
        <v>314</v>
      </c>
      <c r="AM114" s="8">
        <v>5</v>
      </c>
      <c r="AN114" s="31" t="s">
        <v>315</v>
      </c>
      <c r="AO114" s="32"/>
      <c r="AP114" s="32"/>
      <c r="AQ114" s="32"/>
      <c r="AR114" s="32"/>
      <c r="AS114" s="32"/>
      <c r="AT114" s="32"/>
      <c r="AU114" s="32"/>
      <c r="AV114" s="32"/>
      <c r="AW114" s="32"/>
      <c r="AX114" s="33">
        <f t="shared" si="10"/>
        <v>0</v>
      </c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3">
        <f t="shared" si="11"/>
        <v>0</v>
      </c>
      <c r="BL114" s="33">
        <f t="shared" si="6"/>
        <v>216</v>
      </c>
    </row>
    <row r="115" spans="1:64" x14ac:dyDescent="0.4">
      <c r="A115" s="8" t="s">
        <v>316</v>
      </c>
      <c r="B115" s="8">
        <v>4</v>
      </c>
      <c r="C115" s="31" t="s">
        <v>317</v>
      </c>
      <c r="D115" s="32"/>
      <c r="E115" s="32">
        <v>667</v>
      </c>
      <c r="F115" s="32"/>
      <c r="G115" s="32">
        <v>259830</v>
      </c>
      <c r="H115" s="32">
        <v>504664</v>
      </c>
      <c r="I115" s="32"/>
      <c r="J115" s="32">
        <v>86047</v>
      </c>
      <c r="K115" s="32">
        <v>136335</v>
      </c>
      <c r="L115" s="32">
        <v>27955</v>
      </c>
      <c r="M115" s="32">
        <v>10638</v>
      </c>
      <c r="N115" s="32">
        <v>343371</v>
      </c>
      <c r="O115" s="32"/>
      <c r="P115" s="32"/>
      <c r="Q115" s="32">
        <v>5810</v>
      </c>
      <c r="R115" s="32">
        <v>4581</v>
      </c>
      <c r="S115" s="32"/>
      <c r="T115" s="32">
        <v>330</v>
      </c>
      <c r="U115" s="32"/>
      <c r="V115" s="33">
        <f t="shared" si="7"/>
        <v>1380228</v>
      </c>
      <c r="W115" s="32"/>
      <c r="X115" s="32"/>
      <c r="Y115" s="32">
        <v>2031</v>
      </c>
      <c r="Z115" s="33">
        <f t="shared" si="8"/>
        <v>2031</v>
      </c>
      <c r="AA115" s="32">
        <v>109274</v>
      </c>
      <c r="AB115" s="32"/>
      <c r="AC115" s="32"/>
      <c r="AD115" s="32"/>
      <c r="AE115" s="32"/>
      <c r="AF115" s="32">
        <v>72842</v>
      </c>
      <c r="AG115" s="32"/>
      <c r="AH115" s="32"/>
      <c r="AI115" s="32"/>
      <c r="AJ115" s="32"/>
      <c r="AK115" s="33">
        <f t="shared" si="9"/>
        <v>182116</v>
      </c>
      <c r="AL115" s="8" t="s">
        <v>316</v>
      </c>
      <c r="AM115" s="8">
        <v>4</v>
      </c>
      <c r="AN115" s="31" t="s">
        <v>317</v>
      </c>
      <c r="AO115" s="32">
        <v>31765</v>
      </c>
      <c r="AP115" s="32">
        <v>31688</v>
      </c>
      <c r="AQ115" s="32">
        <v>1931</v>
      </c>
      <c r="AR115" s="32"/>
      <c r="AS115" s="32"/>
      <c r="AT115" s="32"/>
      <c r="AU115" s="32"/>
      <c r="AV115" s="32">
        <v>54242</v>
      </c>
      <c r="AW115" s="32"/>
      <c r="AX115" s="33">
        <f t="shared" si="10"/>
        <v>119626</v>
      </c>
      <c r="AY115" s="32"/>
      <c r="AZ115" s="32"/>
      <c r="BA115" s="32">
        <v>556</v>
      </c>
      <c r="BB115" s="32"/>
      <c r="BC115" s="32">
        <v>1871</v>
      </c>
      <c r="BD115" s="32"/>
      <c r="BE115" s="32"/>
      <c r="BF115" s="32"/>
      <c r="BG115" s="32">
        <v>104087</v>
      </c>
      <c r="BH115" s="32">
        <v>1255</v>
      </c>
      <c r="BI115" s="32">
        <v>9536</v>
      </c>
      <c r="BJ115" s="32"/>
      <c r="BK115" s="33">
        <f t="shared" si="11"/>
        <v>117305</v>
      </c>
      <c r="BL115" s="33">
        <f t="shared" si="6"/>
        <v>1801306</v>
      </c>
    </row>
    <row r="116" spans="1:64" x14ac:dyDescent="0.4">
      <c r="A116" s="8" t="s">
        <v>318</v>
      </c>
      <c r="B116" s="8">
        <v>5</v>
      </c>
      <c r="C116" s="31" t="s">
        <v>319</v>
      </c>
      <c r="D116" s="32"/>
      <c r="E116" s="32"/>
      <c r="F116" s="32"/>
      <c r="G116" s="32"/>
      <c r="H116" s="32"/>
      <c r="I116" s="32"/>
      <c r="J116" s="32"/>
      <c r="K116" s="32"/>
      <c r="L116" s="32">
        <v>407</v>
      </c>
      <c r="M116" s="32"/>
      <c r="N116" s="32"/>
      <c r="O116" s="32"/>
      <c r="P116" s="32"/>
      <c r="Q116" s="32"/>
      <c r="R116" s="32"/>
      <c r="S116" s="32"/>
      <c r="T116" s="32"/>
      <c r="U116" s="32"/>
      <c r="V116" s="33">
        <f t="shared" si="7"/>
        <v>407</v>
      </c>
      <c r="W116" s="32"/>
      <c r="X116" s="32"/>
      <c r="Y116" s="32"/>
      <c r="Z116" s="33">
        <f t="shared" si="8"/>
        <v>0</v>
      </c>
      <c r="AA116" s="32"/>
      <c r="AB116" s="32"/>
      <c r="AC116" s="32"/>
      <c r="AD116" s="32"/>
      <c r="AE116" s="32"/>
      <c r="AF116" s="32">
        <v>1073</v>
      </c>
      <c r="AG116" s="32"/>
      <c r="AH116" s="32"/>
      <c r="AI116" s="32"/>
      <c r="AJ116" s="32"/>
      <c r="AK116" s="33">
        <f t="shared" si="9"/>
        <v>1073</v>
      </c>
      <c r="AL116" s="8" t="s">
        <v>318</v>
      </c>
      <c r="AM116" s="8">
        <v>5</v>
      </c>
      <c r="AN116" s="31" t="s">
        <v>319</v>
      </c>
      <c r="AO116" s="32"/>
      <c r="AP116" s="32"/>
      <c r="AQ116" s="32">
        <v>1485</v>
      </c>
      <c r="AR116" s="32"/>
      <c r="AS116" s="32"/>
      <c r="AT116" s="32"/>
      <c r="AU116" s="32"/>
      <c r="AV116" s="32"/>
      <c r="AW116" s="32"/>
      <c r="AX116" s="33">
        <f t="shared" si="10"/>
        <v>1485</v>
      </c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3">
        <f t="shared" si="11"/>
        <v>0</v>
      </c>
      <c r="BL116" s="33">
        <f t="shared" si="6"/>
        <v>2965</v>
      </c>
    </row>
    <row r="117" spans="1:64" x14ac:dyDescent="0.4">
      <c r="A117" s="8" t="s">
        <v>320</v>
      </c>
      <c r="B117" s="8">
        <v>5</v>
      </c>
      <c r="C117" s="31" t="s">
        <v>321</v>
      </c>
      <c r="D117" s="32"/>
      <c r="E117" s="32"/>
      <c r="F117" s="32"/>
      <c r="G117" s="32"/>
      <c r="H117" s="32"/>
      <c r="I117" s="32"/>
      <c r="J117" s="32"/>
      <c r="K117" s="32"/>
      <c r="L117" s="32">
        <v>27042</v>
      </c>
      <c r="M117" s="32"/>
      <c r="N117" s="32"/>
      <c r="O117" s="32"/>
      <c r="P117" s="32"/>
      <c r="Q117" s="32"/>
      <c r="R117" s="32">
        <v>4581</v>
      </c>
      <c r="S117" s="32"/>
      <c r="T117" s="32"/>
      <c r="U117" s="32"/>
      <c r="V117" s="33">
        <f t="shared" si="7"/>
        <v>31623</v>
      </c>
      <c r="W117" s="32"/>
      <c r="X117" s="32"/>
      <c r="Y117" s="32"/>
      <c r="Z117" s="33">
        <f t="shared" si="8"/>
        <v>0</v>
      </c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3">
        <f t="shared" si="9"/>
        <v>0</v>
      </c>
      <c r="AL117" s="8" t="s">
        <v>320</v>
      </c>
      <c r="AM117" s="8">
        <v>5</v>
      </c>
      <c r="AN117" s="31" t="s">
        <v>321</v>
      </c>
      <c r="AO117" s="32">
        <v>1282</v>
      </c>
      <c r="AP117" s="32"/>
      <c r="AQ117" s="32"/>
      <c r="AR117" s="32"/>
      <c r="AS117" s="32"/>
      <c r="AT117" s="32"/>
      <c r="AU117" s="32"/>
      <c r="AV117" s="32"/>
      <c r="AW117" s="32"/>
      <c r="AX117" s="33">
        <f t="shared" si="10"/>
        <v>1282</v>
      </c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3">
        <f t="shared" si="11"/>
        <v>0</v>
      </c>
      <c r="BL117" s="33">
        <f t="shared" si="6"/>
        <v>32905</v>
      </c>
    </row>
    <row r="118" spans="1:64" x14ac:dyDescent="0.4">
      <c r="A118" s="8" t="s">
        <v>322</v>
      </c>
      <c r="B118" s="8">
        <v>2</v>
      </c>
      <c r="C118" s="31" t="s">
        <v>323</v>
      </c>
      <c r="D118" s="32">
        <v>412058</v>
      </c>
      <c r="E118" s="32">
        <v>25400</v>
      </c>
      <c r="F118" s="32"/>
      <c r="G118" s="32">
        <v>5678479</v>
      </c>
      <c r="H118" s="32">
        <v>2822334</v>
      </c>
      <c r="I118" s="32"/>
      <c r="J118" s="32">
        <v>278560</v>
      </c>
      <c r="K118" s="32">
        <v>3755299</v>
      </c>
      <c r="L118" s="32">
        <v>18590</v>
      </c>
      <c r="M118" s="32">
        <v>110290</v>
      </c>
      <c r="N118" s="32">
        <v>298925</v>
      </c>
      <c r="O118" s="32"/>
      <c r="P118" s="32">
        <v>101846</v>
      </c>
      <c r="Q118" s="32">
        <v>44861</v>
      </c>
      <c r="R118" s="32">
        <v>3695</v>
      </c>
      <c r="S118" s="32">
        <v>675</v>
      </c>
      <c r="T118" s="32"/>
      <c r="U118" s="32">
        <v>73386</v>
      </c>
      <c r="V118" s="33">
        <f t="shared" si="7"/>
        <v>13624398</v>
      </c>
      <c r="W118" s="32">
        <v>2419</v>
      </c>
      <c r="X118" s="32">
        <v>3359</v>
      </c>
      <c r="Y118" s="32">
        <v>39379</v>
      </c>
      <c r="Z118" s="33">
        <f t="shared" si="8"/>
        <v>45157</v>
      </c>
      <c r="AA118" s="32">
        <v>1416191</v>
      </c>
      <c r="AB118" s="32"/>
      <c r="AC118" s="32"/>
      <c r="AD118" s="32"/>
      <c r="AE118" s="32">
        <v>1967</v>
      </c>
      <c r="AF118" s="32">
        <v>233948</v>
      </c>
      <c r="AG118" s="32"/>
      <c r="AH118" s="32">
        <v>1522319</v>
      </c>
      <c r="AI118" s="32">
        <v>3198</v>
      </c>
      <c r="AJ118" s="32"/>
      <c r="AK118" s="33">
        <f t="shared" si="9"/>
        <v>3177623</v>
      </c>
      <c r="AL118" s="8" t="s">
        <v>322</v>
      </c>
      <c r="AM118" s="8">
        <v>2</v>
      </c>
      <c r="AN118" s="31" t="s">
        <v>323</v>
      </c>
      <c r="AO118" s="32">
        <v>760856</v>
      </c>
      <c r="AP118" s="32">
        <v>2920077</v>
      </c>
      <c r="AQ118" s="32">
        <v>6359</v>
      </c>
      <c r="AR118" s="32">
        <v>7033</v>
      </c>
      <c r="AS118" s="32">
        <v>23723</v>
      </c>
      <c r="AT118" s="32"/>
      <c r="AU118" s="32">
        <v>4535</v>
      </c>
      <c r="AV118" s="32">
        <v>149342</v>
      </c>
      <c r="AW118" s="32">
        <v>2513</v>
      </c>
      <c r="AX118" s="33">
        <f t="shared" si="10"/>
        <v>3874438</v>
      </c>
      <c r="AY118" s="32"/>
      <c r="AZ118" s="32"/>
      <c r="BA118" s="32"/>
      <c r="BB118" s="32"/>
      <c r="BC118" s="32"/>
      <c r="BD118" s="32"/>
      <c r="BE118" s="32"/>
      <c r="BF118" s="32"/>
      <c r="BG118" s="32">
        <v>1481093</v>
      </c>
      <c r="BH118" s="32">
        <v>10161</v>
      </c>
      <c r="BI118" s="32">
        <v>2486</v>
      </c>
      <c r="BJ118" s="32"/>
      <c r="BK118" s="33">
        <f t="shared" si="11"/>
        <v>1493740</v>
      </c>
      <c r="BL118" s="33">
        <f t="shared" si="6"/>
        <v>22215356</v>
      </c>
    </row>
    <row r="119" spans="1:64" x14ac:dyDescent="0.4">
      <c r="A119" s="8" t="s">
        <v>324</v>
      </c>
      <c r="B119" s="8">
        <v>3</v>
      </c>
      <c r="C119" s="31" t="s">
        <v>325</v>
      </c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>
        <f t="shared" si="7"/>
        <v>0</v>
      </c>
      <c r="W119" s="32"/>
      <c r="X119" s="32"/>
      <c r="Y119" s="32"/>
      <c r="Z119" s="33">
        <f t="shared" si="8"/>
        <v>0</v>
      </c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3">
        <f t="shared" si="9"/>
        <v>0</v>
      </c>
      <c r="AL119" s="8" t="s">
        <v>324</v>
      </c>
      <c r="AM119" s="8">
        <v>3</v>
      </c>
      <c r="AN119" s="31" t="s">
        <v>325</v>
      </c>
      <c r="AO119" s="32">
        <v>218</v>
      </c>
      <c r="AP119" s="32"/>
      <c r="AQ119" s="32"/>
      <c r="AR119" s="32"/>
      <c r="AS119" s="32"/>
      <c r="AT119" s="32"/>
      <c r="AU119" s="32"/>
      <c r="AV119" s="32"/>
      <c r="AW119" s="32"/>
      <c r="AX119" s="33">
        <f t="shared" si="10"/>
        <v>218</v>
      </c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3">
        <f t="shared" si="11"/>
        <v>0</v>
      </c>
      <c r="BL119" s="33">
        <f t="shared" si="6"/>
        <v>218</v>
      </c>
    </row>
    <row r="120" spans="1:64" x14ac:dyDescent="0.4">
      <c r="A120" s="8" t="s">
        <v>326</v>
      </c>
      <c r="B120" s="8">
        <v>3</v>
      </c>
      <c r="C120" s="31" t="s">
        <v>327</v>
      </c>
      <c r="D120" s="32"/>
      <c r="E120" s="32">
        <v>1239</v>
      </c>
      <c r="F120" s="32"/>
      <c r="G120" s="32">
        <v>2710</v>
      </c>
      <c r="H120" s="32">
        <v>251</v>
      </c>
      <c r="I120" s="32"/>
      <c r="J120" s="32">
        <v>2145</v>
      </c>
      <c r="K120" s="32">
        <v>5812</v>
      </c>
      <c r="L120" s="32"/>
      <c r="M120" s="32"/>
      <c r="N120" s="32">
        <v>3791</v>
      </c>
      <c r="O120" s="32"/>
      <c r="P120" s="32">
        <v>213</v>
      </c>
      <c r="Q120" s="32"/>
      <c r="R120" s="32"/>
      <c r="S120" s="32"/>
      <c r="T120" s="32"/>
      <c r="U120" s="32"/>
      <c r="V120" s="33">
        <f t="shared" si="7"/>
        <v>16161</v>
      </c>
      <c r="W120" s="32">
        <v>2419</v>
      </c>
      <c r="X120" s="32">
        <v>264</v>
      </c>
      <c r="Y120" s="32"/>
      <c r="Z120" s="33">
        <f t="shared" si="8"/>
        <v>2683</v>
      </c>
      <c r="AA120" s="32">
        <v>11874</v>
      </c>
      <c r="AB120" s="32"/>
      <c r="AC120" s="32"/>
      <c r="AD120" s="32"/>
      <c r="AE120" s="32"/>
      <c r="AF120" s="32"/>
      <c r="AG120" s="32"/>
      <c r="AH120" s="32"/>
      <c r="AI120" s="32"/>
      <c r="AJ120" s="32"/>
      <c r="AK120" s="33">
        <f t="shared" si="9"/>
        <v>11874</v>
      </c>
      <c r="AL120" s="8" t="s">
        <v>326</v>
      </c>
      <c r="AM120" s="8">
        <v>3</v>
      </c>
      <c r="AN120" s="31" t="s">
        <v>327</v>
      </c>
      <c r="AO120" s="32"/>
      <c r="AP120" s="32"/>
      <c r="AQ120" s="32"/>
      <c r="AR120" s="32">
        <v>2370</v>
      </c>
      <c r="AS120" s="32"/>
      <c r="AT120" s="32"/>
      <c r="AU120" s="32"/>
      <c r="AV120" s="32"/>
      <c r="AW120" s="32"/>
      <c r="AX120" s="33">
        <f t="shared" si="10"/>
        <v>2370</v>
      </c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3">
        <f t="shared" si="11"/>
        <v>0</v>
      </c>
      <c r="BL120" s="33">
        <f t="shared" si="6"/>
        <v>33088</v>
      </c>
    </row>
    <row r="121" spans="1:64" x14ac:dyDescent="0.4">
      <c r="A121" s="8" t="s">
        <v>328</v>
      </c>
      <c r="B121" s="8">
        <v>3</v>
      </c>
      <c r="C121" s="31" t="s">
        <v>329</v>
      </c>
      <c r="D121" s="32">
        <v>28168</v>
      </c>
      <c r="E121" s="32">
        <v>1540</v>
      </c>
      <c r="F121" s="32"/>
      <c r="G121" s="32">
        <v>518086</v>
      </c>
      <c r="H121" s="32">
        <v>1503124</v>
      </c>
      <c r="I121" s="32"/>
      <c r="J121" s="32">
        <v>86888</v>
      </c>
      <c r="K121" s="32">
        <v>570973</v>
      </c>
      <c r="L121" s="32">
        <v>8019</v>
      </c>
      <c r="M121" s="32">
        <v>13827</v>
      </c>
      <c r="N121" s="32">
        <v>19791</v>
      </c>
      <c r="O121" s="32"/>
      <c r="P121" s="32">
        <v>83280</v>
      </c>
      <c r="Q121" s="32"/>
      <c r="R121" s="32"/>
      <c r="S121" s="32">
        <v>374</v>
      </c>
      <c r="T121" s="32"/>
      <c r="U121" s="32"/>
      <c r="V121" s="33">
        <f t="shared" si="7"/>
        <v>2834070</v>
      </c>
      <c r="W121" s="32"/>
      <c r="X121" s="32">
        <v>420</v>
      </c>
      <c r="Y121" s="32">
        <v>8001</v>
      </c>
      <c r="Z121" s="33">
        <f t="shared" si="8"/>
        <v>8421</v>
      </c>
      <c r="AA121" s="32">
        <v>407797</v>
      </c>
      <c r="AB121" s="32"/>
      <c r="AC121" s="32"/>
      <c r="AD121" s="32"/>
      <c r="AE121" s="32"/>
      <c r="AF121" s="32">
        <v>87285</v>
      </c>
      <c r="AG121" s="32"/>
      <c r="AH121" s="32"/>
      <c r="AI121" s="32"/>
      <c r="AJ121" s="32"/>
      <c r="AK121" s="33">
        <f t="shared" si="9"/>
        <v>495082</v>
      </c>
      <c r="AL121" s="8" t="s">
        <v>328</v>
      </c>
      <c r="AM121" s="8">
        <v>3</v>
      </c>
      <c r="AN121" s="31" t="s">
        <v>329</v>
      </c>
      <c r="AO121" s="32">
        <v>107782</v>
      </c>
      <c r="AP121" s="32">
        <v>4675</v>
      </c>
      <c r="AQ121" s="32"/>
      <c r="AR121" s="32"/>
      <c r="AS121" s="32"/>
      <c r="AT121" s="32"/>
      <c r="AU121" s="32"/>
      <c r="AV121" s="32">
        <v>1221</v>
      </c>
      <c r="AW121" s="32"/>
      <c r="AX121" s="33">
        <f t="shared" si="10"/>
        <v>113678</v>
      </c>
      <c r="AY121" s="32"/>
      <c r="AZ121" s="32"/>
      <c r="BA121" s="32"/>
      <c r="BB121" s="32"/>
      <c r="BC121" s="32"/>
      <c r="BD121" s="32"/>
      <c r="BE121" s="32"/>
      <c r="BF121" s="32"/>
      <c r="BG121" s="32">
        <v>757143</v>
      </c>
      <c r="BH121" s="32"/>
      <c r="BI121" s="32"/>
      <c r="BJ121" s="32"/>
      <c r="BK121" s="33">
        <f t="shared" si="11"/>
        <v>757143</v>
      </c>
      <c r="BL121" s="33">
        <f t="shared" si="6"/>
        <v>4208394</v>
      </c>
    </row>
    <row r="122" spans="1:64" x14ac:dyDescent="0.4">
      <c r="A122" s="8" t="s">
        <v>330</v>
      </c>
      <c r="B122" s="8">
        <v>4</v>
      </c>
      <c r="C122" s="31" t="s">
        <v>331</v>
      </c>
      <c r="D122" s="32">
        <v>3724</v>
      </c>
      <c r="E122" s="32"/>
      <c r="F122" s="32"/>
      <c r="G122" s="32">
        <v>21005</v>
      </c>
      <c r="H122" s="32"/>
      <c r="I122" s="32"/>
      <c r="J122" s="32"/>
      <c r="K122" s="32">
        <v>4311</v>
      </c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>
        <f t="shared" si="7"/>
        <v>29040</v>
      </c>
      <c r="W122" s="32"/>
      <c r="X122" s="32"/>
      <c r="Y122" s="32"/>
      <c r="Z122" s="33">
        <f t="shared" si="8"/>
        <v>0</v>
      </c>
      <c r="AA122" s="32">
        <v>120550</v>
      </c>
      <c r="AB122" s="32"/>
      <c r="AC122" s="32"/>
      <c r="AD122" s="32"/>
      <c r="AE122" s="32"/>
      <c r="AF122" s="32"/>
      <c r="AG122" s="32"/>
      <c r="AH122" s="32"/>
      <c r="AI122" s="32"/>
      <c r="AJ122" s="32"/>
      <c r="AK122" s="33">
        <f t="shared" si="9"/>
        <v>120550</v>
      </c>
      <c r="AL122" s="8" t="s">
        <v>330</v>
      </c>
      <c r="AM122" s="8">
        <v>4</v>
      </c>
      <c r="AN122" s="31" t="s">
        <v>331</v>
      </c>
      <c r="AO122" s="32"/>
      <c r="AP122" s="32"/>
      <c r="AQ122" s="32"/>
      <c r="AR122" s="32"/>
      <c r="AS122" s="32"/>
      <c r="AT122" s="32"/>
      <c r="AU122" s="32"/>
      <c r="AV122" s="32"/>
      <c r="AW122" s="32"/>
      <c r="AX122" s="33">
        <f t="shared" si="10"/>
        <v>0</v>
      </c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3">
        <f t="shared" si="11"/>
        <v>0</v>
      </c>
      <c r="BL122" s="33">
        <f t="shared" si="6"/>
        <v>149590</v>
      </c>
    </row>
    <row r="123" spans="1:64" x14ac:dyDescent="0.4">
      <c r="A123" s="8" t="s">
        <v>332</v>
      </c>
      <c r="B123" s="8">
        <v>5</v>
      </c>
      <c r="C123" s="31" t="s">
        <v>333</v>
      </c>
      <c r="D123" s="32">
        <v>3724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>
        <f t="shared" si="7"/>
        <v>3724</v>
      </c>
      <c r="W123" s="32"/>
      <c r="X123" s="32"/>
      <c r="Y123" s="32"/>
      <c r="Z123" s="33">
        <f t="shared" si="8"/>
        <v>0</v>
      </c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3">
        <f t="shared" si="9"/>
        <v>0</v>
      </c>
      <c r="AL123" s="8" t="s">
        <v>332</v>
      </c>
      <c r="AM123" s="8">
        <v>5</v>
      </c>
      <c r="AN123" s="31" t="s">
        <v>333</v>
      </c>
      <c r="AO123" s="32"/>
      <c r="AP123" s="32"/>
      <c r="AQ123" s="32"/>
      <c r="AR123" s="32"/>
      <c r="AS123" s="32"/>
      <c r="AT123" s="32"/>
      <c r="AU123" s="32"/>
      <c r="AV123" s="32"/>
      <c r="AW123" s="32"/>
      <c r="AX123" s="33">
        <f t="shared" si="10"/>
        <v>0</v>
      </c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3">
        <f t="shared" si="11"/>
        <v>0</v>
      </c>
      <c r="BL123" s="33">
        <f t="shared" si="6"/>
        <v>3724</v>
      </c>
    </row>
    <row r="124" spans="1:64" x14ac:dyDescent="0.4">
      <c r="A124" s="8" t="s">
        <v>334</v>
      </c>
      <c r="B124" s="8">
        <v>5</v>
      </c>
      <c r="C124" s="31" t="s">
        <v>335</v>
      </c>
      <c r="D124" s="32"/>
      <c r="E124" s="32"/>
      <c r="F124" s="32"/>
      <c r="G124" s="32">
        <v>21005</v>
      </c>
      <c r="H124" s="32"/>
      <c r="I124" s="32"/>
      <c r="J124" s="32"/>
      <c r="K124" s="32">
        <v>4311</v>
      </c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>
        <f t="shared" si="7"/>
        <v>25316</v>
      </c>
      <c r="W124" s="32"/>
      <c r="X124" s="32"/>
      <c r="Y124" s="32"/>
      <c r="Z124" s="33">
        <f t="shared" si="8"/>
        <v>0</v>
      </c>
      <c r="AA124" s="32">
        <v>120550</v>
      </c>
      <c r="AB124" s="32"/>
      <c r="AC124" s="32"/>
      <c r="AD124" s="32"/>
      <c r="AE124" s="32"/>
      <c r="AF124" s="32"/>
      <c r="AG124" s="32"/>
      <c r="AH124" s="32"/>
      <c r="AI124" s="32"/>
      <c r="AJ124" s="32"/>
      <c r="AK124" s="33">
        <f t="shared" si="9"/>
        <v>120550</v>
      </c>
      <c r="AL124" s="8" t="s">
        <v>334</v>
      </c>
      <c r="AM124" s="8">
        <v>5</v>
      </c>
      <c r="AN124" s="31" t="s">
        <v>335</v>
      </c>
      <c r="AO124" s="32"/>
      <c r="AP124" s="32"/>
      <c r="AQ124" s="32"/>
      <c r="AR124" s="32"/>
      <c r="AS124" s="32"/>
      <c r="AT124" s="32"/>
      <c r="AU124" s="32"/>
      <c r="AV124" s="32"/>
      <c r="AW124" s="32"/>
      <c r="AX124" s="33">
        <f t="shared" si="10"/>
        <v>0</v>
      </c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3">
        <f t="shared" si="11"/>
        <v>0</v>
      </c>
      <c r="BL124" s="33">
        <f t="shared" si="6"/>
        <v>145866</v>
      </c>
    </row>
    <row r="125" spans="1:64" x14ac:dyDescent="0.4">
      <c r="A125" s="8" t="s">
        <v>336</v>
      </c>
      <c r="B125" s="8">
        <v>4</v>
      </c>
      <c r="C125" s="31" t="s">
        <v>337</v>
      </c>
      <c r="D125" s="32"/>
      <c r="E125" s="32"/>
      <c r="F125" s="32"/>
      <c r="G125" s="32">
        <v>112077</v>
      </c>
      <c r="H125" s="32">
        <v>326630</v>
      </c>
      <c r="I125" s="32"/>
      <c r="J125" s="32">
        <v>32952</v>
      </c>
      <c r="K125" s="32"/>
      <c r="L125" s="32"/>
      <c r="M125" s="32"/>
      <c r="N125" s="32">
        <v>2965</v>
      </c>
      <c r="O125" s="32"/>
      <c r="P125" s="32"/>
      <c r="Q125" s="32"/>
      <c r="R125" s="32"/>
      <c r="S125" s="32"/>
      <c r="T125" s="32"/>
      <c r="U125" s="32"/>
      <c r="V125" s="33">
        <f t="shared" si="7"/>
        <v>474624</v>
      </c>
      <c r="W125" s="32"/>
      <c r="X125" s="32"/>
      <c r="Y125" s="32"/>
      <c r="Z125" s="33">
        <f t="shared" si="8"/>
        <v>0</v>
      </c>
      <c r="AA125" s="32">
        <v>13601</v>
      </c>
      <c r="AB125" s="32"/>
      <c r="AC125" s="32"/>
      <c r="AD125" s="32"/>
      <c r="AE125" s="32"/>
      <c r="AF125" s="32">
        <v>23088</v>
      </c>
      <c r="AG125" s="32"/>
      <c r="AH125" s="32"/>
      <c r="AI125" s="32"/>
      <c r="AJ125" s="32"/>
      <c r="AK125" s="33">
        <f t="shared" si="9"/>
        <v>36689</v>
      </c>
      <c r="AL125" s="8" t="s">
        <v>336</v>
      </c>
      <c r="AM125" s="8">
        <v>4</v>
      </c>
      <c r="AN125" s="31" t="s">
        <v>337</v>
      </c>
      <c r="AO125" s="32">
        <v>341</v>
      </c>
      <c r="AP125" s="32"/>
      <c r="AQ125" s="32"/>
      <c r="AR125" s="32"/>
      <c r="AS125" s="32"/>
      <c r="AT125" s="32"/>
      <c r="AU125" s="32"/>
      <c r="AV125" s="32"/>
      <c r="AW125" s="32"/>
      <c r="AX125" s="33">
        <f t="shared" si="10"/>
        <v>341</v>
      </c>
      <c r="AY125" s="32"/>
      <c r="AZ125" s="32"/>
      <c r="BA125" s="32"/>
      <c r="BB125" s="32"/>
      <c r="BC125" s="32"/>
      <c r="BD125" s="32"/>
      <c r="BE125" s="32"/>
      <c r="BF125" s="32"/>
      <c r="BG125" s="32">
        <v>691141</v>
      </c>
      <c r="BH125" s="32"/>
      <c r="BI125" s="32"/>
      <c r="BJ125" s="32"/>
      <c r="BK125" s="33">
        <f t="shared" si="11"/>
        <v>691141</v>
      </c>
      <c r="BL125" s="33">
        <f t="shared" si="6"/>
        <v>1202795</v>
      </c>
    </row>
    <row r="126" spans="1:64" x14ac:dyDescent="0.4">
      <c r="A126" s="8" t="s">
        <v>338</v>
      </c>
      <c r="B126" s="8">
        <v>4</v>
      </c>
      <c r="C126" s="31" t="s">
        <v>339</v>
      </c>
      <c r="D126" s="32"/>
      <c r="E126" s="32"/>
      <c r="F126" s="32"/>
      <c r="G126" s="32"/>
      <c r="H126" s="32"/>
      <c r="I126" s="32"/>
      <c r="J126" s="32">
        <v>6835</v>
      </c>
      <c r="K126" s="32">
        <v>351273</v>
      </c>
      <c r="L126" s="32"/>
      <c r="M126" s="32">
        <v>887</v>
      </c>
      <c r="N126" s="32"/>
      <c r="O126" s="32"/>
      <c r="P126" s="32">
        <v>77020</v>
      </c>
      <c r="Q126" s="32"/>
      <c r="R126" s="32"/>
      <c r="S126" s="32"/>
      <c r="T126" s="32"/>
      <c r="U126" s="32"/>
      <c r="V126" s="33">
        <f t="shared" si="7"/>
        <v>436015</v>
      </c>
      <c r="W126" s="32"/>
      <c r="X126" s="32">
        <v>420</v>
      </c>
      <c r="Y126" s="32">
        <v>1479</v>
      </c>
      <c r="Z126" s="33">
        <f t="shared" si="8"/>
        <v>1899</v>
      </c>
      <c r="AA126" s="32">
        <v>6685</v>
      </c>
      <c r="AB126" s="32"/>
      <c r="AC126" s="32"/>
      <c r="AD126" s="32"/>
      <c r="AE126" s="32"/>
      <c r="AF126" s="32"/>
      <c r="AG126" s="32"/>
      <c r="AH126" s="32"/>
      <c r="AI126" s="32"/>
      <c r="AJ126" s="32"/>
      <c r="AK126" s="33">
        <f t="shared" si="9"/>
        <v>6685</v>
      </c>
      <c r="AL126" s="8" t="s">
        <v>338</v>
      </c>
      <c r="AM126" s="8">
        <v>4</v>
      </c>
      <c r="AN126" s="31" t="s">
        <v>339</v>
      </c>
      <c r="AO126" s="32">
        <v>1149</v>
      </c>
      <c r="AP126" s="32">
        <v>1441</v>
      </c>
      <c r="AQ126" s="32"/>
      <c r="AR126" s="32"/>
      <c r="AS126" s="32"/>
      <c r="AT126" s="32"/>
      <c r="AU126" s="32"/>
      <c r="AV126" s="32">
        <v>1221</v>
      </c>
      <c r="AW126" s="32"/>
      <c r="AX126" s="33">
        <f t="shared" si="10"/>
        <v>3811</v>
      </c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3">
        <f t="shared" si="11"/>
        <v>0</v>
      </c>
      <c r="BL126" s="33">
        <f t="shared" si="6"/>
        <v>448410</v>
      </c>
    </row>
    <row r="127" spans="1:64" x14ac:dyDescent="0.4">
      <c r="A127" s="8" t="s">
        <v>340</v>
      </c>
      <c r="B127" s="8">
        <v>5</v>
      </c>
      <c r="C127" s="31" t="s">
        <v>341</v>
      </c>
      <c r="D127" s="32"/>
      <c r="E127" s="32"/>
      <c r="F127" s="32"/>
      <c r="G127" s="32"/>
      <c r="H127" s="32"/>
      <c r="I127" s="32"/>
      <c r="J127" s="32">
        <v>2673</v>
      </c>
      <c r="K127" s="32">
        <v>205</v>
      </c>
      <c r="L127" s="32"/>
      <c r="M127" s="32">
        <v>887</v>
      </c>
      <c r="N127" s="32"/>
      <c r="O127" s="32"/>
      <c r="P127" s="32"/>
      <c r="Q127" s="32"/>
      <c r="R127" s="32"/>
      <c r="S127" s="32"/>
      <c r="T127" s="32"/>
      <c r="U127" s="32"/>
      <c r="V127" s="33">
        <f t="shared" si="7"/>
        <v>3765</v>
      </c>
      <c r="W127" s="32"/>
      <c r="X127" s="32"/>
      <c r="Y127" s="32">
        <v>579</v>
      </c>
      <c r="Z127" s="33">
        <f t="shared" si="8"/>
        <v>579</v>
      </c>
      <c r="AA127" s="32">
        <v>1171</v>
      </c>
      <c r="AB127" s="32"/>
      <c r="AC127" s="32"/>
      <c r="AD127" s="32"/>
      <c r="AE127" s="32"/>
      <c r="AF127" s="32"/>
      <c r="AG127" s="32"/>
      <c r="AH127" s="32"/>
      <c r="AI127" s="32"/>
      <c r="AJ127" s="32"/>
      <c r="AK127" s="33">
        <f t="shared" si="9"/>
        <v>1171</v>
      </c>
      <c r="AL127" s="8" t="s">
        <v>340</v>
      </c>
      <c r="AM127" s="8">
        <v>5</v>
      </c>
      <c r="AN127" s="31" t="s">
        <v>341</v>
      </c>
      <c r="AO127" s="32">
        <v>1149</v>
      </c>
      <c r="AP127" s="32"/>
      <c r="AQ127" s="32"/>
      <c r="AR127" s="32"/>
      <c r="AS127" s="32"/>
      <c r="AT127" s="32"/>
      <c r="AU127" s="32"/>
      <c r="AV127" s="32"/>
      <c r="AW127" s="32"/>
      <c r="AX127" s="33">
        <f t="shared" si="10"/>
        <v>1149</v>
      </c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3">
        <f t="shared" si="11"/>
        <v>0</v>
      </c>
      <c r="BL127" s="33">
        <f t="shared" si="6"/>
        <v>6664</v>
      </c>
    </row>
    <row r="128" spans="1:64" x14ac:dyDescent="0.4">
      <c r="A128" s="8" t="s">
        <v>344</v>
      </c>
      <c r="B128" s="8">
        <v>3</v>
      </c>
      <c r="C128" s="31" t="s">
        <v>345</v>
      </c>
      <c r="D128" s="32">
        <v>1547</v>
      </c>
      <c r="E128" s="32">
        <v>10379</v>
      </c>
      <c r="F128" s="32"/>
      <c r="G128" s="32">
        <v>255962</v>
      </c>
      <c r="H128" s="32">
        <v>3037</v>
      </c>
      <c r="I128" s="32"/>
      <c r="J128" s="32">
        <v>66444</v>
      </c>
      <c r="K128" s="32">
        <v>82133</v>
      </c>
      <c r="L128" s="32"/>
      <c r="M128" s="32">
        <v>8607</v>
      </c>
      <c r="N128" s="32">
        <v>29325</v>
      </c>
      <c r="O128" s="32"/>
      <c r="P128" s="32">
        <v>1390</v>
      </c>
      <c r="Q128" s="32">
        <v>697</v>
      </c>
      <c r="R128" s="32">
        <v>3465</v>
      </c>
      <c r="S128" s="32">
        <v>301</v>
      </c>
      <c r="T128" s="32"/>
      <c r="U128" s="32"/>
      <c r="V128" s="33">
        <f t="shared" si="7"/>
        <v>463287</v>
      </c>
      <c r="W128" s="32"/>
      <c r="X128" s="32">
        <v>410</v>
      </c>
      <c r="Y128" s="32">
        <v>17080</v>
      </c>
      <c r="Z128" s="33">
        <f t="shared" si="8"/>
        <v>17490</v>
      </c>
      <c r="AA128" s="32">
        <v>103147</v>
      </c>
      <c r="AB128" s="32"/>
      <c r="AC128" s="32"/>
      <c r="AD128" s="32"/>
      <c r="AE128" s="32">
        <v>1967</v>
      </c>
      <c r="AF128" s="32">
        <v>4415</v>
      </c>
      <c r="AG128" s="32"/>
      <c r="AH128" s="32"/>
      <c r="AI128" s="32">
        <v>3198</v>
      </c>
      <c r="AJ128" s="32"/>
      <c r="AK128" s="33">
        <f t="shared" si="9"/>
        <v>112727</v>
      </c>
      <c r="AL128" s="8" t="s">
        <v>344</v>
      </c>
      <c r="AM128" s="8">
        <v>3</v>
      </c>
      <c r="AN128" s="31" t="s">
        <v>345</v>
      </c>
      <c r="AO128" s="32">
        <v>5520</v>
      </c>
      <c r="AP128" s="32">
        <v>602</v>
      </c>
      <c r="AQ128" s="32"/>
      <c r="AR128" s="32"/>
      <c r="AS128" s="32"/>
      <c r="AT128" s="32"/>
      <c r="AU128" s="32">
        <v>3787</v>
      </c>
      <c r="AV128" s="32">
        <v>6068</v>
      </c>
      <c r="AW128" s="32"/>
      <c r="AX128" s="33">
        <f t="shared" si="10"/>
        <v>15977</v>
      </c>
      <c r="AY128" s="32"/>
      <c r="AZ128" s="32"/>
      <c r="BA128" s="32"/>
      <c r="BB128" s="32"/>
      <c r="BC128" s="32"/>
      <c r="BD128" s="32"/>
      <c r="BE128" s="32"/>
      <c r="BF128" s="32"/>
      <c r="BG128" s="32">
        <v>228</v>
      </c>
      <c r="BH128" s="32">
        <v>395</v>
      </c>
      <c r="BI128" s="32"/>
      <c r="BJ128" s="32"/>
      <c r="BK128" s="33">
        <f t="shared" si="11"/>
        <v>623</v>
      </c>
      <c r="BL128" s="33">
        <f t="shared" si="6"/>
        <v>610104</v>
      </c>
    </row>
    <row r="129" spans="1:64" x14ac:dyDescent="0.4">
      <c r="A129" s="8" t="s">
        <v>346</v>
      </c>
      <c r="B129" s="8">
        <v>4</v>
      </c>
      <c r="C129" s="31" t="s">
        <v>347</v>
      </c>
      <c r="D129" s="32">
        <v>1547</v>
      </c>
      <c r="E129" s="32">
        <v>9504</v>
      </c>
      <c r="F129" s="32"/>
      <c r="G129" s="32">
        <v>178479</v>
      </c>
      <c r="H129" s="32"/>
      <c r="I129" s="32"/>
      <c r="J129" s="32">
        <v>43517</v>
      </c>
      <c r="K129" s="32">
        <v>45778</v>
      </c>
      <c r="L129" s="32"/>
      <c r="M129" s="32">
        <v>4579</v>
      </c>
      <c r="N129" s="32">
        <v>19602</v>
      </c>
      <c r="O129" s="32"/>
      <c r="P129" s="32">
        <v>1390</v>
      </c>
      <c r="Q129" s="32"/>
      <c r="R129" s="32"/>
      <c r="S129" s="32"/>
      <c r="T129" s="32"/>
      <c r="U129" s="32"/>
      <c r="V129" s="33">
        <f t="shared" si="7"/>
        <v>304396</v>
      </c>
      <c r="W129" s="32"/>
      <c r="X129" s="32"/>
      <c r="Y129" s="32">
        <v>13114</v>
      </c>
      <c r="Z129" s="33">
        <f t="shared" si="8"/>
        <v>13114</v>
      </c>
      <c r="AA129" s="32">
        <v>47876</v>
      </c>
      <c r="AB129" s="32"/>
      <c r="AC129" s="32"/>
      <c r="AD129" s="32"/>
      <c r="AE129" s="32">
        <v>1216</v>
      </c>
      <c r="AF129" s="32">
        <v>4415</v>
      </c>
      <c r="AG129" s="32"/>
      <c r="AH129" s="32"/>
      <c r="AI129" s="32">
        <v>2268</v>
      </c>
      <c r="AJ129" s="32"/>
      <c r="AK129" s="33">
        <f t="shared" si="9"/>
        <v>55775</v>
      </c>
      <c r="AL129" s="8" t="s">
        <v>346</v>
      </c>
      <c r="AM129" s="8">
        <v>4</v>
      </c>
      <c r="AN129" s="31" t="s">
        <v>347</v>
      </c>
      <c r="AO129" s="32">
        <v>4727</v>
      </c>
      <c r="AP129" s="32">
        <v>250</v>
      </c>
      <c r="AQ129" s="32"/>
      <c r="AR129" s="32"/>
      <c r="AS129" s="32"/>
      <c r="AT129" s="32"/>
      <c r="AU129" s="32">
        <v>2781</v>
      </c>
      <c r="AV129" s="32">
        <v>5343</v>
      </c>
      <c r="AW129" s="32"/>
      <c r="AX129" s="33">
        <f t="shared" si="10"/>
        <v>13101</v>
      </c>
      <c r="AY129" s="32"/>
      <c r="AZ129" s="32"/>
      <c r="BA129" s="32"/>
      <c r="BB129" s="32"/>
      <c r="BC129" s="32"/>
      <c r="BD129" s="32"/>
      <c r="BE129" s="32"/>
      <c r="BF129" s="32"/>
      <c r="BG129" s="32"/>
      <c r="BH129" s="32">
        <v>395</v>
      </c>
      <c r="BI129" s="32"/>
      <c r="BJ129" s="32"/>
      <c r="BK129" s="33">
        <f t="shared" si="11"/>
        <v>395</v>
      </c>
      <c r="BL129" s="33">
        <f t="shared" si="6"/>
        <v>386781</v>
      </c>
    </row>
    <row r="130" spans="1:64" x14ac:dyDescent="0.4">
      <c r="A130" s="8" t="s">
        <v>348</v>
      </c>
      <c r="B130" s="8">
        <v>4</v>
      </c>
      <c r="C130" s="31" t="s">
        <v>349</v>
      </c>
      <c r="D130" s="32"/>
      <c r="E130" s="32">
        <v>875</v>
      </c>
      <c r="F130" s="32"/>
      <c r="G130" s="32">
        <v>77483</v>
      </c>
      <c r="H130" s="32">
        <v>3037</v>
      </c>
      <c r="I130" s="32"/>
      <c r="J130" s="32">
        <v>22927</v>
      </c>
      <c r="K130" s="32">
        <v>36355</v>
      </c>
      <c r="L130" s="32"/>
      <c r="M130" s="32">
        <v>4028</v>
      </c>
      <c r="N130" s="32">
        <v>9723</v>
      </c>
      <c r="O130" s="32"/>
      <c r="P130" s="32"/>
      <c r="Q130" s="32">
        <v>697</v>
      </c>
      <c r="R130" s="32">
        <v>3465</v>
      </c>
      <c r="S130" s="32">
        <v>301</v>
      </c>
      <c r="T130" s="32"/>
      <c r="U130" s="32"/>
      <c r="V130" s="33">
        <f t="shared" si="7"/>
        <v>158891</v>
      </c>
      <c r="W130" s="32"/>
      <c r="X130" s="32">
        <v>410</v>
      </c>
      <c r="Y130" s="32">
        <v>3966</v>
      </c>
      <c r="Z130" s="33">
        <f t="shared" si="8"/>
        <v>4376</v>
      </c>
      <c r="AA130" s="32">
        <v>55271</v>
      </c>
      <c r="AB130" s="32"/>
      <c r="AC130" s="32"/>
      <c r="AD130" s="32"/>
      <c r="AE130" s="32">
        <v>751</v>
      </c>
      <c r="AF130" s="32"/>
      <c r="AG130" s="32"/>
      <c r="AH130" s="32"/>
      <c r="AI130" s="32">
        <v>930</v>
      </c>
      <c r="AJ130" s="32"/>
      <c r="AK130" s="33">
        <f t="shared" si="9"/>
        <v>56952</v>
      </c>
      <c r="AL130" s="8" t="s">
        <v>348</v>
      </c>
      <c r="AM130" s="8">
        <v>4</v>
      </c>
      <c r="AN130" s="31" t="s">
        <v>349</v>
      </c>
      <c r="AO130" s="32">
        <v>793</v>
      </c>
      <c r="AP130" s="32">
        <v>352</v>
      </c>
      <c r="AQ130" s="32"/>
      <c r="AR130" s="32"/>
      <c r="AS130" s="32"/>
      <c r="AT130" s="32"/>
      <c r="AU130" s="32">
        <v>1006</v>
      </c>
      <c r="AV130" s="32">
        <v>725</v>
      </c>
      <c r="AW130" s="32"/>
      <c r="AX130" s="33">
        <f t="shared" si="10"/>
        <v>2876</v>
      </c>
      <c r="AY130" s="32"/>
      <c r="AZ130" s="32"/>
      <c r="BA130" s="32"/>
      <c r="BB130" s="32"/>
      <c r="BC130" s="32"/>
      <c r="BD130" s="32"/>
      <c r="BE130" s="32"/>
      <c r="BF130" s="32"/>
      <c r="BG130" s="32">
        <v>228</v>
      </c>
      <c r="BH130" s="32"/>
      <c r="BI130" s="32"/>
      <c r="BJ130" s="32"/>
      <c r="BK130" s="33">
        <f t="shared" si="11"/>
        <v>228</v>
      </c>
      <c r="BL130" s="33">
        <f t="shared" si="6"/>
        <v>223323</v>
      </c>
    </row>
    <row r="131" spans="1:64" x14ac:dyDescent="0.4">
      <c r="A131" s="8" t="s">
        <v>352</v>
      </c>
      <c r="B131" s="8">
        <v>2</v>
      </c>
      <c r="C131" s="31" t="s">
        <v>353</v>
      </c>
      <c r="D131" s="32">
        <v>249787</v>
      </c>
      <c r="E131" s="32">
        <v>443</v>
      </c>
      <c r="F131" s="32"/>
      <c r="G131" s="32">
        <v>613438</v>
      </c>
      <c r="H131" s="32">
        <v>28913</v>
      </c>
      <c r="I131" s="32"/>
      <c r="J131" s="32">
        <v>857400</v>
      </c>
      <c r="K131" s="32">
        <v>473546</v>
      </c>
      <c r="L131" s="32">
        <v>1591352</v>
      </c>
      <c r="M131" s="32">
        <v>733480</v>
      </c>
      <c r="N131" s="32">
        <v>794625</v>
      </c>
      <c r="O131" s="32"/>
      <c r="P131" s="32">
        <v>58684</v>
      </c>
      <c r="Q131" s="32">
        <v>32582</v>
      </c>
      <c r="R131" s="32"/>
      <c r="S131" s="32"/>
      <c r="T131" s="32"/>
      <c r="U131" s="32">
        <v>66442</v>
      </c>
      <c r="V131" s="33">
        <f t="shared" si="7"/>
        <v>5500692</v>
      </c>
      <c r="W131" s="32"/>
      <c r="X131" s="32">
        <v>3634945</v>
      </c>
      <c r="Y131" s="32">
        <v>363290</v>
      </c>
      <c r="Z131" s="33">
        <f t="shared" si="8"/>
        <v>3998235</v>
      </c>
      <c r="AA131" s="32">
        <v>1119342</v>
      </c>
      <c r="AB131" s="32"/>
      <c r="AC131" s="32"/>
      <c r="AD131" s="32"/>
      <c r="AE131" s="32">
        <v>3941</v>
      </c>
      <c r="AF131" s="32">
        <v>669038</v>
      </c>
      <c r="AG131" s="32"/>
      <c r="AH131" s="32"/>
      <c r="AI131" s="32">
        <v>115664</v>
      </c>
      <c r="AJ131" s="32"/>
      <c r="AK131" s="33">
        <f t="shared" si="9"/>
        <v>1907985</v>
      </c>
      <c r="AL131" s="8" t="s">
        <v>352</v>
      </c>
      <c r="AM131" s="8">
        <v>2</v>
      </c>
      <c r="AN131" s="31" t="s">
        <v>353</v>
      </c>
      <c r="AO131" s="32">
        <v>254674</v>
      </c>
      <c r="AP131" s="32">
        <v>87405</v>
      </c>
      <c r="AQ131" s="32">
        <v>34096</v>
      </c>
      <c r="AR131" s="32">
        <v>130111</v>
      </c>
      <c r="AS131" s="32">
        <v>5317</v>
      </c>
      <c r="AT131" s="32"/>
      <c r="AU131" s="32"/>
      <c r="AV131" s="32">
        <v>2232359</v>
      </c>
      <c r="AW131" s="32"/>
      <c r="AX131" s="33">
        <f t="shared" si="10"/>
        <v>2743962</v>
      </c>
      <c r="AY131" s="32"/>
      <c r="AZ131" s="32"/>
      <c r="BA131" s="32"/>
      <c r="BB131" s="32">
        <v>816</v>
      </c>
      <c r="BC131" s="32"/>
      <c r="BD131" s="32"/>
      <c r="BE131" s="32"/>
      <c r="BF131" s="32"/>
      <c r="BG131" s="32">
        <v>2784923</v>
      </c>
      <c r="BH131" s="32">
        <v>356782</v>
      </c>
      <c r="BI131" s="32"/>
      <c r="BJ131" s="32"/>
      <c r="BK131" s="33">
        <f t="shared" si="11"/>
        <v>3142521</v>
      </c>
      <c r="BL131" s="33">
        <f t="shared" si="6"/>
        <v>17293395</v>
      </c>
    </row>
    <row r="132" spans="1:64" x14ac:dyDescent="0.4">
      <c r="A132" s="8" t="s">
        <v>354</v>
      </c>
      <c r="B132" s="8">
        <v>3</v>
      </c>
      <c r="C132" s="31" t="s">
        <v>355</v>
      </c>
      <c r="D132" s="32">
        <v>5047</v>
      </c>
      <c r="E132" s="32"/>
      <c r="F132" s="32"/>
      <c r="G132" s="32"/>
      <c r="H132" s="32"/>
      <c r="I132" s="32"/>
      <c r="J132" s="32">
        <v>46318</v>
      </c>
      <c r="K132" s="32">
        <v>3604</v>
      </c>
      <c r="L132" s="32"/>
      <c r="M132" s="32"/>
      <c r="N132" s="32"/>
      <c r="O132" s="32"/>
      <c r="P132" s="32">
        <v>41992</v>
      </c>
      <c r="Q132" s="32"/>
      <c r="R132" s="32"/>
      <c r="S132" s="32"/>
      <c r="T132" s="32"/>
      <c r="U132" s="32">
        <v>54777</v>
      </c>
      <c r="V132" s="33">
        <f t="shared" si="7"/>
        <v>151738</v>
      </c>
      <c r="W132" s="32"/>
      <c r="X132" s="32"/>
      <c r="Y132" s="32"/>
      <c r="Z132" s="33">
        <f t="shared" si="8"/>
        <v>0</v>
      </c>
      <c r="AA132" s="32"/>
      <c r="AB132" s="32"/>
      <c r="AC132" s="32"/>
      <c r="AD132" s="32"/>
      <c r="AE132" s="32"/>
      <c r="AF132" s="32">
        <v>14291</v>
      </c>
      <c r="AG132" s="32"/>
      <c r="AH132" s="32"/>
      <c r="AI132" s="32"/>
      <c r="AJ132" s="32"/>
      <c r="AK132" s="33">
        <f t="shared" si="9"/>
        <v>14291</v>
      </c>
      <c r="AL132" s="8" t="s">
        <v>354</v>
      </c>
      <c r="AM132" s="8">
        <v>3</v>
      </c>
      <c r="AN132" s="31" t="s">
        <v>355</v>
      </c>
      <c r="AO132" s="32"/>
      <c r="AP132" s="32">
        <v>1068</v>
      </c>
      <c r="AQ132" s="32"/>
      <c r="AR132" s="32"/>
      <c r="AS132" s="32"/>
      <c r="AT132" s="32"/>
      <c r="AU132" s="32"/>
      <c r="AV132" s="32">
        <v>571595</v>
      </c>
      <c r="AW132" s="32"/>
      <c r="AX132" s="33">
        <f t="shared" si="10"/>
        <v>572663</v>
      </c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3">
        <f t="shared" si="11"/>
        <v>0</v>
      </c>
      <c r="BL132" s="33">
        <f t="shared" si="6"/>
        <v>738692</v>
      </c>
    </row>
    <row r="133" spans="1:64" x14ac:dyDescent="0.4">
      <c r="A133" s="8" t="s">
        <v>356</v>
      </c>
      <c r="B133" s="8">
        <v>4</v>
      </c>
      <c r="C133" s="31" t="s">
        <v>357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>
        <v>41992</v>
      </c>
      <c r="Q133" s="32"/>
      <c r="R133" s="32"/>
      <c r="S133" s="32"/>
      <c r="T133" s="32"/>
      <c r="U133" s="32"/>
      <c r="V133" s="33">
        <f t="shared" si="7"/>
        <v>41992</v>
      </c>
      <c r="W133" s="32"/>
      <c r="X133" s="32"/>
      <c r="Y133" s="32"/>
      <c r="Z133" s="33">
        <f t="shared" si="8"/>
        <v>0</v>
      </c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3">
        <f t="shared" si="9"/>
        <v>0</v>
      </c>
      <c r="AL133" s="8" t="s">
        <v>356</v>
      </c>
      <c r="AM133" s="8">
        <v>4</v>
      </c>
      <c r="AN133" s="31" t="s">
        <v>357</v>
      </c>
      <c r="AO133" s="32"/>
      <c r="AP133" s="32"/>
      <c r="AQ133" s="32"/>
      <c r="AR133" s="32"/>
      <c r="AS133" s="32"/>
      <c r="AT133" s="32"/>
      <c r="AU133" s="32"/>
      <c r="AV133" s="32"/>
      <c r="AW133" s="32"/>
      <c r="AX133" s="33">
        <f t="shared" si="10"/>
        <v>0</v>
      </c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3">
        <f t="shared" si="11"/>
        <v>0</v>
      </c>
      <c r="BL133" s="33">
        <f t="shared" si="6"/>
        <v>41992</v>
      </c>
    </row>
    <row r="134" spans="1:64" x14ac:dyDescent="0.4">
      <c r="A134" s="8" t="s">
        <v>362</v>
      </c>
      <c r="B134" s="8">
        <v>3</v>
      </c>
      <c r="C134" s="31" t="s">
        <v>363</v>
      </c>
      <c r="D134" s="32">
        <v>244740</v>
      </c>
      <c r="E134" s="32"/>
      <c r="F134" s="32"/>
      <c r="G134" s="32">
        <v>45991</v>
      </c>
      <c r="H134" s="32">
        <v>15190</v>
      </c>
      <c r="I134" s="32"/>
      <c r="J134" s="32">
        <v>191463</v>
      </c>
      <c r="K134" s="32">
        <v>107192</v>
      </c>
      <c r="L134" s="32"/>
      <c r="M134" s="32">
        <v>8315</v>
      </c>
      <c r="N134" s="32">
        <v>546106</v>
      </c>
      <c r="O134" s="32"/>
      <c r="P134" s="32">
        <v>16272</v>
      </c>
      <c r="Q134" s="32">
        <v>30674</v>
      </c>
      <c r="R134" s="32"/>
      <c r="S134" s="32"/>
      <c r="T134" s="32"/>
      <c r="U134" s="32">
        <v>11665</v>
      </c>
      <c r="V134" s="33">
        <f t="shared" si="7"/>
        <v>1217608</v>
      </c>
      <c r="W134" s="32"/>
      <c r="X134" s="32"/>
      <c r="Y134" s="32">
        <v>41368</v>
      </c>
      <c r="Z134" s="33">
        <f t="shared" si="8"/>
        <v>41368</v>
      </c>
      <c r="AA134" s="32">
        <v>127580</v>
      </c>
      <c r="AB134" s="32"/>
      <c r="AC134" s="32"/>
      <c r="AD134" s="32"/>
      <c r="AE134" s="32"/>
      <c r="AF134" s="32">
        <v>21207</v>
      </c>
      <c r="AG134" s="32"/>
      <c r="AH134" s="32"/>
      <c r="AI134" s="32"/>
      <c r="AJ134" s="32"/>
      <c r="AK134" s="33">
        <f t="shared" si="9"/>
        <v>148787</v>
      </c>
      <c r="AL134" s="8" t="s">
        <v>362</v>
      </c>
      <c r="AM134" s="8">
        <v>3</v>
      </c>
      <c r="AN134" s="31" t="s">
        <v>363</v>
      </c>
      <c r="AO134" s="32">
        <v>196978</v>
      </c>
      <c r="AP134" s="32">
        <v>6015</v>
      </c>
      <c r="AQ134" s="32">
        <v>15416</v>
      </c>
      <c r="AR134" s="32"/>
      <c r="AS134" s="32">
        <v>5317</v>
      </c>
      <c r="AT134" s="32"/>
      <c r="AU134" s="32"/>
      <c r="AV134" s="32">
        <v>725948</v>
      </c>
      <c r="AW134" s="32"/>
      <c r="AX134" s="33">
        <f t="shared" si="10"/>
        <v>949674</v>
      </c>
      <c r="AY134" s="32"/>
      <c r="AZ134" s="32"/>
      <c r="BA134" s="32"/>
      <c r="BB134" s="32"/>
      <c r="BC134" s="32"/>
      <c r="BD134" s="32"/>
      <c r="BE134" s="32"/>
      <c r="BF134" s="32"/>
      <c r="BG134" s="32">
        <v>45338</v>
      </c>
      <c r="BH134" s="32"/>
      <c r="BI134" s="32"/>
      <c r="BJ134" s="32"/>
      <c r="BK134" s="33">
        <f t="shared" si="11"/>
        <v>45338</v>
      </c>
      <c r="BL134" s="33">
        <f t="shared" si="6"/>
        <v>2402775</v>
      </c>
    </row>
    <row r="135" spans="1:64" x14ac:dyDescent="0.4">
      <c r="A135" s="8" t="s">
        <v>364</v>
      </c>
      <c r="B135" s="8">
        <v>4</v>
      </c>
      <c r="C135" s="31" t="s">
        <v>365</v>
      </c>
      <c r="D135" s="32">
        <v>244740</v>
      </c>
      <c r="E135" s="32"/>
      <c r="F135" s="32"/>
      <c r="G135" s="32">
        <v>32993</v>
      </c>
      <c r="H135" s="32"/>
      <c r="I135" s="32"/>
      <c r="J135" s="32">
        <v>170403</v>
      </c>
      <c r="K135" s="32">
        <v>80510</v>
      </c>
      <c r="L135" s="32"/>
      <c r="M135" s="32"/>
      <c r="N135" s="32">
        <v>541937</v>
      </c>
      <c r="O135" s="32"/>
      <c r="P135" s="32"/>
      <c r="Q135" s="32">
        <v>282</v>
      </c>
      <c r="R135" s="32"/>
      <c r="S135" s="32"/>
      <c r="T135" s="32"/>
      <c r="U135" s="32"/>
      <c r="V135" s="33">
        <f t="shared" si="7"/>
        <v>1070865</v>
      </c>
      <c r="W135" s="32"/>
      <c r="X135" s="32"/>
      <c r="Y135" s="32">
        <v>27444</v>
      </c>
      <c r="Z135" s="33">
        <f t="shared" si="8"/>
        <v>27444</v>
      </c>
      <c r="AA135" s="32">
        <v>112724</v>
      </c>
      <c r="AB135" s="32"/>
      <c r="AC135" s="32"/>
      <c r="AD135" s="32"/>
      <c r="AE135" s="32"/>
      <c r="AF135" s="32">
        <v>2197</v>
      </c>
      <c r="AG135" s="32"/>
      <c r="AH135" s="32"/>
      <c r="AI135" s="32"/>
      <c r="AJ135" s="32"/>
      <c r="AK135" s="33">
        <f t="shared" si="9"/>
        <v>114921</v>
      </c>
      <c r="AL135" s="8" t="s">
        <v>364</v>
      </c>
      <c r="AM135" s="8">
        <v>4</v>
      </c>
      <c r="AN135" s="31" t="s">
        <v>365</v>
      </c>
      <c r="AO135" s="32"/>
      <c r="AP135" s="32">
        <v>2805</v>
      </c>
      <c r="AQ135" s="32">
        <v>6502</v>
      </c>
      <c r="AR135" s="32"/>
      <c r="AS135" s="32"/>
      <c r="AT135" s="32"/>
      <c r="AU135" s="32"/>
      <c r="AV135" s="32">
        <v>52718</v>
      </c>
      <c r="AW135" s="32"/>
      <c r="AX135" s="33">
        <f t="shared" si="10"/>
        <v>62025</v>
      </c>
      <c r="AY135" s="32"/>
      <c r="AZ135" s="32"/>
      <c r="BA135" s="32"/>
      <c r="BB135" s="32"/>
      <c r="BC135" s="32"/>
      <c r="BD135" s="32"/>
      <c r="BE135" s="32"/>
      <c r="BF135" s="32"/>
      <c r="BG135" s="32">
        <v>28742</v>
      </c>
      <c r="BH135" s="32"/>
      <c r="BI135" s="32"/>
      <c r="BJ135" s="32"/>
      <c r="BK135" s="33">
        <f t="shared" si="11"/>
        <v>28742</v>
      </c>
      <c r="BL135" s="33">
        <f t="shared" si="6"/>
        <v>1303997</v>
      </c>
    </row>
    <row r="136" spans="1:64" x14ac:dyDescent="0.4">
      <c r="A136" s="8" t="s">
        <v>366</v>
      </c>
      <c r="B136" s="8">
        <v>4</v>
      </c>
      <c r="C136" s="31" t="s">
        <v>367</v>
      </c>
      <c r="D136" s="32"/>
      <c r="E136" s="32"/>
      <c r="F136" s="32"/>
      <c r="G136" s="32"/>
      <c r="H136" s="32"/>
      <c r="I136" s="32"/>
      <c r="J136" s="32"/>
      <c r="K136" s="32">
        <v>1621</v>
      </c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3">
        <f t="shared" si="7"/>
        <v>1621</v>
      </c>
      <c r="W136" s="32"/>
      <c r="X136" s="32"/>
      <c r="Y136" s="32">
        <v>2687</v>
      </c>
      <c r="Z136" s="33">
        <f t="shared" si="8"/>
        <v>2687</v>
      </c>
      <c r="AA136" s="32">
        <v>4110</v>
      </c>
      <c r="AB136" s="32"/>
      <c r="AC136" s="32"/>
      <c r="AD136" s="32"/>
      <c r="AE136" s="32"/>
      <c r="AF136" s="32"/>
      <c r="AG136" s="32"/>
      <c r="AH136" s="32"/>
      <c r="AI136" s="32"/>
      <c r="AJ136" s="32"/>
      <c r="AK136" s="33">
        <f t="shared" si="9"/>
        <v>4110</v>
      </c>
      <c r="AL136" s="8" t="s">
        <v>366</v>
      </c>
      <c r="AM136" s="8">
        <v>4</v>
      </c>
      <c r="AN136" s="31" t="s">
        <v>367</v>
      </c>
      <c r="AO136" s="32"/>
      <c r="AP136" s="32"/>
      <c r="AQ136" s="32"/>
      <c r="AR136" s="32"/>
      <c r="AS136" s="32"/>
      <c r="AT136" s="32"/>
      <c r="AU136" s="32"/>
      <c r="AV136" s="32"/>
      <c r="AW136" s="32"/>
      <c r="AX136" s="33">
        <f t="shared" si="10"/>
        <v>0</v>
      </c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3">
        <f t="shared" si="11"/>
        <v>0</v>
      </c>
      <c r="BL136" s="33">
        <f t="shared" ref="BL136:BL199" si="12">V136+Z136+AK136+AX136+BK136</f>
        <v>8418</v>
      </c>
    </row>
    <row r="137" spans="1:64" x14ac:dyDescent="0.4">
      <c r="A137" s="8" t="s">
        <v>368</v>
      </c>
      <c r="B137" s="8">
        <v>4</v>
      </c>
      <c r="C137" s="31" t="s">
        <v>369</v>
      </c>
      <c r="D137" s="32"/>
      <c r="E137" s="32"/>
      <c r="F137" s="32"/>
      <c r="G137" s="32">
        <v>12998</v>
      </c>
      <c r="H137" s="32">
        <v>15190</v>
      </c>
      <c r="I137" s="32"/>
      <c r="J137" s="32">
        <v>21060</v>
      </c>
      <c r="K137" s="32">
        <v>25061</v>
      </c>
      <c r="L137" s="32"/>
      <c r="M137" s="32">
        <v>8315</v>
      </c>
      <c r="N137" s="32">
        <v>4169</v>
      </c>
      <c r="O137" s="32"/>
      <c r="P137" s="32">
        <v>16272</v>
      </c>
      <c r="Q137" s="32">
        <v>30392</v>
      </c>
      <c r="R137" s="32"/>
      <c r="S137" s="32"/>
      <c r="T137" s="32"/>
      <c r="U137" s="32">
        <v>11665</v>
      </c>
      <c r="V137" s="33">
        <f t="shared" ref="V137:V200" si="13">SUM(D137:U137)</f>
        <v>145122</v>
      </c>
      <c r="W137" s="32"/>
      <c r="X137" s="32"/>
      <c r="Y137" s="32">
        <v>11237</v>
      </c>
      <c r="Z137" s="33">
        <f t="shared" ref="Z137:Z200" si="14">SUM(W137:Y137)</f>
        <v>11237</v>
      </c>
      <c r="AA137" s="32">
        <v>10746</v>
      </c>
      <c r="AB137" s="32"/>
      <c r="AC137" s="32"/>
      <c r="AD137" s="32"/>
      <c r="AE137" s="32"/>
      <c r="AF137" s="32">
        <v>19010</v>
      </c>
      <c r="AG137" s="32"/>
      <c r="AH137" s="32"/>
      <c r="AI137" s="32"/>
      <c r="AJ137" s="32"/>
      <c r="AK137" s="33">
        <f t="shared" ref="AK137:AK200" si="15">SUM(AA137:AJ137)</f>
        <v>29756</v>
      </c>
      <c r="AL137" s="8" t="s">
        <v>368</v>
      </c>
      <c r="AM137" s="8">
        <v>4</v>
      </c>
      <c r="AN137" s="31" t="s">
        <v>369</v>
      </c>
      <c r="AO137" s="32">
        <v>196978</v>
      </c>
      <c r="AP137" s="32">
        <v>3210</v>
      </c>
      <c r="AQ137" s="32">
        <v>8914</v>
      </c>
      <c r="AR137" s="32"/>
      <c r="AS137" s="32">
        <v>5317</v>
      </c>
      <c r="AT137" s="32"/>
      <c r="AU137" s="32"/>
      <c r="AV137" s="32">
        <v>673230</v>
      </c>
      <c r="AW137" s="32"/>
      <c r="AX137" s="33">
        <f t="shared" ref="AX137:AX200" si="16">SUM(AO137:AW137)</f>
        <v>887649</v>
      </c>
      <c r="AY137" s="32"/>
      <c r="AZ137" s="32"/>
      <c r="BA137" s="32"/>
      <c r="BB137" s="32"/>
      <c r="BC137" s="32"/>
      <c r="BD137" s="32"/>
      <c r="BE137" s="32"/>
      <c r="BF137" s="32"/>
      <c r="BG137" s="32">
        <v>16596</v>
      </c>
      <c r="BH137" s="32"/>
      <c r="BI137" s="32"/>
      <c r="BJ137" s="32"/>
      <c r="BK137" s="33">
        <f t="shared" ref="BK137:BK200" si="17">SUM(AY137:BJ137)</f>
        <v>16596</v>
      </c>
      <c r="BL137" s="33">
        <f t="shared" si="12"/>
        <v>1090360</v>
      </c>
    </row>
    <row r="138" spans="1:64" x14ac:dyDescent="0.4">
      <c r="A138" s="8" t="s">
        <v>370</v>
      </c>
      <c r="B138" s="8">
        <v>3</v>
      </c>
      <c r="C138" s="31" t="s">
        <v>371</v>
      </c>
      <c r="D138" s="32"/>
      <c r="E138" s="32"/>
      <c r="F138" s="32"/>
      <c r="G138" s="32"/>
      <c r="H138" s="32">
        <v>8676</v>
      </c>
      <c r="I138" s="32"/>
      <c r="J138" s="32">
        <v>553561</v>
      </c>
      <c r="K138" s="32">
        <v>123562</v>
      </c>
      <c r="L138" s="32">
        <v>1591065</v>
      </c>
      <c r="M138" s="32">
        <v>725165</v>
      </c>
      <c r="N138" s="32">
        <v>157382</v>
      </c>
      <c r="O138" s="32"/>
      <c r="P138" s="32"/>
      <c r="Q138" s="32"/>
      <c r="R138" s="32"/>
      <c r="S138" s="32"/>
      <c r="T138" s="32"/>
      <c r="U138" s="32"/>
      <c r="V138" s="33">
        <f t="shared" si="13"/>
        <v>3159411</v>
      </c>
      <c r="W138" s="32"/>
      <c r="X138" s="32"/>
      <c r="Y138" s="32">
        <v>321247</v>
      </c>
      <c r="Z138" s="33">
        <f t="shared" si="14"/>
        <v>321247</v>
      </c>
      <c r="AA138" s="32">
        <v>23635</v>
      </c>
      <c r="AB138" s="32"/>
      <c r="AC138" s="32"/>
      <c r="AD138" s="32"/>
      <c r="AE138" s="32"/>
      <c r="AF138" s="32">
        <v>537340</v>
      </c>
      <c r="AG138" s="32"/>
      <c r="AH138" s="32"/>
      <c r="AI138" s="32">
        <v>115664</v>
      </c>
      <c r="AJ138" s="32"/>
      <c r="AK138" s="33">
        <f t="shared" si="15"/>
        <v>676639</v>
      </c>
      <c r="AL138" s="8" t="s">
        <v>370</v>
      </c>
      <c r="AM138" s="8">
        <v>3</v>
      </c>
      <c r="AN138" s="31" t="s">
        <v>371</v>
      </c>
      <c r="AO138" s="32">
        <v>13591</v>
      </c>
      <c r="AP138" s="32">
        <v>79200</v>
      </c>
      <c r="AQ138" s="32"/>
      <c r="AR138" s="32">
        <v>130111</v>
      </c>
      <c r="AS138" s="32"/>
      <c r="AT138" s="32"/>
      <c r="AU138" s="32"/>
      <c r="AV138" s="32">
        <v>665134</v>
      </c>
      <c r="AW138" s="32"/>
      <c r="AX138" s="33">
        <f t="shared" si="16"/>
        <v>888036</v>
      </c>
      <c r="AY138" s="32"/>
      <c r="AZ138" s="32"/>
      <c r="BA138" s="32"/>
      <c r="BB138" s="32"/>
      <c r="BC138" s="32"/>
      <c r="BD138" s="32"/>
      <c r="BE138" s="32"/>
      <c r="BF138" s="32"/>
      <c r="BG138" s="32">
        <v>59836</v>
      </c>
      <c r="BH138" s="32"/>
      <c r="BI138" s="32"/>
      <c r="BJ138" s="32"/>
      <c r="BK138" s="33">
        <f t="shared" si="17"/>
        <v>59836</v>
      </c>
      <c r="BL138" s="33">
        <f t="shared" si="12"/>
        <v>5105169</v>
      </c>
    </row>
    <row r="139" spans="1:64" x14ac:dyDescent="0.4">
      <c r="A139" s="8" t="s">
        <v>372</v>
      </c>
      <c r="B139" s="8">
        <v>4</v>
      </c>
      <c r="C139" s="31" t="s">
        <v>373</v>
      </c>
      <c r="D139" s="32"/>
      <c r="E139" s="32"/>
      <c r="F139" s="32"/>
      <c r="G139" s="32"/>
      <c r="H139" s="32">
        <v>3590</v>
      </c>
      <c r="I139" s="32"/>
      <c r="J139" s="32">
        <v>2118</v>
      </c>
      <c r="K139" s="32">
        <v>277</v>
      </c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>
        <f t="shared" si="13"/>
        <v>5985</v>
      </c>
      <c r="W139" s="32"/>
      <c r="X139" s="32"/>
      <c r="Y139" s="32">
        <v>167720</v>
      </c>
      <c r="Z139" s="33">
        <f t="shared" si="14"/>
        <v>167720</v>
      </c>
      <c r="AA139" s="32">
        <v>9857</v>
      </c>
      <c r="AB139" s="32"/>
      <c r="AC139" s="32"/>
      <c r="AD139" s="32"/>
      <c r="AE139" s="32"/>
      <c r="AF139" s="32">
        <v>3826</v>
      </c>
      <c r="AG139" s="32"/>
      <c r="AH139" s="32"/>
      <c r="AI139" s="32"/>
      <c r="AJ139" s="32"/>
      <c r="AK139" s="33">
        <f t="shared" si="15"/>
        <v>13683</v>
      </c>
      <c r="AL139" s="8" t="s">
        <v>372</v>
      </c>
      <c r="AM139" s="8">
        <v>4</v>
      </c>
      <c r="AN139" s="31" t="s">
        <v>373</v>
      </c>
      <c r="AO139" s="32"/>
      <c r="AP139" s="32"/>
      <c r="AQ139" s="32"/>
      <c r="AR139" s="32"/>
      <c r="AS139" s="32"/>
      <c r="AT139" s="32"/>
      <c r="AU139" s="32"/>
      <c r="AV139" s="32">
        <v>34311</v>
      </c>
      <c r="AW139" s="32"/>
      <c r="AX139" s="33">
        <f t="shared" si="16"/>
        <v>34311</v>
      </c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3">
        <f t="shared" si="17"/>
        <v>0</v>
      </c>
      <c r="BL139" s="33">
        <f t="shared" si="12"/>
        <v>221699</v>
      </c>
    </row>
    <row r="140" spans="1:64" x14ac:dyDescent="0.4">
      <c r="A140" s="8" t="s">
        <v>374</v>
      </c>
      <c r="B140" s="8">
        <v>5</v>
      </c>
      <c r="C140" s="31" t="s">
        <v>375</v>
      </c>
      <c r="D140" s="32"/>
      <c r="E140" s="32"/>
      <c r="F140" s="32"/>
      <c r="G140" s="32"/>
      <c r="H140" s="32">
        <v>264</v>
      </c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>
        <f t="shared" si="13"/>
        <v>264</v>
      </c>
      <c r="W140" s="32"/>
      <c r="X140" s="32"/>
      <c r="Y140" s="32">
        <v>14252</v>
      </c>
      <c r="Z140" s="33">
        <f t="shared" si="14"/>
        <v>14252</v>
      </c>
      <c r="AA140" s="32"/>
      <c r="AB140" s="32"/>
      <c r="AC140" s="32"/>
      <c r="AD140" s="32"/>
      <c r="AE140" s="32"/>
      <c r="AF140" s="32">
        <v>3826</v>
      </c>
      <c r="AG140" s="32"/>
      <c r="AH140" s="32"/>
      <c r="AI140" s="32"/>
      <c r="AJ140" s="32"/>
      <c r="AK140" s="33">
        <f t="shared" si="15"/>
        <v>3826</v>
      </c>
      <c r="AL140" s="8" t="s">
        <v>374</v>
      </c>
      <c r="AM140" s="8">
        <v>5</v>
      </c>
      <c r="AN140" s="31" t="s">
        <v>375</v>
      </c>
      <c r="AO140" s="32"/>
      <c r="AP140" s="32"/>
      <c r="AQ140" s="32"/>
      <c r="AR140" s="32"/>
      <c r="AS140" s="32"/>
      <c r="AT140" s="32"/>
      <c r="AU140" s="32"/>
      <c r="AV140" s="32">
        <v>10044</v>
      </c>
      <c r="AW140" s="32"/>
      <c r="AX140" s="33">
        <f t="shared" si="16"/>
        <v>10044</v>
      </c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3">
        <f t="shared" si="17"/>
        <v>0</v>
      </c>
      <c r="BL140" s="33">
        <f t="shared" si="12"/>
        <v>28386</v>
      </c>
    </row>
    <row r="141" spans="1:64" x14ac:dyDescent="0.4">
      <c r="A141" s="8" t="s">
        <v>376</v>
      </c>
      <c r="B141" s="8">
        <v>4</v>
      </c>
      <c r="C141" s="31" t="s">
        <v>377</v>
      </c>
      <c r="D141" s="32"/>
      <c r="E141" s="32"/>
      <c r="F141" s="32"/>
      <c r="G141" s="32"/>
      <c r="H141" s="32"/>
      <c r="I141" s="32"/>
      <c r="J141" s="32"/>
      <c r="K141" s="32">
        <v>6054</v>
      </c>
      <c r="L141" s="32"/>
      <c r="M141" s="32">
        <v>793</v>
      </c>
      <c r="N141" s="32"/>
      <c r="O141" s="32"/>
      <c r="P141" s="32"/>
      <c r="Q141" s="32"/>
      <c r="R141" s="32"/>
      <c r="S141" s="32"/>
      <c r="T141" s="32"/>
      <c r="U141" s="32"/>
      <c r="V141" s="33">
        <f t="shared" si="13"/>
        <v>6847</v>
      </c>
      <c r="W141" s="32"/>
      <c r="X141" s="32"/>
      <c r="Y141" s="32">
        <v>1250</v>
      </c>
      <c r="Z141" s="33">
        <f t="shared" si="14"/>
        <v>1250</v>
      </c>
      <c r="AA141" s="32"/>
      <c r="AB141" s="32"/>
      <c r="AC141" s="32"/>
      <c r="AD141" s="32"/>
      <c r="AE141" s="32"/>
      <c r="AF141" s="32">
        <v>4226</v>
      </c>
      <c r="AG141" s="32"/>
      <c r="AH141" s="32"/>
      <c r="AI141" s="32"/>
      <c r="AJ141" s="32"/>
      <c r="AK141" s="33">
        <f t="shared" si="15"/>
        <v>4226</v>
      </c>
      <c r="AL141" s="8" t="s">
        <v>376</v>
      </c>
      <c r="AM141" s="8">
        <v>4</v>
      </c>
      <c r="AN141" s="31" t="s">
        <v>377</v>
      </c>
      <c r="AO141" s="32"/>
      <c r="AP141" s="32">
        <v>494</v>
      </c>
      <c r="AQ141" s="32"/>
      <c r="AR141" s="32"/>
      <c r="AS141" s="32"/>
      <c r="AT141" s="32"/>
      <c r="AU141" s="32"/>
      <c r="AV141" s="32">
        <v>4553</v>
      </c>
      <c r="AW141" s="32"/>
      <c r="AX141" s="33">
        <f t="shared" si="16"/>
        <v>5047</v>
      </c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3">
        <f t="shared" si="17"/>
        <v>0</v>
      </c>
      <c r="BL141" s="33">
        <f t="shared" si="12"/>
        <v>17370</v>
      </c>
    </row>
    <row r="142" spans="1:64" x14ac:dyDescent="0.4">
      <c r="A142" s="8" t="s">
        <v>380</v>
      </c>
      <c r="B142" s="8">
        <v>4</v>
      </c>
      <c r="C142" s="31" t="s">
        <v>381</v>
      </c>
      <c r="D142" s="32"/>
      <c r="E142" s="32"/>
      <c r="F142" s="32"/>
      <c r="G142" s="32"/>
      <c r="H142" s="32">
        <v>5086</v>
      </c>
      <c r="I142" s="32"/>
      <c r="J142" s="32">
        <v>551443</v>
      </c>
      <c r="K142" s="32">
        <v>116450</v>
      </c>
      <c r="L142" s="32">
        <v>65804</v>
      </c>
      <c r="M142" s="32">
        <v>97140</v>
      </c>
      <c r="N142" s="32">
        <v>157382</v>
      </c>
      <c r="O142" s="32"/>
      <c r="P142" s="32"/>
      <c r="Q142" s="32"/>
      <c r="R142" s="32"/>
      <c r="S142" s="32"/>
      <c r="T142" s="32"/>
      <c r="U142" s="32"/>
      <c r="V142" s="33">
        <f t="shared" si="13"/>
        <v>993305</v>
      </c>
      <c r="W142" s="32"/>
      <c r="X142" s="32"/>
      <c r="Y142" s="32">
        <v>12353</v>
      </c>
      <c r="Z142" s="33">
        <f t="shared" si="14"/>
        <v>12353</v>
      </c>
      <c r="AA142" s="32">
        <v>13778</v>
      </c>
      <c r="AB142" s="32"/>
      <c r="AC142" s="32"/>
      <c r="AD142" s="32"/>
      <c r="AE142" s="32"/>
      <c r="AF142" s="32">
        <v>519427</v>
      </c>
      <c r="AG142" s="32"/>
      <c r="AH142" s="32"/>
      <c r="AI142" s="32">
        <v>115664</v>
      </c>
      <c r="AJ142" s="32"/>
      <c r="AK142" s="33">
        <f t="shared" si="15"/>
        <v>648869</v>
      </c>
      <c r="AL142" s="8" t="s">
        <v>380</v>
      </c>
      <c r="AM142" s="8">
        <v>4</v>
      </c>
      <c r="AN142" s="31" t="s">
        <v>381</v>
      </c>
      <c r="AO142" s="32"/>
      <c r="AP142" s="32">
        <v>78706</v>
      </c>
      <c r="AQ142" s="32"/>
      <c r="AR142" s="32">
        <v>130111</v>
      </c>
      <c r="AS142" s="32"/>
      <c r="AT142" s="32"/>
      <c r="AU142" s="32"/>
      <c r="AV142" s="32">
        <v>617515</v>
      </c>
      <c r="AW142" s="32"/>
      <c r="AX142" s="33">
        <f t="shared" si="16"/>
        <v>826332</v>
      </c>
      <c r="AY142" s="32"/>
      <c r="AZ142" s="32"/>
      <c r="BA142" s="32"/>
      <c r="BB142" s="32"/>
      <c r="BC142" s="32"/>
      <c r="BD142" s="32"/>
      <c r="BE142" s="32"/>
      <c r="BF142" s="32"/>
      <c r="BG142" s="32">
        <v>59836</v>
      </c>
      <c r="BH142" s="32"/>
      <c r="BI142" s="32"/>
      <c r="BJ142" s="32"/>
      <c r="BK142" s="33">
        <f t="shared" si="17"/>
        <v>59836</v>
      </c>
      <c r="BL142" s="33">
        <f t="shared" si="12"/>
        <v>2540695</v>
      </c>
    </row>
    <row r="143" spans="1:64" x14ac:dyDescent="0.4">
      <c r="A143" s="8" t="s">
        <v>382</v>
      </c>
      <c r="B143" s="8">
        <v>5</v>
      </c>
      <c r="C143" s="31" t="s">
        <v>383</v>
      </c>
      <c r="D143" s="32"/>
      <c r="E143" s="32"/>
      <c r="F143" s="32"/>
      <c r="G143" s="32"/>
      <c r="H143" s="32"/>
      <c r="I143" s="32"/>
      <c r="J143" s="32">
        <v>338</v>
      </c>
      <c r="K143" s="32">
        <v>221</v>
      </c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>
        <f t="shared" si="13"/>
        <v>559</v>
      </c>
      <c r="W143" s="32"/>
      <c r="X143" s="32"/>
      <c r="Y143" s="32">
        <v>12353</v>
      </c>
      <c r="Z143" s="33">
        <f t="shared" si="14"/>
        <v>12353</v>
      </c>
      <c r="AA143" s="32"/>
      <c r="AB143" s="32"/>
      <c r="AC143" s="32"/>
      <c r="AD143" s="32"/>
      <c r="AE143" s="32"/>
      <c r="AF143" s="32">
        <v>18568</v>
      </c>
      <c r="AG143" s="32"/>
      <c r="AH143" s="32"/>
      <c r="AI143" s="32"/>
      <c r="AJ143" s="32"/>
      <c r="AK143" s="33">
        <f t="shared" si="15"/>
        <v>18568</v>
      </c>
      <c r="AL143" s="8" t="s">
        <v>382</v>
      </c>
      <c r="AM143" s="8">
        <v>5</v>
      </c>
      <c r="AN143" s="31" t="s">
        <v>383</v>
      </c>
      <c r="AO143" s="32"/>
      <c r="AP143" s="32">
        <v>14287</v>
      </c>
      <c r="AQ143" s="32"/>
      <c r="AR143" s="32"/>
      <c r="AS143" s="32"/>
      <c r="AT143" s="32"/>
      <c r="AU143" s="32"/>
      <c r="AV143" s="32"/>
      <c r="AW143" s="32"/>
      <c r="AX143" s="33">
        <f t="shared" si="16"/>
        <v>14287</v>
      </c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3">
        <f t="shared" si="17"/>
        <v>0</v>
      </c>
      <c r="BL143" s="33">
        <f t="shared" si="12"/>
        <v>45767</v>
      </c>
    </row>
    <row r="144" spans="1:64" x14ac:dyDescent="0.4">
      <c r="A144" s="8" t="s">
        <v>384</v>
      </c>
      <c r="B144" s="8">
        <v>4</v>
      </c>
      <c r="C144" s="31" t="s">
        <v>385</v>
      </c>
      <c r="D144" s="32"/>
      <c r="E144" s="32"/>
      <c r="F144" s="32"/>
      <c r="G144" s="32"/>
      <c r="H144" s="32"/>
      <c r="I144" s="32"/>
      <c r="J144" s="32"/>
      <c r="K144" s="32">
        <v>781</v>
      </c>
      <c r="L144" s="32">
        <v>1525261</v>
      </c>
      <c r="M144" s="32">
        <v>627232</v>
      </c>
      <c r="N144" s="32"/>
      <c r="O144" s="32"/>
      <c r="P144" s="32"/>
      <c r="Q144" s="32"/>
      <c r="R144" s="32"/>
      <c r="S144" s="32"/>
      <c r="T144" s="32"/>
      <c r="U144" s="32"/>
      <c r="V144" s="33">
        <f t="shared" si="13"/>
        <v>2153274</v>
      </c>
      <c r="W144" s="32"/>
      <c r="X144" s="32"/>
      <c r="Y144" s="32">
        <v>139924</v>
      </c>
      <c r="Z144" s="33">
        <f t="shared" si="14"/>
        <v>139924</v>
      </c>
      <c r="AA144" s="32"/>
      <c r="AB144" s="32"/>
      <c r="AC144" s="32"/>
      <c r="AD144" s="32"/>
      <c r="AE144" s="32"/>
      <c r="AF144" s="32">
        <v>9861</v>
      </c>
      <c r="AG144" s="32"/>
      <c r="AH144" s="32"/>
      <c r="AI144" s="32"/>
      <c r="AJ144" s="32"/>
      <c r="AK144" s="33">
        <f t="shared" si="15"/>
        <v>9861</v>
      </c>
      <c r="AL144" s="8" t="s">
        <v>384</v>
      </c>
      <c r="AM144" s="8">
        <v>4</v>
      </c>
      <c r="AN144" s="31" t="s">
        <v>385</v>
      </c>
      <c r="AO144" s="32">
        <v>13591</v>
      </c>
      <c r="AP144" s="32"/>
      <c r="AQ144" s="32"/>
      <c r="AR144" s="32"/>
      <c r="AS144" s="32"/>
      <c r="AT144" s="32"/>
      <c r="AU144" s="32"/>
      <c r="AV144" s="32">
        <v>8755</v>
      </c>
      <c r="AW144" s="32"/>
      <c r="AX144" s="33">
        <f t="shared" si="16"/>
        <v>22346</v>
      </c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3">
        <f t="shared" si="17"/>
        <v>0</v>
      </c>
      <c r="BL144" s="33">
        <f t="shared" si="12"/>
        <v>2325405</v>
      </c>
    </row>
    <row r="145" spans="1:64" x14ac:dyDescent="0.4">
      <c r="A145" s="8" t="s">
        <v>386</v>
      </c>
      <c r="B145" s="8">
        <v>5</v>
      </c>
      <c r="C145" s="31" t="s">
        <v>387</v>
      </c>
      <c r="D145" s="32"/>
      <c r="E145" s="32"/>
      <c r="F145" s="32"/>
      <c r="G145" s="32"/>
      <c r="H145" s="32"/>
      <c r="I145" s="32"/>
      <c r="J145" s="32"/>
      <c r="K145" s="32"/>
      <c r="L145" s="32">
        <v>379399</v>
      </c>
      <c r="M145" s="32">
        <v>318046</v>
      </c>
      <c r="N145" s="32"/>
      <c r="O145" s="32"/>
      <c r="P145" s="32"/>
      <c r="Q145" s="32"/>
      <c r="R145" s="32"/>
      <c r="S145" s="32"/>
      <c r="T145" s="32"/>
      <c r="U145" s="32"/>
      <c r="V145" s="33">
        <f t="shared" si="13"/>
        <v>697445</v>
      </c>
      <c r="W145" s="32"/>
      <c r="X145" s="32"/>
      <c r="Y145" s="32">
        <v>50653</v>
      </c>
      <c r="Z145" s="33">
        <f t="shared" si="14"/>
        <v>50653</v>
      </c>
      <c r="AA145" s="32"/>
      <c r="AB145" s="32"/>
      <c r="AC145" s="32"/>
      <c r="AD145" s="32"/>
      <c r="AE145" s="32"/>
      <c r="AF145" s="32">
        <v>9397</v>
      </c>
      <c r="AG145" s="32"/>
      <c r="AH145" s="32"/>
      <c r="AI145" s="32"/>
      <c r="AJ145" s="32"/>
      <c r="AK145" s="33">
        <f t="shared" si="15"/>
        <v>9397</v>
      </c>
      <c r="AL145" s="8" t="s">
        <v>386</v>
      </c>
      <c r="AM145" s="8">
        <v>5</v>
      </c>
      <c r="AN145" s="31" t="s">
        <v>387</v>
      </c>
      <c r="AO145" s="32">
        <v>13591</v>
      </c>
      <c r="AP145" s="32"/>
      <c r="AQ145" s="32"/>
      <c r="AR145" s="32"/>
      <c r="AS145" s="32"/>
      <c r="AT145" s="32"/>
      <c r="AU145" s="32"/>
      <c r="AV145" s="32">
        <v>8755</v>
      </c>
      <c r="AW145" s="32"/>
      <c r="AX145" s="33">
        <f t="shared" si="16"/>
        <v>22346</v>
      </c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3">
        <f t="shared" si="17"/>
        <v>0</v>
      </c>
      <c r="BL145" s="33">
        <f t="shared" si="12"/>
        <v>779841</v>
      </c>
    </row>
    <row r="146" spans="1:64" x14ac:dyDescent="0.4">
      <c r="A146" s="8" t="s">
        <v>392</v>
      </c>
      <c r="B146" s="8">
        <v>3</v>
      </c>
      <c r="C146" s="31" t="s">
        <v>393</v>
      </c>
      <c r="D146" s="32"/>
      <c r="E146" s="32">
        <v>443</v>
      </c>
      <c r="F146" s="32"/>
      <c r="G146" s="32">
        <v>567447</v>
      </c>
      <c r="H146" s="32">
        <v>5047</v>
      </c>
      <c r="I146" s="32"/>
      <c r="J146" s="32">
        <v>66058</v>
      </c>
      <c r="K146" s="32">
        <v>239188</v>
      </c>
      <c r="L146" s="32">
        <v>287</v>
      </c>
      <c r="M146" s="32"/>
      <c r="N146" s="32">
        <v>91137</v>
      </c>
      <c r="O146" s="32"/>
      <c r="P146" s="32">
        <v>420</v>
      </c>
      <c r="Q146" s="32">
        <v>1908</v>
      </c>
      <c r="R146" s="32"/>
      <c r="S146" s="32"/>
      <c r="T146" s="32"/>
      <c r="U146" s="32"/>
      <c r="V146" s="33">
        <f t="shared" si="13"/>
        <v>971935</v>
      </c>
      <c r="W146" s="32"/>
      <c r="X146" s="32">
        <v>3634945</v>
      </c>
      <c r="Y146" s="32">
        <v>675</v>
      </c>
      <c r="Z146" s="33">
        <f t="shared" si="14"/>
        <v>3635620</v>
      </c>
      <c r="AA146" s="32">
        <v>968127</v>
      </c>
      <c r="AB146" s="32"/>
      <c r="AC146" s="32"/>
      <c r="AD146" s="32"/>
      <c r="AE146" s="32">
        <v>3941</v>
      </c>
      <c r="AF146" s="32">
        <v>96200</v>
      </c>
      <c r="AG146" s="32"/>
      <c r="AH146" s="32"/>
      <c r="AI146" s="32"/>
      <c r="AJ146" s="32"/>
      <c r="AK146" s="33">
        <f t="shared" si="15"/>
        <v>1068268</v>
      </c>
      <c r="AL146" s="8" t="s">
        <v>392</v>
      </c>
      <c r="AM146" s="8">
        <v>3</v>
      </c>
      <c r="AN146" s="31" t="s">
        <v>393</v>
      </c>
      <c r="AO146" s="32">
        <v>44105</v>
      </c>
      <c r="AP146" s="32">
        <v>1122</v>
      </c>
      <c r="AQ146" s="32">
        <v>18680</v>
      </c>
      <c r="AR146" s="32"/>
      <c r="AS146" s="32"/>
      <c r="AT146" s="32"/>
      <c r="AU146" s="32"/>
      <c r="AV146" s="32">
        <v>269682</v>
      </c>
      <c r="AW146" s="32"/>
      <c r="AX146" s="33">
        <f t="shared" si="16"/>
        <v>333589</v>
      </c>
      <c r="AY146" s="32"/>
      <c r="AZ146" s="32"/>
      <c r="BA146" s="32"/>
      <c r="BB146" s="32">
        <v>816</v>
      </c>
      <c r="BC146" s="32"/>
      <c r="BD146" s="32"/>
      <c r="BE146" s="32"/>
      <c r="BF146" s="32"/>
      <c r="BG146" s="32">
        <v>2679749</v>
      </c>
      <c r="BH146" s="32">
        <v>356782</v>
      </c>
      <c r="BI146" s="32"/>
      <c r="BJ146" s="32"/>
      <c r="BK146" s="33">
        <f t="shared" si="17"/>
        <v>3037347</v>
      </c>
      <c r="BL146" s="33">
        <f t="shared" si="12"/>
        <v>9046759</v>
      </c>
    </row>
    <row r="147" spans="1:64" x14ac:dyDescent="0.4">
      <c r="A147" s="8" t="s">
        <v>394</v>
      </c>
      <c r="B147" s="8">
        <v>4</v>
      </c>
      <c r="C147" s="31" t="s">
        <v>395</v>
      </c>
      <c r="D147" s="32"/>
      <c r="E147" s="32"/>
      <c r="F147" s="32"/>
      <c r="G147" s="32">
        <v>555642</v>
      </c>
      <c r="H147" s="32">
        <v>1133</v>
      </c>
      <c r="I147" s="32"/>
      <c r="J147" s="32"/>
      <c r="K147" s="32">
        <v>79002</v>
      </c>
      <c r="L147" s="32">
        <v>287</v>
      </c>
      <c r="M147" s="32"/>
      <c r="N147" s="32">
        <v>85608</v>
      </c>
      <c r="O147" s="32"/>
      <c r="P147" s="32"/>
      <c r="Q147" s="32">
        <v>1908</v>
      </c>
      <c r="R147" s="32"/>
      <c r="S147" s="32"/>
      <c r="T147" s="32"/>
      <c r="U147" s="32"/>
      <c r="V147" s="33">
        <f t="shared" si="13"/>
        <v>723580</v>
      </c>
      <c r="W147" s="32"/>
      <c r="X147" s="32">
        <v>3634945</v>
      </c>
      <c r="Y147" s="32"/>
      <c r="Z147" s="33">
        <f t="shared" si="14"/>
        <v>3634945</v>
      </c>
      <c r="AA147" s="32">
        <v>909293</v>
      </c>
      <c r="AB147" s="32"/>
      <c r="AC147" s="32"/>
      <c r="AD147" s="32"/>
      <c r="AE147" s="32"/>
      <c r="AF147" s="32"/>
      <c r="AG147" s="32"/>
      <c r="AH147" s="32"/>
      <c r="AI147" s="32"/>
      <c r="AJ147" s="32"/>
      <c r="AK147" s="33">
        <f t="shared" si="15"/>
        <v>909293</v>
      </c>
      <c r="AL147" s="8" t="s">
        <v>394</v>
      </c>
      <c r="AM147" s="8">
        <v>4</v>
      </c>
      <c r="AN147" s="31" t="s">
        <v>395</v>
      </c>
      <c r="AO147" s="32"/>
      <c r="AP147" s="32">
        <v>255</v>
      </c>
      <c r="AQ147" s="32">
        <v>18680</v>
      </c>
      <c r="AR147" s="32"/>
      <c r="AS147" s="32"/>
      <c r="AT147" s="32"/>
      <c r="AU147" s="32"/>
      <c r="AV147" s="32">
        <v>21803</v>
      </c>
      <c r="AW147" s="32"/>
      <c r="AX147" s="33">
        <f t="shared" si="16"/>
        <v>40738</v>
      </c>
      <c r="AY147" s="32"/>
      <c r="AZ147" s="32"/>
      <c r="BA147" s="32"/>
      <c r="BB147" s="32"/>
      <c r="BC147" s="32"/>
      <c r="BD147" s="32"/>
      <c r="BE147" s="32"/>
      <c r="BF147" s="32"/>
      <c r="BG147" s="32">
        <v>2670572</v>
      </c>
      <c r="BH147" s="32">
        <v>356782</v>
      </c>
      <c r="BI147" s="32"/>
      <c r="BJ147" s="32"/>
      <c r="BK147" s="33">
        <f t="shared" si="17"/>
        <v>3027354</v>
      </c>
      <c r="BL147" s="33">
        <f t="shared" si="12"/>
        <v>8335910</v>
      </c>
    </row>
    <row r="148" spans="1:64" x14ac:dyDescent="0.4">
      <c r="A148" s="8" t="s">
        <v>396</v>
      </c>
      <c r="B148" s="8">
        <v>2</v>
      </c>
      <c r="C148" s="31" t="s">
        <v>397</v>
      </c>
      <c r="D148" s="32">
        <v>19850</v>
      </c>
      <c r="E148" s="32">
        <v>3679</v>
      </c>
      <c r="F148" s="32"/>
      <c r="G148" s="32">
        <v>15884</v>
      </c>
      <c r="H148" s="32">
        <v>7651</v>
      </c>
      <c r="I148" s="32"/>
      <c r="J148" s="32">
        <v>670316</v>
      </c>
      <c r="K148" s="32">
        <v>2638986</v>
      </c>
      <c r="L148" s="32">
        <v>3076</v>
      </c>
      <c r="M148" s="32">
        <v>6915</v>
      </c>
      <c r="N148" s="32">
        <v>45906</v>
      </c>
      <c r="O148" s="32">
        <v>594</v>
      </c>
      <c r="P148" s="32"/>
      <c r="Q148" s="32">
        <v>48472</v>
      </c>
      <c r="R148" s="32"/>
      <c r="S148" s="32"/>
      <c r="T148" s="32"/>
      <c r="U148" s="32"/>
      <c r="V148" s="33">
        <f t="shared" si="13"/>
        <v>3461329</v>
      </c>
      <c r="W148" s="32"/>
      <c r="X148" s="32"/>
      <c r="Y148" s="32">
        <v>25130</v>
      </c>
      <c r="Z148" s="33">
        <f t="shared" si="14"/>
        <v>25130</v>
      </c>
      <c r="AA148" s="32">
        <v>152136</v>
      </c>
      <c r="AB148" s="32"/>
      <c r="AC148" s="32"/>
      <c r="AD148" s="32"/>
      <c r="AE148" s="32"/>
      <c r="AF148" s="32">
        <v>507671</v>
      </c>
      <c r="AG148" s="32"/>
      <c r="AH148" s="32"/>
      <c r="AI148" s="32"/>
      <c r="AJ148" s="32"/>
      <c r="AK148" s="33">
        <f t="shared" si="15"/>
        <v>659807</v>
      </c>
      <c r="AL148" s="8" t="s">
        <v>396</v>
      </c>
      <c r="AM148" s="8">
        <v>2</v>
      </c>
      <c r="AN148" s="31" t="s">
        <v>397</v>
      </c>
      <c r="AO148" s="32">
        <v>60060</v>
      </c>
      <c r="AP148" s="32">
        <v>6310</v>
      </c>
      <c r="AQ148" s="32"/>
      <c r="AR148" s="32">
        <v>25701</v>
      </c>
      <c r="AS148" s="32"/>
      <c r="AT148" s="32"/>
      <c r="AU148" s="32"/>
      <c r="AV148" s="32">
        <v>210657</v>
      </c>
      <c r="AW148" s="32"/>
      <c r="AX148" s="33">
        <f t="shared" si="16"/>
        <v>302728</v>
      </c>
      <c r="AY148" s="32">
        <v>1274</v>
      </c>
      <c r="AZ148" s="32"/>
      <c r="BA148" s="32"/>
      <c r="BB148" s="32"/>
      <c r="BC148" s="32"/>
      <c r="BD148" s="32"/>
      <c r="BE148" s="32"/>
      <c r="BF148" s="32"/>
      <c r="BG148" s="32">
        <v>50922</v>
      </c>
      <c r="BH148" s="32">
        <v>6482</v>
      </c>
      <c r="BI148" s="32"/>
      <c r="BJ148" s="32">
        <v>1283</v>
      </c>
      <c r="BK148" s="33">
        <f t="shared" si="17"/>
        <v>59961</v>
      </c>
      <c r="BL148" s="33">
        <f t="shared" si="12"/>
        <v>4508955</v>
      </c>
    </row>
    <row r="149" spans="1:64" x14ac:dyDescent="0.4">
      <c r="A149" s="8" t="s">
        <v>398</v>
      </c>
      <c r="B149" s="8">
        <v>3</v>
      </c>
      <c r="C149" s="31" t="s">
        <v>399</v>
      </c>
      <c r="D149" s="32">
        <v>19221</v>
      </c>
      <c r="E149" s="32"/>
      <c r="F149" s="32"/>
      <c r="G149" s="32">
        <v>6883</v>
      </c>
      <c r="H149" s="32"/>
      <c r="I149" s="32"/>
      <c r="J149" s="32">
        <v>532074</v>
      </c>
      <c r="K149" s="32">
        <v>2608886</v>
      </c>
      <c r="L149" s="32">
        <v>3076</v>
      </c>
      <c r="M149" s="32">
        <v>969</v>
      </c>
      <c r="N149" s="32"/>
      <c r="O149" s="32">
        <v>594</v>
      </c>
      <c r="P149" s="32"/>
      <c r="Q149" s="32">
        <v>822</v>
      </c>
      <c r="R149" s="32"/>
      <c r="S149" s="32"/>
      <c r="T149" s="32"/>
      <c r="U149" s="32"/>
      <c r="V149" s="33">
        <f t="shared" si="13"/>
        <v>3172525</v>
      </c>
      <c r="W149" s="32"/>
      <c r="X149" s="32"/>
      <c r="Y149" s="32"/>
      <c r="Z149" s="33">
        <f t="shared" si="14"/>
        <v>0</v>
      </c>
      <c r="AA149" s="32">
        <v>34907</v>
      </c>
      <c r="AB149" s="32"/>
      <c r="AC149" s="32"/>
      <c r="AD149" s="32"/>
      <c r="AE149" s="32"/>
      <c r="AF149" s="32">
        <v>21596</v>
      </c>
      <c r="AG149" s="32"/>
      <c r="AH149" s="32"/>
      <c r="AI149" s="32"/>
      <c r="AJ149" s="32"/>
      <c r="AK149" s="33">
        <f t="shared" si="15"/>
        <v>56503</v>
      </c>
      <c r="AL149" s="8" t="s">
        <v>398</v>
      </c>
      <c r="AM149" s="8">
        <v>3</v>
      </c>
      <c r="AN149" s="31" t="s">
        <v>399</v>
      </c>
      <c r="AO149" s="32">
        <v>60060</v>
      </c>
      <c r="AP149" s="32"/>
      <c r="AQ149" s="32"/>
      <c r="AR149" s="32"/>
      <c r="AS149" s="32"/>
      <c r="AT149" s="32"/>
      <c r="AU149" s="32"/>
      <c r="AV149" s="32">
        <v>90822</v>
      </c>
      <c r="AW149" s="32"/>
      <c r="AX149" s="33">
        <f t="shared" si="16"/>
        <v>150882</v>
      </c>
      <c r="AY149" s="32"/>
      <c r="AZ149" s="32"/>
      <c r="BA149" s="32"/>
      <c r="BB149" s="32"/>
      <c r="BC149" s="32"/>
      <c r="BD149" s="32"/>
      <c r="BE149" s="32"/>
      <c r="BF149" s="32"/>
      <c r="BG149" s="32">
        <v>1655</v>
      </c>
      <c r="BH149" s="32"/>
      <c r="BI149" s="32"/>
      <c r="BJ149" s="32"/>
      <c r="BK149" s="33">
        <f t="shared" si="17"/>
        <v>1655</v>
      </c>
      <c r="BL149" s="33">
        <f t="shared" si="12"/>
        <v>3381565</v>
      </c>
    </row>
    <row r="150" spans="1:64" x14ac:dyDescent="0.4">
      <c r="A150" s="8" t="s">
        <v>400</v>
      </c>
      <c r="B150" s="8">
        <v>4</v>
      </c>
      <c r="C150" s="31" t="s">
        <v>401</v>
      </c>
      <c r="D150" s="32"/>
      <c r="E150" s="32"/>
      <c r="F150" s="32"/>
      <c r="G150" s="32"/>
      <c r="H150" s="32"/>
      <c r="I150" s="32"/>
      <c r="J150" s="32"/>
      <c r="K150" s="32">
        <v>947</v>
      </c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>
        <f t="shared" si="13"/>
        <v>947</v>
      </c>
      <c r="W150" s="32"/>
      <c r="X150" s="32"/>
      <c r="Y150" s="32"/>
      <c r="Z150" s="33">
        <f t="shared" si="14"/>
        <v>0</v>
      </c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3">
        <f t="shared" si="15"/>
        <v>0</v>
      </c>
      <c r="AL150" s="8" t="s">
        <v>400</v>
      </c>
      <c r="AM150" s="8">
        <v>4</v>
      </c>
      <c r="AN150" s="31" t="s">
        <v>401</v>
      </c>
      <c r="AO150" s="32"/>
      <c r="AP150" s="32"/>
      <c r="AQ150" s="32"/>
      <c r="AR150" s="32"/>
      <c r="AS150" s="32"/>
      <c r="AT150" s="32"/>
      <c r="AU150" s="32"/>
      <c r="AV150" s="32">
        <v>17235</v>
      </c>
      <c r="AW150" s="32"/>
      <c r="AX150" s="33">
        <f t="shared" si="16"/>
        <v>17235</v>
      </c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3">
        <f t="shared" si="17"/>
        <v>0</v>
      </c>
      <c r="BL150" s="33">
        <f t="shared" si="12"/>
        <v>18182</v>
      </c>
    </row>
    <row r="151" spans="1:64" x14ac:dyDescent="0.4">
      <c r="A151" s="8" t="s">
        <v>404</v>
      </c>
      <c r="B151" s="8">
        <v>4</v>
      </c>
      <c r="C151" s="31" t="s">
        <v>405</v>
      </c>
      <c r="D151" s="32">
        <v>2128</v>
      </c>
      <c r="E151" s="32"/>
      <c r="F151" s="32"/>
      <c r="G151" s="32"/>
      <c r="H151" s="32"/>
      <c r="I151" s="32"/>
      <c r="J151" s="32">
        <v>478579</v>
      </c>
      <c r="K151" s="32"/>
      <c r="L151" s="32">
        <v>3076</v>
      </c>
      <c r="M151" s="32"/>
      <c r="N151" s="32"/>
      <c r="O151" s="32"/>
      <c r="P151" s="32"/>
      <c r="Q151" s="32"/>
      <c r="R151" s="32"/>
      <c r="S151" s="32"/>
      <c r="T151" s="32"/>
      <c r="U151" s="32"/>
      <c r="V151" s="33">
        <f t="shared" si="13"/>
        <v>483783</v>
      </c>
      <c r="W151" s="32"/>
      <c r="X151" s="32"/>
      <c r="Y151" s="32"/>
      <c r="Z151" s="33">
        <f t="shared" si="14"/>
        <v>0</v>
      </c>
      <c r="AA151" s="32">
        <v>13879</v>
      </c>
      <c r="AB151" s="32"/>
      <c r="AC151" s="32"/>
      <c r="AD151" s="32"/>
      <c r="AE151" s="32"/>
      <c r="AF151" s="32"/>
      <c r="AG151" s="32"/>
      <c r="AH151" s="32"/>
      <c r="AI151" s="32"/>
      <c r="AJ151" s="32"/>
      <c r="AK151" s="33">
        <f t="shared" si="15"/>
        <v>13879</v>
      </c>
      <c r="AL151" s="8" t="s">
        <v>404</v>
      </c>
      <c r="AM151" s="8">
        <v>4</v>
      </c>
      <c r="AN151" s="31" t="s">
        <v>405</v>
      </c>
      <c r="AO151" s="32"/>
      <c r="AP151" s="32"/>
      <c r="AQ151" s="32"/>
      <c r="AR151" s="32"/>
      <c r="AS151" s="32"/>
      <c r="AT151" s="32"/>
      <c r="AU151" s="32"/>
      <c r="AV151" s="32">
        <v>66108</v>
      </c>
      <c r="AW151" s="32"/>
      <c r="AX151" s="33">
        <f t="shared" si="16"/>
        <v>66108</v>
      </c>
      <c r="AY151" s="32"/>
      <c r="AZ151" s="32"/>
      <c r="BA151" s="32"/>
      <c r="BB151" s="32"/>
      <c r="BC151" s="32"/>
      <c r="BD151" s="32"/>
      <c r="BE151" s="32"/>
      <c r="BF151" s="32"/>
      <c r="BG151" s="32">
        <v>216</v>
      </c>
      <c r="BH151" s="32"/>
      <c r="BI151" s="32"/>
      <c r="BJ151" s="32"/>
      <c r="BK151" s="33">
        <f t="shared" si="17"/>
        <v>216</v>
      </c>
      <c r="BL151" s="33">
        <f t="shared" si="12"/>
        <v>563986</v>
      </c>
    </row>
    <row r="152" spans="1:64" x14ac:dyDescent="0.4">
      <c r="A152" s="8" t="s">
        <v>408</v>
      </c>
      <c r="B152" s="8">
        <v>3</v>
      </c>
      <c r="C152" s="31" t="s">
        <v>409</v>
      </c>
      <c r="D152" s="32">
        <v>629</v>
      </c>
      <c r="E152" s="32"/>
      <c r="F152" s="32"/>
      <c r="G152" s="32">
        <v>8366</v>
      </c>
      <c r="H152" s="32"/>
      <c r="I152" s="32"/>
      <c r="J152" s="32">
        <v>2772</v>
      </c>
      <c r="K152" s="32">
        <v>1657</v>
      </c>
      <c r="L152" s="32"/>
      <c r="M152" s="32">
        <v>5946</v>
      </c>
      <c r="N152" s="32">
        <v>3030</v>
      </c>
      <c r="O152" s="32"/>
      <c r="P152" s="32"/>
      <c r="Q152" s="32"/>
      <c r="R152" s="32"/>
      <c r="S152" s="32"/>
      <c r="T152" s="32"/>
      <c r="U152" s="32"/>
      <c r="V152" s="33">
        <f t="shared" si="13"/>
        <v>22400</v>
      </c>
      <c r="W152" s="32"/>
      <c r="X152" s="32"/>
      <c r="Y152" s="32">
        <v>16490</v>
      </c>
      <c r="Z152" s="33">
        <f t="shared" si="14"/>
        <v>16490</v>
      </c>
      <c r="AA152" s="32">
        <v>116945</v>
      </c>
      <c r="AB152" s="32"/>
      <c r="AC152" s="32"/>
      <c r="AD152" s="32"/>
      <c r="AE152" s="32"/>
      <c r="AF152" s="32">
        <v>476743</v>
      </c>
      <c r="AG152" s="32"/>
      <c r="AH152" s="32"/>
      <c r="AI152" s="32"/>
      <c r="AJ152" s="32"/>
      <c r="AK152" s="33">
        <f t="shared" si="15"/>
        <v>593688</v>
      </c>
      <c r="AL152" s="8" t="s">
        <v>408</v>
      </c>
      <c r="AM152" s="8">
        <v>3</v>
      </c>
      <c r="AN152" s="31" t="s">
        <v>409</v>
      </c>
      <c r="AO152" s="32"/>
      <c r="AP152" s="32">
        <v>6008</v>
      </c>
      <c r="AQ152" s="32"/>
      <c r="AR152" s="32"/>
      <c r="AS152" s="32"/>
      <c r="AT152" s="32"/>
      <c r="AU152" s="32"/>
      <c r="AV152" s="32">
        <v>119193</v>
      </c>
      <c r="AW152" s="32"/>
      <c r="AX152" s="33">
        <f t="shared" si="16"/>
        <v>125201</v>
      </c>
      <c r="AY152" s="32"/>
      <c r="AZ152" s="32"/>
      <c r="BA152" s="32"/>
      <c r="BB152" s="32"/>
      <c r="BC152" s="32"/>
      <c r="BD152" s="32"/>
      <c r="BE152" s="32"/>
      <c r="BF152" s="32"/>
      <c r="BG152" s="32">
        <v>6412</v>
      </c>
      <c r="BH152" s="32"/>
      <c r="BI152" s="32"/>
      <c r="BJ152" s="32"/>
      <c r="BK152" s="33">
        <f t="shared" si="17"/>
        <v>6412</v>
      </c>
      <c r="BL152" s="33">
        <f t="shared" si="12"/>
        <v>764191</v>
      </c>
    </row>
    <row r="153" spans="1:64" x14ac:dyDescent="0.4">
      <c r="A153" s="8" t="s">
        <v>412</v>
      </c>
      <c r="B153" s="8">
        <v>4</v>
      </c>
      <c r="C153" s="31" t="s">
        <v>413</v>
      </c>
      <c r="D153" s="32"/>
      <c r="E153" s="32"/>
      <c r="F153" s="32"/>
      <c r="G153" s="32"/>
      <c r="H153" s="32"/>
      <c r="I153" s="32"/>
      <c r="J153" s="32">
        <v>1889</v>
      </c>
      <c r="K153" s="32"/>
      <c r="L153" s="32"/>
      <c r="M153" s="32">
        <v>4775</v>
      </c>
      <c r="N153" s="32"/>
      <c r="O153" s="32"/>
      <c r="P153" s="32"/>
      <c r="Q153" s="32"/>
      <c r="R153" s="32"/>
      <c r="S153" s="32"/>
      <c r="T153" s="32"/>
      <c r="U153" s="32"/>
      <c r="V153" s="33">
        <f t="shared" si="13"/>
        <v>6664</v>
      </c>
      <c r="W153" s="32"/>
      <c r="X153" s="32"/>
      <c r="Y153" s="32">
        <v>16490</v>
      </c>
      <c r="Z153" s="33">
        <f t="shared" si="14"/>
        <v>16490</v>
      </c>
      <c r="AA153" s="32">
        <v>46612</v>
      </c>
      <c r="AB153" s="32"/>
      <c r="AC153" s="32"/>
      <c r="AD153" s="32"/>
      <c r="AE153" s="32"/>
      <c r="AF153" s="32"/>
      <c r="AG153" s="32"/>
      <c r="AH153" s="32"/>
      <c r="AI153" s="32"/>
      <c r="AJ153" s="32"/>
      <c r="AK153" s="33">
        <f t="shared" si="15"/>
        <v>46612</v>
      </c>
      <c r="AL153" s="8" t="s">
        <v>412</v>
      </c>
      <c r="AM153" s="8">
        <v>4</v>
      </c>
      <c r="AN153" s="31" t="s">
        <v>413</v>
      </c>
      <c r="AO153" s="32"/>
      <c r="AP153" s="32">
        <v>6008</v>
      </c>
      <c r="AQ153" s="32"/>
      <c r="AR153" s="32"/>
      <c r="AS153" s="32"/>
      <c r="AT153" s="32"/>
      <c r="AU153" s="32"/>
      <c r="AV153" s="32">
        <v>7327</v>
      </c>
      <c r="AW153" s="32"/>
      <c r="AX153" s="33">
        <f t="shared" si="16"/>
        <v>13335</v>
      </c>
      <c r="AY153" s="32"/>
      <c r="AZ153" s="32"/>
      <c r="BA153" s="32"/>
      <c r="BB153" s="32"/>
      <c r="BC153" s="32"/>
      <c r="BD153" s="32"/>
      <c r="BE153" s="32"/>
      <c r="BF153" s="32"/>
      <c r="BG153" s="32">
        <v>3850</v>
      </c>
      <c r="BH153" s="32"/>
      <c r="BI153" s="32"/>
      <c r="BJ153" s="32"/>
      <c r="BK153" s="33">
        <f t="shared" si="17"/>
        <v>3850</v>
      </c>
      <c r="BL153" s="33">
        <f t="shared" si="12"/>
        <v>86951</v>
      </c>
    </row>
    <row r="154" spans="1:64" x14ac:dyDescent="0.4">
      <c r="A154" s="8" t="s">
        <v>414</v>
      </c>
      <c r="B154" s="8">
        <v>3</v>
      </c>
      <c r="C154" s="31" t="s">
        <v>415</v>
      </c>
      <c r="D154" s="32"/>
      <c r="E154" s="32"/>
      <c r="F154" s="32"/>
      <c r="G154" s="32"/>
      <c r="H154" s="32">
        <v>7651</v>
      </c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>
        <f t="shared" si="13"/>
        <v>7651</v>
      </c>
      <c r="W154" s="32"/>
      <c r="X154" s="32"/>
      <c r="Y154" s="32"/>
      <c r="Z154" s="33">
        <f t="shared" si="14"/>
        <v>0</v>
      </c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3">
        <f t="shared" si="15"/>
        <v>0</v>
      </c>
      <c r="AL154" s="8" t="s">
        <v>414</v>
      </c>
      <c r="AM154" s="8">
        <v>3</v>
      </c>
      <c r="AN154" s="31" t="s">
        <v>415</v>
      </c>
      <c r="AO154" s="32"/>
      <c r="AP154" s="32"/>
      <c r="AQ154" s="32"/>
      <c r="AR154" s="32"/>
      <c r="AS154" s="32"/>
      <c r="AT154" s="32"/>
      <c r="AU154" s="32"/>
      <c r="AV154" s="32"/>
      <c r="AW154" s="32"/>
      <c r="AX154" s="33">
        <f t="shared" si="16"/>
        <v>0</v>
      </c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3">
        <f t="shared" si="17"/>
        <v>0</v>
      </c>
      <c r="BL154" s="33">
        <f t="shared" si="12"/>
        <v>7651</v>
      </c>
    </row>
    <row r="155" spans="1:64" x14ac:dyDescent="0.4">
      <c r="A155" s="8" t="s">
        <v>416</v>
      </c>
      <c r="B155" s="8">
        <v>4</v>
      </c>
      <c r="C155" s="31" t="s">
        <v>417</v>
      </c>
      <c r="D155" s="32"/>
      <c r="E155" s="32"/>
      <c r="F155" s="32"/>
      <c r="G155" s="32"/>
      <c r="H155" s="32">
        <v>7651</v>
      </c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>
        <f t="shared" si="13"/>
        <v>7651</v>
      </c>
      <c r="W155" s="32"/>
      <c r="X155" s="32"/>
      <c r="Y155" s="32"/>
      <c r="Z155" s="33">
        <f t="shared" si="14"/>
        <v>0</v>
      </c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3">
        <f t="shared" si="15"/>
        <v>0</v>
      </c>
      <c r="AL155" s="8" t="s">
        <v>416</v>
      </c>
      <c r="AM155" s="8">
        <v>4</v>
      </c>
      <c r="AN155" s="31" t="s">
        <v>417</v>
      </c>
      <c r="AO155" s="32"/>
      <c r="AP155" s="32"/>
      <c r="AQ155" s="32"/>
      <c r="AR155" s="32"/>
      <c r="AS155" s="32"/>
      <c r="AT155" s="32"/>
      <c r="AU155" s="32"/>
      <c r="AV155" s="32"/>
      <c r="AW155" s="32"/>
      <c r="AX155" s="33">
        <f t="shared" si="16"/>
        <v>0</v>
      </c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3">
        <f t="shared" si="17"/>
        <v>0</v>
      </c>
      <c r="BL155" s="33">
        <f t="shared" si="12"/>
        <v>7651</v>
      </c>
    </row>
    <row r="156" spans="1:64" x14ac:dyDescent="0.4">
      <c r="A156" s="8" t="s">
        <v>418</v>
      </c>
      <c r="B156" s="8">
        <v>3</v>
      </c>
      <c r="C156" s="31" t="s">
        <v>419</v>
      </c>
      <c r="D156" s="32"/>
      <c r="E156" s="32">
        <v>3679</v>
      </c>
      <c r="F156" s="32"/>
      <c r="G156" s="32"/>
      <c r="H156" s="32"/>
      <c r="I156" s="32"/>
      <c r="J156" s="32">
        <v>1745</v>
      </c>
      <c r="K156" s="32">
        <v>5960</v>
      </c>
      <c r="L156" s="32"/>
      <c r="M156" s="32"/>
      <c r="N156" s="32">
        <v>41568</v>
      </c>
      <c r="O156" s="32"/>
      <c r="P156" s="32"/>
      <c r="Q156" s="32">
        <v>8411</v>
      </c>
      <c r="R156" s="32"/>
      <c r="S156" s="32"/>
      <c r="T156" s="32"/>
      <c r="U156" s="32"/>
      <c r="V156" s="33">
        <f t="shared" si="13"/>
        <v>61363</v>
      </c>
      <c r="W156" s="32"/>
      <c r="X156" s="32"/>
      <c r="Y156" s="32"/>
      <c r="Z156" s="33">
        <f t="shared" si="14"/>
        <v>0</v>
      </c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3">
        <f t="shared" si="15"/>
        <v>0</v>
      </c>
      <c r="AL156" s="8" t="s">
        <v>418</v>
      </c>
      <c r="AM156" s="8">
        <v>3</v>
      </c>
      <c r="AN156" s="31" t="s">
        <v>419</v>
      </c>
      <c r="AO156" s="32"/>
      <c r="AP156" s="32"/>
      <c r="AQ156" s="32"/>
      <c r="AR156" s="32"/>
      <c r="AS156" s="32"/>
      <c r="AT156" s="32"/>
      <c r="AU156" s="32"/>
      <c r="AV156" s="32"/>
      <c r="AW156" s="32"/>
      <c r="AX156" s="33">
        <f t="shared" si="16"/>
        <v>0</v>
      </c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3">
        <f t="shared" si="17"/>
        <v>0</v>
      </c>
      <c r="BL156" s="33">
        <f t="shared" si="12"/>
        <v>61363</v>
      </c>
    </row>
    <row r="157" spans="1:64" x14ac:dyDescent="0.4">
      <c r="A157" s="8" t="s">
        <v>420</v>
      </c>
      <c r="B157" s="8">
        <v>3</v>
      </c>
      <c r="C157" s="31" t="s">
        <v>421</v>
      </c>
      <c r="D157" s="32"/>
      <c r="E157" s="32"/>
      <c r="F157" s="32"/>
      <c r="G157" s="32"/>
      <c r="H157" s="32"/>
      <c r="I157" s="32"/>
      <c r="J157" s="32">
        <v>86533</v>
      </c>
      <c r="K157" s="32">
        <v>20378</v>
      </c>
      <c r="L157" s="32"/>
      <c r="M157" s="32"/>
      <c r="N157" s="32"/>
      <c r="O157" s="32"/>
      <c r="P157" s="32"/>
      <c r="Q157" s="32">
        <v>587</v>
      </c>
      <c r="R157" s="32"/>
      <c r="S157" s="32"/>
      <c r="T157" s="32"/>
      <c r="U157" s="32"/>
      <c r="V157" s="33">
        <f t="shared" si="13"/>
        <v>107498</v>
      </c>
      <c r="W157" s="32"/>
      <c r="X157" s="32"/>
      <c r="Y157" s="32"/>
      <c r="Z157" s="33">
        <f t="shared" si="14"/>
        <v>0</v>
      </c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3">
        <f t="shared" si="15"/>
        <v>0</v>
      </c>
      <c r="AL157" s="8" t="s">
        <v>420</v>
      </c>
      <c r="AM157" s="8">
        <v>3</v>
      </c>
      <c r="AN157" s="31" t="s">
        <v>421</v>
      </c>
      <c r="AO157" s="32"/>
      <c r="AP157" s="32"/>
      <c r="AQ157" s="32"/>
      <c r="AR157" s="32">
        <v>25701</v>
      </c>
      <c r="AS157" s="32"/>
      <c r="AT157" s="32"/>
      <c r="AU157" s="32"/>
      <c r="AV157" s="32"/>
      <c r="AW157" s="32"/>
      <c r="AX157" s="33">
        <f t="shared" si="16"/>
        <v>25701</v>
      </c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3">
        <f t="shared" si="17"/>
        <v>0</v>
      </c>
      <c r="BL157" s="33">
        <f t="shared" si="12"/>
        <v>133199</v>
      </c>
    </row>
    <row r="158" spans="1:64" x14ac:dyDescent="0.4">
      <c r="A158" s="8" t="s">
        <v>422</v>
      </c>
      <c r="B158" s="8">
        <v>2</v>
      </c>
      <c r="C158" s="31" t="s">
        <v>423</v>
      </c>
      <c r="D158" s="32">
        <v>607328</v>
      </c>
      <c r="E158" s="32">
        <v>382373</v>
      </c>
      <c r="F158" s="32">
        <v>357</v>
      </c>
      <c r="G158" s="32">
        <v>1769170</v>
      </c>
      <c r="H158" s="32">
        <v>832444</v>
      </c>
      <c r="I158" s="32">
        <v>1415</v>
      </c>
      <c r="J158" s="32">
        <v>3430024</v>
      </c>
      <c r="K158" s="32">
        <v>2652021</v>
      </c>
      <c r="L158" s="32">
        <v>7787</v>
      </c>
      <c r="M158" s="32">
        <v>893464</v>
      </c>
      <c r="N158" s="32">
        <v>896213</v>
      </c>
      <c r="O158" s="32"/>
      <c r="P158" s="32">
        <v>101683</v>
      </c>
      <c r="Q158" s="32">
        <v>164887</v>
      </c>
      <c r="R158" s="32">
        <v>30454</v>
      </c>
      <c r="S158" s="32">
        <v>8886</v>
      </c>
      <c r="T158" s="32"/>
      <c r="U158" s="32">
        <v>34107</v>
      </c>
      <c r="V158" s="33">
        <f t="shared" si="13"/>
        <v>11812613</v>
      </c>
      <c r="W158" s="32">
        <v>2960</v>
      </c>
      <c r="X158" s="32">
        <v>83224</v>
      </c>
      <c r="Y158" s="32">
        <v>26524</v>
      </c>
      <c r="Z158" s="33">
        <f t="shared" si="14"/>
        <v>112708</v>
      </c>
      <c r="AA158" s="32">
        <v>6216066</v>
      </c>
      <c r="AB158" s="32"/>
      <c r="AC158" s="32"/>
      <c r="AD158" s="32"/>
      <c r="AE158" s="32"/>
      <c r="AF158" s="32">
        <v>4687119</v>
      </c>
      <c r="AG158" s="32"/>
      <c r="AH158" s="32"/>
      <c r="AI158" s="32">
        <v>21057</v>
      </c>
      <c r="AJ158" s="32"/>
      <c r="AK158" s="33">
        <f t="shared" si="15"/>
        <v>10924242</v>
      </c>
      <c r="AL158" s="8" t="s">
        <v>422</v>
      </c>
      <c r="AM158" s="8">
        <v>2</v>
      </c>
      <c r="AN158" s="31" t="s">
        <v>423</v>
      </c>
      <c r="AO158" s="32">
        <v>2323950</v>
      </c>
      <c r="AP158" s="32">
        <v>814815</v>
      </c>
      <c r="AQ158" s="32">
        <v>569571</v>
      </c>
      <c r="AR158" s="32">
        <v>5899</v>
      </c>
      <c r="AS158" s="32">
        <v>46490</v>
      </c>
      <c r="AT158" s="32"/>
      <c r="AU158" s="32">
        <v>10822</v>
      </c>
      <c r="AV158" s="32">
        <v>5155523</v>
      </c>
      <c r="AW158" s="32">
        <v>320866</v>
      </c>
      <c r="AX158" s="33">
        <f t="shared" si="16"/>
        <v>9247936</v>
      </c>
      <c r="AY158" s="32"/>
      <c r="AZ158" s="32"/>
      <c r="BA158" s="32">
        <v>10733</v>
      </c>
      <c r="BB158" s="32">
        <v>98729</v>
      </c>
      <c r="BC158" s="32"/>
      <c r="BD158" s="32"/>
      <c r="BE158" s="32"/>
      <c r="BF158" s="32"/>
      <c r="BG158" s="32">
        <v>3215791</v>
      </c>
      <c r="BH158" s="32">
        <v>7407</v>
      </c>
      <c r="BI158" s="32">
        <v>4105</v>
      </c>
      <c r="BJ158" s="32"/>
      <c r="BK158" s="33">
        <f t="shared" si="17"/>
        <v>3336765</v>
      </c>
      <c r="BL158" s="33">
        <f t="shared" si="12"/>
        <v>35434264</v>
      </c>
    </row>
    <row r="159" spans="1:64" x14ac:dyDescent="0.4">
      <c r="A159" s="8" t="s">
        <v>424</v>
      </c>
      <c r="B159" s="8">
        <v>3</v>
      </c>
      <c r="C159" s="31" t="s">
        <v>425</v>
      </c>
      <c r="D159" s="32"/>
      <c r="E159" s="32"/>
      <c r="F159" s="32"/>
      <c r="G159" s="32"/>
      <c r="H159" s="32"/>
      <c r="I159" s="32"/>
      <c r="J159" s="32">
        <v>3898</v>
      </c>
      <c r="K159" s="32">
        <v>737</v>
      </c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>
        <f t="shared" si="13"/>
        <v>4635</v>
      </c>
      <c r="W159" s="32"/>
      <c r="X159" s="32"/>
      <c r="Y159" s="32"/>
      <c r="Z159" s="33">
        <f t="shared" si="14"/>
        <v>0</v>
      </c>
      <c r="AA159" s="32">
        <v>213</v>
      </c>
      <c r="AB159" s="32"/>
      <c r="AC159" s="32"/>
      <c r="AD159" s="32"/>
      <c r="AE159" s="32"/>
      <c r="AF159" s="32">
        <v>3573</v>
      </c>
      <c r="AG159" s="32"/>
      <c r="AH159" s="32"/>
      <c r="AI159" s="32"/>
      <c r="AJ159" s="32"/>
      <c r="AK159" s="33">
        <f t="shared" si="15"/>
        <v>3786</v>
      </c>
      <c r="AL159" s="8" t="s">
        <v>424</v>
      </c>
      <c r="AM159" s="8">
        <v>3</v>
      </c>
      <c r="AN159" s="31" t="s">
        <v>425</v>
      </c>
      <c r="AO159" s="32"/>
      <c r="AP159" s="32"/>
      <c r="AQ159" s="32"/>
      <c r="AR159" s="32"/>
      <c r="AS159" s="32"/>
      <c r="AT159" s="32"/>
      <c r="AU159" s="32"/>
      <c r="AV159" s="32">
        <v>9838</v>
      </c>
      <c r="AW159" s="32"/>
      <c r="AX159" s="33">
        <f t="shared" si="16"/>
        <v>9838</v>
      </c>
      <c r="AY159" s="32"/>
      <c r="AZ159" s="32"/>
      <c r="BA159" s="32"/>
      <c r="BB159" s="32"/>
      <c r="BC159" s="32"/>
      <c r="BD159" s="32"/>
      <c r="BE159" s="32"/>
      <c r="BF159" s="32"/>
      <c r="BG159" s="32">
        <v>16296</v>
      </c>
      <c r="BH159" s="32"/>
      <c r="BI159" s="32">
        <v>256</v>
      </c>
      <c r="BJ159" s="32"/>
      <c r="BK159" s="33">
        <f t="shared" si="17"/>
        <v>16552</v>
      </c>
      <c r="BL159" s="33">
        <f t="shared" si="12"/>
        <v>34811</v>
      </c>
    </row>
    <row r="160" spans="1:64" x14ac:dyDescent="0.4">
      <c r="A160" s="8" t="s">
        <v>426</v>
      </c>
      <c r="B160" s="8">
        <v>4</v>
      </c>
      <c r="C160" s="31" t="s">
        <v>427</v>
      </c>
      <c r="D160" s="32"/>
      <c r="E160" s="32"/>
      <c r="F160" s="32"/>
      <c r="G160" s="32"/>
      <c r="H160" s="32"/>
      <c r="I160" s="32"/>
      <c r="J160" s="32">
        <v>3496</v>
      </c>
      <c r="K160" s="32">
        <v>737</v>
      </c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>
        <f t="shared" si="13"/>
        <v>4233</v>
      </c>
      <c r="W160" s="32"/>
      <c r="X160" s="32"/>
      <c r="Y160" s="32"/>
      <c r="Z160" s="33">
        <f t="shared" si="14"/>
        <v>0</v>
      </c>
      <c r="AA160" s="32"/>
      <c r="AB160" s="32"/>
      <c r="AC160" s="32"/>
      <c r="AD160" s="32"/>
      <c r="AE160" s="32"/>
      <c r="AF160" s="32">
        <v>3573</v>
      </c>
      <c r="AG160" s="32"/>
      <c r="AH160" s="32"/>
      <c r="AI160" s="32"/>
      <c r="AJ160" s="32"/>
      <c r="AK160" s="33">
        <f t="shared" si="15"/>
        <v>3573</v>
      </c>
      <c r="AL160" s="8" t="s">
        <v>426</v>
      </c>
      <c r="AM160" s="8">
        <v>4</v>
      </c>
      <c r="AN160" s="31" t="s">
        <v>427</v>
      </c>
      <c r="AO160" s="32"/>
      <c r="AP160" s="32"/>
      <c r="AQ160" s="32"/>
      <c r="AR160" s="32"/>
      <c r="AS160" s="32"/>
      <c r="AT160" s="32"/>
      <c r="AU160" s="32"/>
      <c r="AV160" s="32">
        <v>3177</v>
      </c>
      <c r="AW160" s="32"/>
      <c r="AX160" s="33">
        <f t="shared" si="16"/>
        <v>3177</v>
      </c>
      <c r="AY160" s="32"/>
      <c r="AZ160" s="32"/>
      <c r="BA160" s="32"/>
      <c r="BB160" s="32"/>
      <c r="BC160" s="32"/>
      <c r="BD160" s="32"/>
      <c r="BE160" s="32"/>
      <c r="BF160" s="32"/>
      <c r="BG160" s="32">
        <v>16296</v>
      </c>
      <c r="BH160" s="32"/>
      <c r="BI160" s="32">
        <v>256</v>
      </c>
      <c r="BJ160" s="32"/>
      <c r="BK160" s="33">
        <f t="shared" si="17"/>
        <v>16552</v>
      </c>
      <c r="BL160" s="33">
        <f t="shared" si="12"/>
        <v>27535</v>
      </c>
    </row>
    <row r="161" spans="1:64" x14ac:dyDescent="0.4">
      <c r="A161" s="8" t="s">
        <v>428</v>
      </c>
      <c r="B161" s="8">
        <v>3</v>
      </c>
      <c r="C161" s="31" t="s">
        <v>429</v>
      </c>
      <c r="D161" s="32"/>
      <c r="E161" s="32">
        <v>273</v>
      </c>
      <c r="F161" s="32"/>
      <c r="G161" s="32"/>
      <c r="H161" s="32"/>
      <c r="I161" s="32"/>
      <c r="J161" s="32"/>
      <c r="K161" s="32"/>
      <c r="L161" s="32"/>
      <c r="M161" s="32"/>
      <c r="N161" s="32">
        <v>5755</v>
      </c>
      <c r="O161" s="32"/>
      <c r="P161" s="32">
        <v>2264</v>
      </c>
      <c r="Q161" s="32"/>
      <c r="R161" s="32"/>
      <c r="S161" s="32"/>
      <c r="T161" s="32"/>
      <c r="U161" s="32"/>
      <c r="V161" s="33">
        <f t="shared" si="13"/>
        <v>8292</v>
      </c>
      <c r="W161" s="32"/>
      <c r="X161" s="32"/>
      <c r="Y161" s="32"/>
      <c r="Z161" s="33">
        <f t="shared" si="14"/>
        <v>0</v>
      </c>
      <c r="AA161" s="32"/>
      <c r="AB161" s="32"/>
      <c r="AC161" s="32"/>
      <c r="AD161" s="32"/>
      <c r="AE161" s="32"/>
      <c r="AF161" s="32">
        <v>700</v>
      </c>
      <c r="AG161" s="32"/>
      <c r="AH161" s="32"/>
      <c r="AI161" s="32"/>
      <c r="AJ161" s="32"/>
      <c r="AK161" s="33">
        <f t="shared" si="15"/>
        <v>700</v>
      </c>
      <c r="AL161" s="8" t="s">
        <v>428</v>
      </c>
      <c r="AM161" s="8">
        <v>3</v>
      </c>
      <c r="AN161" s="31" t="s">
        <v>429</v>
      </c>
      <c r="AO161" s="32"/>
      <c r="AP161" s="32"/>
      <c r="AQ161" s="32">
        <v>360</v>
      </c>
      <c r="AR161" s="32"/>
      <c r="AS161" s="32"/>
      <c r="AT161" s="32"/>
      <c r="AU161" s="32"/>
      <c r="AV161" s="32">
        <v>1878</v>
      </c>
      <c r="AW161" s="32"/>
      <c r="AX161" s="33">
        <f t="shared" si="16"/>
        <v>2238</v>
      </c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3">
        <f t="shared" si="17"/>
        <v>0</v>
      </c>
      <c r="BL161" s="33">
        <f t="shared" si="12"/>
        <v>11230</v>
      </c>
    </row>
    <row r="162" spans="1:64" x14ac:dyDescent="0.4">
      <c r="A162" s="8" t="s">
        <v>434</v>
      </c>
      <c r="B162" s="8">
        <v>3</v>
      </c>
      <c r="C162" s="31" t="s">
        <v>435</v>
      </c>
      <c r="D162" s="32"/>
      <c r="E162" s="32"/>
      <c r="F162" s="32"/>
      <c r="G162" s="32">
        <v>8793</v>
      </c>
      <c r="H162" s="32">
        <v>29580</v>
      </c>
      <c r="I162" s="32"/>
      <c r="J162" s="32">
        <v>245</v>
      </c>
      <c r="K162" s="32">
        <v>897</v>
      </c>
      <c r="L162" s="32">
        <v>927</v>
      </c>
      <c r="M162" s="32">
        <v>3207</v>
      </c>
      <c r="N162" s="32"/>
      <c r="O162" s="32"/>
      <c r="P162" s="32"/>
      <c r="Q162" s="32"/>
      <c r="R162" s="32"/>
      <c r="S162" s="32"/>
      <c r="T162" s="32"/>
      <c r="U162" s="32"/>
      <c r="V162" s="33">
        <f t="shared" si="13"/>
        <v>43649</v>
      </c>
      <c r="W162" s="32"/>
      <c r="X162" s="32"/>
      <c r="Y162" s="32"/>
      <c r="Z162" s="33">
        <f t="shared" si="14"/>
        <v>0</v>
      </c>
      <c r="AA162" s="32">
        <v>4490</v>
      </c>
      <c r="AB162" s="32"/>
      <c r="AC162" s="32"/>
      <c r="AD162" s="32"/>
      <c r="AE162" s="32"/>
      <c r="AF162" s="32">
        <v>278</v>
      </c>
      <c r="AG162" s="32"/>
      <c r="AH162" s="32"/>
      <c r="AI162" s="32"/>
      <c r="AJ162" s="32"/>
      <c r="AK162" s="33">
        <f t="shared" si="15"/>
        <v>4768</v>
      </c>
      <c r="AL162" s="8" t="s">
        <v>434</v>
      </c>
      <c r="AM162" s="8">
        <v>3</v>
      </c>
      <c r="AN162" s="31" t="s">
        <v>435</v>
      </c>
      <c r="AO162" s="32">
        <v>15532</v>
      </c>
      <c r="AP162" s="32">
        <v>79197</v>
      </c>
      <c r="AQ162" s="32"/>
      <c r="AR162" s="32"/>
      <c r="AS162" s="32"/>
      <c r="AT162" s="32"/>
      <c r="AU162" s="32"/>
      <c r="AV162" s="32">
        <v>7432</v>
      </c>
      <c r="AW162" s="32"/>
      <c r="AX162" s="33">
        <f t="shared" si="16"/>
        <v>102161</v>
      </c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3">
        <f t="shared" si="17"/>
        <v>0</v>
      </c>
      <c r="BL162" s="33">
        <f t="shared" si="12"/>
        <v>150578</v>
      </c>
    </row>
    <row r="163" spans="1:64" x14ac:dyDescent="0.4">
      <c r="A163" s="8" t="s">
        <v>436</v>
      </c>
      <c r="B163" s="8">
        <v>4</v>
      </c>
      <c r="C163" s="31" t="s">
        <v>437</v>
      </c>
      <c r="D163" s="32"/>
      <c r="E163" s="32"/>
      <c r="F163" s="32"/>
      <c r="G163" s="32">
        <v>8793</v>
      </c>
      <c r="H163" s="32">
        <v>2010</v>
      </c>
      <c r="I163" s="32"/>
      <c r="J163" s="32"/>
      <c r="K163" s="32">
        <v>897</v>
      </c>
      <c r="L163" s="32">
        <v>927</v>
      </c>
      <c r="M163" s="32">
        <v>2968</v>
      </c>
      <c r="N163" s="32"/>
      <c r="O163" s="32"/>
      <c r="P163" s="32"/>
      <c r="Q163" s="32"/>
      <c r="R163" s="32"/>
      <c r="S163" s="32"/>
      <c r="T163" s="32"/>
      <c r="U163" s="32"/>
      <c r="V163" s="33">
        <f t="shared" si="13"/>
        <v>15595</v>
      </c>
      <c r="W163" s="32"/>
      <c r="X163" s="32"/>
      <c r="Y163" s="32"/>
      <c r="Z163" s="33">
        <f t="shared" si="14"/>
        <v>0</v>
      </c>
      <c r="AA163" s="32"/>
      <c r="AB163" s="32"/>
      <c r="AC163" s="32"/>
      <c r="AD163" s="32"/>
      <c r="AE163" s="32"/>
      <c r="AF163" s="32">
        <v>278</v>
      </c>
      <c r="AG163" s="32"/>
      <c r="AH163" s="32"/>
      <c r="AI163" s="32"/>
      <c r="AJ163" s="32"/>
      <c r="AK163" s="33">
        <f t="shared" si="15"/>
        <v>278</v>
      </c>
      <c r="AL163" s="8" t="s">
        <v>436</v>
      </c>
      <c r="AM163" s="8">
        <v>4</v>
      </c>
      <c r="AN163" s="31" t="s">
        <v>437</v>
      </c>
      <c r="AO163" s="32"/>
      <c r="AP163" s="32"/>
      <c r="AQ163" s="32"/>
      <c r="AR163" s="32"/>
      <c r="AS163" s="32"/>
      <c r="AT163" s="32"/>
      <c r="AU163" s="32"/>
      <c r="AV163" s="32"/>
      <c r="AW163" s="32"/>
      <c r="AX163" s="33">
        <f t="shared" si="16"/>
        <v>0</v>
      </c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3">
        <f t="shared" si="17"/>
        <v>0</v>
      </c>
      <c r="BL163" s="33">
        <f t="shared" si="12"/>
        <v>15873</v>
      </c>
    </row>
    <row r="164" spans="1:64" x14ac:dyDescent="0.4">
      <c r="A164" s="8" t="s">
        <v>438</v>
      </c>
      <c r="B164" s="8">
        <v>4</v>
      </c>
      <c r="C164" s="31" t="s">
        <v>439</v>
      </c>
      <c r="D164" s="32"/>
      <c r="E164" s="32"/>
      <c r="F164" s="32"/>
      <c r="G164" s="32"/>
      <c r="H164" s="32">
        <v>27570</v>
      </c>
      <c r="I164" s="32"/>
      <c r="J164" s="32">
        <v>245</v>
      </c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>
        <f t="shared" si="13"/>
        <v>27815</v>
      </c>
      <c r="W164" s="32"/>
      <c r="X164" s="32"/>
      <c r="Y164" s="32"/>
      <c r="Z164" s="33">
        <f t="shared" si="14"/>
        <v>0</v>
      </c>
      <c r="AA164" s="32">
        <v>4490</v>
      </c>
      <c r="AB164" s="32"/>
      <c r="AC164" s="32"/>
      <c r="AD164" s="32"/>
      <c r="AE164" s="32"/>
      <c r="AF164" s="32"/>
      <c r="AG164" s="32"/>
      <c r="AH164" s="32"/>
      <c r="AI164" s="32"/>
      <c r="AJ164" s="32"/>
      <c r="AK164" s="33">
        <f t="shared" si="15"/>
        <v>4490</v>
      </c>
      <c r="AL164" s="8" t="s">
        <v>438</v>
      </c>
      <c r="AM164" s="8">
        <v>4</v>
      </c>
      <c r="AN164" s="31" t="s">
        <v>439</v>
      </c>
      <c r="AO164" s="32">
        <v>15532</v>
      </c>
      <c r="AP164" s="32">
        <v>79197</v>
      </c>
      <c r="AQ164" s="32"/>
      <c r="AR164" s="32"/>
      <c r="AS164" s="32"/>
      <c r="AT164" s="32"/>
      <c r="AU164" s="32"/>
      <c r="AV164" s="32">
        <v>7216</v>
      </c>
      <c r="AW164" s="32"/>
      <c r="AX164" s="33">
        <f t="shared" si="16"/>
        <v>101945</v>
      </c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3">
        <f t="shared" si="17"/>
        <v>0</v>
      </c>
      <c r="BL164" s="33">
        <f t="shared" si="12"/>
        <v>134250</v>
      </c>
    </row>
    <row r="165" spans="1:64" x14ac:dyDescent="0.4">
      <c r="A165" s="8" t="s">
        <v>440</v>
      </c>
      <c r="B165" s="8">
        <v>3</v>
      </c>
      <c r="C165" s="31" t="s">
        <v>441</v>
      </c>
      <c r="D165" s="32">
        <v>1204</v>
      </c>
      <c r="E165" s="32">
        <v>1414</v>
      </c>
      <c r="F165" s="32"/>
      <c r="G165" s="32">
        <v>41120</v>
      </c>
      <c r="H165" s="32">
        <v>155192</v>
      </c>
      <c r="I165" s="32"/>
      <c r="J165" s="32">
        <v>1238638</v>
      </c>
      <c r="K165" s="32">
        <v>643651</v>
      </c>
      <c r="L165" s="32">
        <v>1449</v>
      </c>
      <c r="M165" s="32">
        <v>613220</v>
      </c>
      <c r="N165" s="32">
        <v>386895</v>
      </c>
      <c r="O165" s="32"/>
      <c r="P165" s="32">
        <v>264</v>
      </c>
      <c r="Q165" s="32">
        <v>1700</v>
      </c>
      <c r="R165" s="32"/>
      <c r="S165" s="32"/>
      <c r="T165" s="32"/>
      <c r="U165" s="32"/>
      <c r="V165" s="33">
        <f t="shared" si="13"/>
        <v>3084747</v>
      </c>
      <c r="W165" s="32"/>
      <c r="X165" s="32">
        <v>332</v>
      </c>
      <c r="Y165" s="32">
        <v>204</v>
      </c>
      <c r="Z165" s="33">
        <f t="shared" si="14"/>
        <v>536</v>
      </c>
      <c r="AA165" s="32">
        <v>1687887</v>
      </c>
      <c r="AB165" s="32"/>
      <c r="AC165" s="32"/>
      <c r="AD165" s="32"/>
      <c r="AE165" s="32"/>
      <c r="AF165" s="32">
        <v>3431912</v>
      </c>
      <c r="AG165" s="32"/>
      <c r="AH165" s="32"/>
      <c r="AI165" s="32"/>
      <c r="AJ165" s="32"/>
      <c r="AK165" s="33">
        <f t="shared" si="15"/>
        <v>5119799</v>
      </c>
      <c r="AL165" s="8" t="s">
        <v>440</v>
      </c>
      <c r="AM165" s="8">
        <v>3</v>
      </c>
      <c r="AN165" s="31" t="s">
        <v>441</v>
      </c>
      <c r="AO165" s="32">
        <v>1503271</v>
      </c>
      <c r="AP165" s="32">
        <v>181363</v>
      </c>
      <c r="AQ165" s="32">
        <v>174019</v>
      </c>
      <c r="AR165" s="32"/>
      <c r="AS165" s="32">
        <v>224</v>
      </c>
      <c r="AT165" s="32"/>
      <c r="AU165" s="32"/>
      <c r="AV165" s="32">
        <v>1630264</v>
      </c>
      <c r="AW165" s="32">
        <v>36736</v>
      </c>
      <c r="AX165" s="33">
        <f t="shared" si="16"/>
        <v>3525877</v>
      </c>
      <c r="AY165" s="32"/>
      <c r="AZ165" s="32"/>
      <c r="BA165" s="32"/>
      <c r="BB165" s="32">
        <v>2193</v>
      </c>
      <c r="BC165" s="32"/>
      <c r="BD165" s="32"/>
      <c r="BE165" s="32"/>
      <c r="BF165" s="32"/>
      <c r="BG165" s="32">
        <v>798558</v>
      </c>
      <c r="BH165" s="32"/>
      <c r="BI165" s="32"/>
      <c r="BJ165" s="32"/>
      <c r="BK165" s="33">
        <f t="shared" si="17"/>
        <v>800751</v>
      </c>
      <c r="BL165" s="33">
        <f t="shared" si="12"/>
        <v>12531710</v>
      </c>
    </row>
    <row r="166" spans="1:64" x14ac:dyDescent="0.4">
      <c r="A166" s="8" t="s">
        <v>442</v>
      </c>
      <c r="B166" s="8">
        <v>4</v>
      </c>
      <c r="C166" s="31" t="s">
        <v>443</v>
      </c>
      <c r="D166" s="32"/>
      <c r="E166" s="32"/>
      <c r="F166" s="32"/>
      <c r="G166" s="32"/>
      <c r="H166" s="32"/>
      <c r="I166" s="32"/>
      <c r="J166" s="32"/>
      <c r="K166" s="32"/>
      <c r="L166" s="32">
        <v>1449</v>
      </c>
      <c r="M166" s="32">
        <v>332</v>
      </c>
      <c r="N166" s="32"/>
      <c r="O166" s="32"/>
      <c r="P166" s="32"/>
      <c r="Q166" s="32"/>
      <c r="R166" s="32"/>
      <c r="S166" s="32"/>
      <c r="T166" s="32"/>
      <c r="U166" s="32"/>
      <c r="V166" s="33">
        <f t="shared" si="13"/>
        <v>1781</v>
      </c>
      <c r="W166" s="32"/>
      <c r="X166" s="32"/>
      <c r="Y166" s="32"/>
      <c r="Z166" s="33">
        <f t="shared" si="14"/>
        <v>0</v>
      </c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3">
        <f t="shared" si="15"/>
        <v>0</v>
      </c>
      <c r="AL166" s="8" t="s">
        <v>442</v>
      </c>
      <c r="AM166" s="8">
        <v>4</v>
      </c>
      <c r="AN166" s="31" t="s">
        <v>443</v>
      </c>
      <c r="AO166" s="32"/>
      <c r="AP166" s="32"/>
      <c r="AQ166" s="32"/>
      <c r="AR166" s="32"/>
      <c r="AS166" s="32"/>
      <c r="AT166" s="32"/>
      <c r="AU166" s="32"/>
      <c r="AV166" s="32"/>
      <c r="AW166" s="32"/>
      <c r="AX166" s="33">
        <f t="shared" si="16"/>
        <v>0</v>
      </c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3">
        <f t="shared" si="17"/>
        <v>0</v>
      </c>
      <c r="BL166" s="33">
        <f t="shared" si="12"/>
        <v>1781</v>
      </c>
    </row>
    <row r="167" spans="1:64" x14ac:dyDescent="0.4">
      <c r="A167" s="8" t="s">
        <v>444</v>
      </c>
      <c r="B167" s="8">
        <v>5</v>
      </c>
      <c r="C167" s="31" t="s">
        <v>445</v>
      </c>
      <c r="D167" s="32"/>
      <c r="E167" s="32"/>
      <c r="F167" s="32"/>
      <c r="G167" s="32"/>
      <c r="H167" s="32"/>
      <c r="I167" s="32"/>
      <c r="J167" s="32"/>
      <c r="K167" s="32"/>
      <c r="L167" s="32">
        <v>1449</v>
      </c>
      <c r="M167" s="32"/>
      <c r="N167" s="32"/>
      <c r="O167" s="32"/>
      <c r="P167" s="32"/>
      <c r="Q167" s="32"/>
      <c r="R167" s="32"/>
      <c r="S167" s="32"/>
      <c r="T167" s="32"/>
      <c r="U167" s="32"/>
      <c r="V167" s="33">
        <f t="shared" si="13"/>
        <v>1449</v>
      </c>
      <c r="W167" s="32"/>
      <c r="X167" s="32"/>
      <c r="Y167" s="32"/>
      <c r="Z167" s="33">
        <f t="shared" si="14"/>
        <v>0</v>
      </c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3">
        <f t="shared" si="15"/>
        <v>0</v>
      </c>
      <c r="AL167" s="8" t="s">
        <v>444</v>
      </c>
      <c r="AM167" s="8">
        <v>5</v>
      </c>
      <c r="AN167" s="31" t="s">
        <v>445</v>
      </c>
      <c r="AO167" s="32"/>
      <c r="AP167" s="32"/>
      <c r="AQ167" s="32"/>
      <c r="AR167" s="32"/>
      <c r="AS167" s="32"/>
      <c r="AT167" s="32"/>
      <c r="AU167" s="32"/>
      <c r="AV167" s="32"/>
      <c r="AW167" s="32"/>
      <c r="AX167" s="33">
        <f t="shared" si="16"/>
        <v>0</v>
      </c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3">
        <f t="shared" si="17"/>
        <v>0</v>
      </c>
      <c r="BL167" s="33">
        <f t="shared" si="12"/>
        <v>1449</v>
      </c>
    </row>
    <row r="168" spans="1:64" x14ac:dyDescent="0.4">
      <c r="A168" s="8" t="s">
        <v>446</v>
      </c>
      <c r="B168" s="8">
        <v>4</v>
      </c>
      <c r="C168" s="31" t="s">
        <v>447</v>
      </c>
      <c r="D168" s="32">
        <v>1204</v>
      </c>
      <c r="E168" s="32"/>
      <c r="F168" s="32"/>
      <c r="G168" s="32">
        <v>29516</v>
      </c>
      <c r="H168" s="32">
        <v>146077</v>
      </c>
      <c r="I168" s="32"/>
      <c r="J168" s="32">
        <v>1203655</v>
      </c>
      <c r="K168" s="32">
        <v>507381</v>
      </c>
      <c r="L168" s="32"/>
      <c r="M168" s="32">
        <v>552587</v>
      </c>
      <c r="N168" s="32">
        <v>349787</v>
      </c>
      <c r="O168" s="32"/>
      <c r="P168" s="32">
        <v>264</v>
      </c>
      <c r="Q168" s="32">
        <v>1700</v>
      </c>
      <c r="R168" s="32"/>
      <c r="S168" s="32"/>
      <c r="T168" s="32"/>
      <c r="U168" s="32"/>
      <c r="V168" s="33">
        <f t="shared" si="13"/>
        <v>2792171</v>
      </c>
      <c r="W168" s="32"/>
      <c r="X168" s="32">
        <v>332</v>
      </c>
      <c r="Y168" s="32">
        <v>204</v>
      </c>
      <c r="Z168" s="33">
        <f t="shared" si="14"/>
        <v>536</v>
      </c>
      <c r="AA168" s="32">
        <v>1623337</v>
      </c>
      <c r="AB168" s="32"/>
      <c r="AC168" s="32"/>
      <c r="AD168" s="32"/>
      <c r="AE168" s="32"/>
      <c r="AF168" s="32">
        <v>3317659</v>
      </c>
      <c r="AG168" s="32"/>
      <c r="AH168" s="32"/>
      <c r="AI168" s="32"/>
      <c r="AJ168" s="32"/>
      <c r="AK168" s="33">
        <f t="shared" si="15"/>
        <v>4940996</v>
      </c>
      <c r="AL168" s="8" t="s">
        <v>446</v>
      </c>
      <c r="AM168" s="8">
        <v>4</v>
      </c>
      <c r="AN168" s="31" t="s">
        <v>447</v>
      </c>
      <c r="AO168" s="32">
        <v>1440221</v>
      </c>
      <c r="AP168" s="32">
        <v>138030</v>
      </c>
      <c r="AQ168" s="32">
        <v>89229</v>
      </c>
      <c r="AR168" s="32"/>
      <c r="AS168" s="32">
        <v>224</v>
      </c>
      <c r="AT168" s="32"/>
      <c r="AU168" s="32"/>
      <c r="AV168" s="32">
        <v>1559558</v>
      </c>
      <c r="AW168" s="32">
        <v>36422</v>
      </c>
      <c r="AX168" s="33">
        <f t="shared" si="16"/>
        <v>3263684</v>
      </c>
      <c r="AY168" s="32"/>
      <c r="AZ168" s="32"/>
      <c r="BA168" s="32"/>
      <c r="BB168" s="32">
        <v>2193</v>
      </c>
      <c r="BC168" s="32"/>
      <c r="BD168" s="32"/>
      <c r="BE168" s="32"/>
      <c r="BF168" s="32"/>
      <c r="BG168" s="32">
        <v>790707</v>
      </c>
      <c r="BH168" s="32"/>
      <c r="BI168" s="32"/>
      <c r="BJ168" s="32"/>
      <c r="BK168" s="33">
        <f t="shared" si="17"/>
        <v>792900</v>
      </c>
      <c r="BL168" s="33">
        <f t="shared" si="12"/>
        <v>11790287</v>
      </c>
    </row>
    <row r="169" spans="1:64" x14ac:dyDescent="0.4">
      <c r="A169" s="8" t="s">
        <v>448</v>
      </c>
      <c r="B169" s="8">
        <v>4</v>
      </c>
      <c r="C169" s="31" t="s">
        <v>449</v>
      </c>
      <c r="D169" s="32"/>
      <c r="E169" s="32"/>
      <c r="F169" s="32"/>
      <c r="G169" s="32"/>
      <c r="H169" s="32">
        <v>351</v>
      </c>
      <c r="I169" s="32"/>
      <c r="J169" s="32">
        <v>269</v>
      </c>
      <c r="K169" s="32">
        <v>55219</v>
      </c>
      <c r="L169" s="32"/>
      <c r="M169" s="32">
        <v>19469</v>
      </c>
      <c r="N169" s="32">
        <v>6846</v>
      </c>
      <c r="O169" s="32"/>
      <c r="P169" s="32"/>
      <c r="Q169" s="32"/>
      <c r="R169" s="32"/>
      <c r="S169" s="32"/>
      <c r="T169" s="32"/>
      <c r="U169" s="32"/>
      <c r="V169" s="33">
        <f t="shared" si="13"/>
        <v>82154</v>
      </c>
      <c r="W169" s="32"/>
      <c r="X169" s="32"/>
      <c r="Y169" s="32"/>
      <c r="Z169" s="33">
        <f t="shared" si="14"/>
        <v>0</v>
      </c>
      <c r="AA169" s="32">
        <v>16816</v>
      </c>
      <c r="AB169" s="32"/>
      <c r="AC169" s="32"/>
      <c r="AD169" s="32"/>
      <c r="AE169" s="32"/>
      <c r="AF169" s="32">
        <v>21544</v>
      </c>
      <c r="AG169" s="32"/>
      <c r="AH169" s="32"/>
      <c r="AI169" s="32"/>
      <c r="AJ169" s="32"/>
      <c r="AK169" s="33">
        <f t="shared" si="15"/>
        <v>38360</v>
      </c>
      <c r="AL169" s="8" t="s">
        <v>448</v>
      </c>
      <c r="AM169" s="8">
        <v>4</v>
      </c>
      <c r="AN169" s="31" t="s">
        <v>449</v>
      </c>
      <c r="AO169" s="32"/>
      <c r="AP169" s="32">
        <v>799</v>
      </c>
      <c r="AQ169" s="32">
        <v>27677</v>
      </c>
      <c r="AR169" s="32"/>
      <c r="AS169" s="32"/>
      <c r="AT169" s="32"/>
      <c r="AU169" s="32"/>
      <c r="AV169" s="32"/>
      <c r="AW169" s="32"/>
      <c r="AX169" s="33">
        <f t="shared" si="16"/>
        <v>28476</v>
      </c>
      <c r="AY169" s="32"/>
      <c r="AZ169" s="32"/>
      <c r="BA169" s="32"/>
      <c r="BB169" s="32"/>
      <c r="BC169" s="32"/>
      <c r="BD169" s="32"/>
      <c r="BE169" s="32"/>
      <c r="BF169" s="32"/>
      <c r="BG169" s="32">
        <v>2672</v>
      </c>
      <c r="BH169" s="32"/>
      <c r="BI169" s="32"/>
      <c r="BJ169" s="32"/>
      <c r="BK169" s="33">
        <f t="shared" si="17"/>
        <v>2672</v>
      </c>
      <c r="BL169" s="33">
        <f t="shared" si="12"/>
        <v>151662</v>
      </c>
    </row>
    <row r="170" spans="1:64" x14ac:dyDescent="0.4">
      <c r="A170" s="8" t="s">
        <v>450</v>
      </c>
      <c r="B170" s="8">
        <v>3</v>
      </c>
      <c r="C170" s="31" t="s">
        <v>451</v>
      </c>
      <c r="D170" s="32">
        <v>25128</v>
      </c>
      <c r="E170" s="32">
        <v>21736</v>
      </c>
      <c r="F170" s="32">
        <v>357</v>
      </c>
      <c r="G170" s="32">
        <v>1175210</v>
      </c>
      <c r="H170" s="32">
        <v>142781</v>
      </c>
      <c r="I170" s="32">
        <v>1415</v>
      </c>
      <c r="J170" s="32">
        <v>1734928</v>
      </c>
      <c r="K170" s="32">
        <v>567274</v>
      </c>
      <c r="L170" s="32"/>
      <c r="M170" s="32">
        <v>45461</v>
      </c>
      <c r="N170" s="32">
        <v>172126</v>
      </c>
      <c r="O170" s="32"/>
      <c r="P170" s="32">
        <v>63036</v>
      </c>
      <c r="Q170" s="32">
        <v>19564</v>
      </c>
      <c r="R170" s="32">
        <v>699</v>
      </c>
      <c r="S170" s="32"/>
      <c r="T170" s="32"/>
      <c r="U170" s="32">
        <v>15321</v>
      </c>
      <c r="V170" s="33">
        <f t="shared" si="13"/>
        <v>3985036</v>
      </c>
      <c r="W170" s="32"/>
      <c r="X170" s="32">
        <v>12059</v>
      </c>
      <c r="Y170" s="32">
        <v>8002</v>
      </c>
      <c r="Z170" s="33">
        <f t="shared" si="14"/>
        <v>20061</v>
      </c>
      <c r="AA170" s="32">
        <v>2980908</v>
      </c>
      <c r="AB170" s="32"/>
      <c r="AC170" s="32"/>
      <c r="AD170" s="32"/>
      <c r="AE170" s="32"/>
      <c r="AF170" s="32">
        <v>340996</v>
      </c>
      <c r="AG170" s="32"/>
      <c r="AH170" s="32"/>
      <c r="AI170" s="32">
        <v>21057</v>
      </c>
      <c r="AJ170" s="32"/>
      <c r="AK170" s="33">
        <f t="shared" si="15"/>
        <v>3342961</v>
      </c>
      <c r="AL170" s="8" t="s">
        <v>450</v>
      </c>
      <c r="AM170" s="8">
        <v>3</v>
      </c>
      <c r="AN170" s="31" t="s">
        <v>451</v>
      </c>
      <c r="AO170" s="32">
        <v>207589</v>
      </c>
      <c r="AP170" s="32">
        <v>174585</v>
      </c>
      <c r="AQ170" s="32">
        <v>175787</v>
      </c>
      <c r="AR170" s="32">
        <v>3794</v>
      </c>
      <c r="AS170" s="32">
        <v>43171</v>
      </c>
      <c r="AT170" s="32"/>
      <c r="AU170" s="32">
        <v>2954</v>
      </c>
      <c r="AV170" s="32">
        <v>2798182</v>
      </c>
      <c r="AW170" s="32">
        <v>279784</v>
      </c>
      <c r="AX170" s="33">
        <f t="shared" si="16"/>
        <v>3685846</v>
      </c>
      <c r="AY170" s="32"/>
      <c r="AZ170" s="32"/>
      <c r="BA170" s="32">
        <v>981</v>
      </c>
      <c r="BB170" s="32">
        <v>40384</v>
      </c>
      <c r="BC170" s="32"/>
      <c r="BD170" s="32"/>
      <c r="BE170" s="32"/>
      <c r="BF170" s="32"/>
      <c r="BG170" s="32">
        <v>81652</v>
      </c>
      <c r="BH170" s="32"/>
      <c r="BI170" s="32">
        <v>1140</v>
      </c>
      <c r="BJ170" s="32"/>
      <c r="BK170" s="33">
        <f t="shared" si="17"/>
        <v>124157</v>
      </c>
      <c r="BL170" s="33">
        <f t="shared" si="12"/>
        <v>11158061</v>
      </c>
    </row>
    <row r="171" spans="1:64" x14ac:dyDescent="0.4">
      <c r="A171" s="8" t="s">
        <v>452</v>
      </c>
      <c r="B171" s="8">
        <v>4</v>
      </c>
      <c r="C171" s="31" t="s">
        <v>453</v>
      </c>
      <c r="D171" s="32"/>
      <c r="E171" s="32"/>
      <c r="F171" s="32"/>
      <c r="G171" s="32"/>
      <c r="H171" s="32">
        <v>5901</v>
      </c>
      <c r="I171" s="32"/>
      <c r="J171" s="32">
        <v>203</v>
      </c>
      <c r="K171" s="32">
        <v>5379</v>
      </c>
      <c r="L171" s="32"/>
      <c r="M171" s="32"/>
      <c r="N171" s="32"/>
      <c r="O171" s="32"/>
      <c r="P171" s="32"/>
      <c r="Q171" s="32"/>
      <c r="R171" s="32"/>
      <c r="S171" s="32"/>
      <c r="T171" s="32"/>
      <c r="U171" s="32">
        <v>247</v>
      </c>
      <c r="V171" s="33">
        <f t="shared" si="13"/>
        <v>11730</v>
      </c>
      <c r="W171" s="32"/>
      <c r="X171" s="32"/>
      <c r="Y171" s="32"/>
      <c r="Z171" s="33">
        <f t="shared" si="14"/>
        <v>0</v>
      </c>
      <c r="AA171" s="32">
        <v>723</v>
      </c>
      <c r="AB171" s="32"/>
      <c r="AC171" s="32"/>
      <c r="AD171" s="32"/>
      <c r="AE171" s="32"/>
      <c r="AF171" s="32">
        <v>939</v>
      </c>
      <c r="AG171" s="32"/>
      <c r="AH171" s="32"/>
      <c r="AI171" s="32"/>
      <c r="AJ171" s="32"/>
      <c r="AK171" s="33">
        <f t="shared" si="15"/>
        <v>1662</v>
      </c>
      <c r="AL171" s="8" t="s">
        <v>452</v>
      </c>
      <c r="AM171" s="8">
        <v>4</v>
      </c>
      <c r="AN171" s="31" t="s">
        <v>453</v>
      </c>
      <c r="AO171" s="32">
        <v>4817</v>
      </c>
      <c r="AP171" s="32"/>
      <c r="AQ171" s="32"/>
      <c r="AR171" s="32"/>
      <c r="AS171" s="32"/>
      <c r="AT171" s="32"/>
      <c r="AU171" s="32"/>
      <c r="AV171" s="32">
        <v>2728</v>
      </c>
      <c r="AW171" s="32"/>
      <c r="AX171" s="33">
        <f t="shared" si="16"/>
        <v>7545</v>
      </c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3">
        <f t="shared" si="17"/>
        <v>0</v>
      </c>
      <c r="BL171" s="33">
        <f t="shared" si="12"/>
        <v>20937</v>
      </c>
    </row>
    <row r="172" spans="1:64" x14ac:dyDescent="0.4">
      <c r="A172" s="8" t="s">
        <v>454</v>
      </c>
      <c r="B172" s="8">
        <v>3</v>
      </c>
      <c r="C172" s="31" t="s">
        <v>455</v>
      </c>
      <c r="D172" s="32">
        <v>573571</v>
      </c>
      <c r="E172" s="32">
        <v>241968</v>
      </c>
      <c r="F172" s="32"/>
      <c r="G172" s="32">
        <v>384364</v>
      </c>
      <c r="H172" s="32"/>
      <c r="I172" s="32"/>
      <c r="J172" s="32">
        <v>112846</v>
      </c>
      <c r="K172" s="32">
        <v>712720</v>
      </c>
      <c r="L172" s="32"/>
      <c r="M172" s="32">
        <v>47491</v>
      </c>
      <c r="N172" s="32">
        <v>31081</v>
      </c>
      <c r="O172" s="32"/>
      <c r="P172" s="32">
        <v>33966</v>
      </c>
      <c r="Q172" s="32">
        <v>66184</v>
      </c>
      <c r="R172" s="32">
        <v>1846</v>
      </c>
      <c r="S172" s="32"/>
      <c r="T172" s="32"/>
      <c r="U172" s="32">
        <v>17176</v>
      </c>
      <c r="V172" s="33">
        <f t="shared" si="13"/>
        <v>2223213</v>
      </c>
      <c r="W172" s="32">
        <v>2960</v>
      </c>
      <c r="X172" s="32">
        <v>67543</v>
      </c>
      <c r="Y172" s="32">
        <v>6211</v>
      </c>
      <c r="Z172" s="33">
        <f t="shared" si="14"/>
        <v>76714</v>
      </c>
      <c r="AA172" s="32">
        <v>185842</v>
      </c>
      <c r="AB172" s="32"/>
      <c r="AC172" s="32"/>
      <c r="AD172" s="32"/>
      <c r="AE172" s="32"/>
      <c r="AF172" s="32">
        <v>37058</v>
      </c>
      <c r="AG172" s="32"/>
      <c r="AH172" s="32"/>
      <c r="AI172" s="32"/>
      <c r="AJ172" s="32"/>
      <c r="AK172" s="33">
        <f t="shared" si="15"/>
        <v>222900</v>
      </c>
      <c r="AL172" s="8" t="s">
        <v>454</v>
      </c>
      <c r="AM172" s="8">
        <v>3</v>
      </c>
      <c r="AN172" s="31" t="s">
        <v>455</v>
      </c>
      <c r="AO172" s="32">
        <v>19124</v>
      </c>
      <c r="AP172" s="32">
        <v>2362</v>
      </c>
      <c r="AQ172" s="32">
        <v>771</v>
      </c>
      <c r="AR172" s="32"/>
      <c r="AS172" s="32"/>
      <c r="AT172" s="32"/>
      <c r="AU172" s="32">
        <v>7868</v>
      </c>
      <c r="AV172" s="32">
        <v>15899</v>
      </c>
      <c r="AW172" s="32">
        <v>4346</v>
      </c>
      <c r="AX172" s="33">
        <f t="shared" si="16"/>
        <v>50370</v>
      </c>
      <c r="AY172" s="32"/>
      <c r="AZ172" s="32"/>
      <c r="BA172" s="32"/>
      <c r="BB172" s="32"/>
      <c r="BC172" s="32"/>
      <c r="BD172" s="32"/>
      <c r="BE172" s="32"/>
      <c r="BF172" s="32"/>
      <c r="BG172" s="32">
        <v>61439</v>
      </c>
      <c r="BH172" s="32">
        <v>7187</v>
      </c>
      <c r="BI172" s="32">
        <v>1912</v>
      </c>
      <c r="BJ172" s="32"/>
      <c r="BK172" s="33">
        <f t="shared" si="17"/>
        <v>70538</v>
      </c>
      <c r="BL172" s="33">
        <f t="shared" si="12"/>
        <v>2643735</v>
      </c>
    </row>
    <row r="173" spans="1:64" x14ac:dyDescent="0.4">
      <c r="A173" s="8" t="s">
        <v>456</v>
      </c>
      <c r="B173" s="8">
        <v>4</v>
      </c>
      <c r="C173" s="31" t="s">
        <v>457</v>
      </c>
      <c r="D173" s="32">
        <v>260672</v>
      </c>
      <c r="E173" s="32">
        <v>28911</v>
      </c>
      <c r="F173" s="32"/>
      <c r="G173" s="32">
        <v>35341</v>
      </c>
      <c r="H173" s="32"/>
      <c r="I173" s="32"/>
      <c r="J173" s="32">
        <v>2080</v>
      </c>
      <c r="K173" s="32">
        <v>6860</v>
      </c>
      <c r="L173" s="32"/>
      <c r="M173" s="32"/>
      <c r="N173" s="32">
        <v>527</v>
      </c>
      <c r="O173" s="32"/>
      <c r="P173" s="32"/>
      <c r="Q173" s="32">
        <v>7732</v>
      </c>
      <c r="R173" s="32"/>
      <c r="S173" s="32"/>
      <c r="T173" s="32"/>
      <c r="U173" s="32"/>
      <c r="V173" s="33">
        <f t="shared" si="13"/>
        <v>342123</v>
      </c>
      <c r="W173" s="32">
        <v>310</v>
      </c>
      <c r="X173" s="32">
        <v>11428</v>
      </c>
      <c r="Y173" s="32"/>
      <c r="Z173" s="33">
        <f t="shared" si="14"/>
        <v>11738</v>
      </c>
      <c r="AA173" s="32">
        <v>77966</v>
      </c>
      <c r="AB173" s="32"/>
      <c r="AC173" s="32"/>
      <c r="AD173" s="32"/>
      <c r="AE173" s="32"/>
      <c r="AF173" s="32"/>
      <c r="AG173" s="32"/>
      <c r="AH173" s="32"/>
      <c r="AI173" s="32"/>
      <c r="AJ173" s="32"/>
      <c r="AK173" s="33">
        <f t="shared" si="15"/>
        <v>77966</v>
      </c>
      <c r="AL173" s="8" t="s">
        <v>456</v>
      </c>
      <c r="AM173" s="8">
        <v>4</v>
      </c>
      <c r="AN173" s="31" t="s">
        <v>457</v>
      </c>
      <c r="AO173" s="32"/>
      <c r="AP173" s="32"/>
      <c r="AQ173" s="32"/>
      <c r="AR173" s="32"/>
      <c r="AS173" s="32"/>
      <c r="AT173" s="32"/>
      <c r="AU173" s="32">
        <v>1765</v>
      </c>
      <c r="AV173" s="32">
        <v>991</v>
      </c>
      <c r="AW173" s="32"/>
      <c r="AX173" s="33">
        <f t="shared" si="16"/>
        <v>2756</v>
      </c>
      <c r="AY173" s="32"/>
      <c r="AZ173" s="32"/>
      <c r="BA173" s="32"/>
      <c r="BB173" s="32"/>
      <c r="BC173" s="32"/>
      <c r="BD173" s="32"/>
      <c r="BE173" s="32"/>
      <c r="BF173" s="32"/>
      <c r="BG173" s="32">
        <v>8192</v>
      </c>
      <c r="BH173" s="32"/>
      <c r="BI173" s="32"/>
      <c r="BJ173" s="32"/>
      <c r="BK173" s="33">
        <f t="shared" si="17"/>
        <v>8192</v>
      </c>
      <c r="BL173" s="33">
        <f t="shared" si="12"/>
        <v>442775</v>
      </c>
    </row>
    <row r="174" spans="1:64" x14ac:dyDescent="0.4">
      <c r="A174" s="8" t="s">
        <v>458</v>
      </c>
      <c r="B174" s="8">
        <v>3</v>
      </c>
      <c r="C174" s="31" t="s">
        <v>459</v>
      </c>
      <c r="D174" s="32"/>
      <c r="E174" s="32">
        <v>89937</v>
      </c>
      <c r="F174" s="32"/>
      <c r="G174" s="32">
        <v>128626</v>
      </c>
      <c r="H174" s="32">
        <v>35705</v>
      </c>
      <c r="I174" s="32"/>
      <c r="J174" s="32">
        <v>19233</v>
      </c>
      <c r="K174" s="32">
        <v>26108</v>
      </c>
      <c r="L174" s="32"/>
      <c r="M174" s="32">
        <v>157401</v>
      </c>
      <c r="N174" s="32">
        <v>112163</v>
      </c>
      <c r="O174" s="32"/>
      <c r="P174" s="32"/>
      <c r="Q174" s="32"/>
      <c r="R174" s="32">
        <v>24165</v>
      </c>
      <c r="S174" s="32">
        <v>8289</v>
      </c>
      <c r="T174" s="32"/>
      <c r="U174" s="32"/>
      <c r="V174" s="33">
        <f t="shared" si="13"/>
        <v>601627</v>
      </c>
      <c r="W174" s="32"/>
      <c r="X174" s="32">
        <v>3019</v>
      </c>
      <c r="Y174" s="32">
        <v>1237</v>
      </c>
      <c r="Z174" s="33">
        <f t="shared" si="14"/>
        <v>4256</v>
      </c>
      <c r="AA174" s="32">
        <v>7914</v>
      </c>
      <c r="AB174" s="32"/>
      <c r="AC174" s="32"/>
      <c r="AD174" s="32"/>
      <c r="AE174" s="32"/>
      <c r="AF174" s="32">
        <v>10564</v>
      </c>
      <c r="AG174" s="32"/>
      <c r="AH174" s="32"/>
      <c r="AI174" s="32"/>
      <c r="AJ174" s="32"/>
      <c r="AK174" s="33">
        <f t="shared" si="15"/>
        <v>18478</v>
      </c>
      <c r="AL174" s="8" t="s">
        <v>458</v>
      </c>
      <c r="AM174" s="8">
        <v>3</v>
      </c>
      <c r="AN174" s="31" t="s">
        <v>459</v>
      </c>
      <c r="AO174" s="32"/>
      <c r="AP174" s="32">
        <v>997</v>
      </c>
      <c r="AQ174" s="32"/>
      <c r="AR174" s="32"/>
      <c r="AS174" s="32"/>
      <c r="AT174" s="32"/>
      <c r="AU174" s="32"/>
      <c r="AV174" s="32"/>
      <c r="AW174" s="32"/>
      <c r="AX174" s="33">
        <f t="shared" si="16"/>
        <v>997</v>
      </c>
      <c r="AY174" s="32"/>
      <c r="AZ174" s="32"/>
      <c r="BA174" s="32"/>
      <c r="BB174" s="32">
        <v>233</v>
      </c>
      <c r="BC174" s="32"/>
      <c r="BD174" s="32"/>
      <c r="BE174" s="32"/>
      <c r="BF174" s="32"/>
      <c r="BG174" s="32"/>
      <c r="BH174" s="32">
        <v>220</v>
      </c>
      <c r="BI174" s="32"/>
      <c r="BJ174" s="32"/>
      <c r="BK174" s="33">
        <f t="shared" si="17"/>
        <v>453</v>
      </c>
      <c r="BL174" s="33">
        <f t="shared" si="12"/>
        <v>625811</v>
      </c>
    </row>
    <row r="175" spans="1:64" x14ac:dyDescent="0.4">
      <c r="A175" s="8" t="s">
        <v>460</v>
      </c>
      <c r="B175" s="8">
        <v>4</v>
      </c>
      <c r="C175" s="31" t="s">
        <v>461</v>
      </c>
      <c r="D175" s="32"/>
      <c r="E175" s="32">
        <v>89937</v>
      </c>
      <c r="F175" s="32"/>
      <c r="G175" s="32">
        <v>122434</v>
      </c>
      <c r="H175" s="32">
        <v>35705</v>
      </c>
      <c r="I175" s="32"/>
      <c r="J175" s="32"/>
      <c r="K175" s="32">
        <v>13313</v>
      </c>
      <c r="L175" s="32"/>
      <c r="M175" s="32">
        <v>157401</v>
      </c>
      <c r="N175" s="32">
        <v>112163</v>
      </c>
      <c r="O175" s="32"/>
      <c r="P175" s="32"/>
      <c r="Q175" s="32"/>
      <c r="R175" s="32">
        <v>24165</v>
      </c>
      <c r="S175" s="32">
        <v>8289</v>
      </c>
      <c r="T175" s="32"/>
      <c r="U175" s="32"/>
      <c r="V175" s="33">
        <f t="shared" si="13"/>
        <v>563407</v>
      </c>
      <c r="W175" s="32"/>
      <c r="X175" s="32"/>
      <c r="Y175" s="32">
        <v>267</v>
      </c>
      <c r="Z175" s="33">
        <f t="shared" si="14"/>
        <v>267</v>
      </c>
      <c r="AA175" s="32">
        <v>5712</v>
      </c>
      <c r="AB175" s="32"/>
      <c r="AC175" s="32"/>
      <c r="AD175" s="32"/>
      <c r="AE175" s="32"/>
      <c r="AF175" s="32">
        <v>10176</v>
      </c>
      <c r="AG175" s="32"/>
      <c r="AH175" s="32"/>
      <c r="AI175" s="32"/>
      <c r="AJ175" s="32"/>
      <c r="AK175" s="33">
        <f t="shared" si="15"/>
        <v>15888</v>
      </c>
      <c r="AL175" s="8" t="s">
        <v>460</v>
      </c>
      <c r="AM175" s="8">
        <v>4</v>
      </c>
      <c r="AN175" s="31" t="s">
        <v>461</v>
      </c>
      <c r="AO175" s="32"/>
      <c r="AP175" s="32"/>
      <c r="AQ175" s="32"/>
      <c r="AR175" s="32"/>
      <c r="AS175" s="32"/>
      <c r="AT175" s="32"/>
      <c r="AU175" s="32"/>
      <c r="AV175" s="32"/>
      <c r="AW175" s="32"/>
      <c r="AX175" s="33">
        <f t="shared" si="16"/>
        <v>0</v>
      </c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3">
        <f t="shared" si="17"/>
        <v>0</v>
      </c>
      <c r="BL175" s="33">
        <f t="shared" si="12"/>
        <v>579562</v>
      </c>
    </row>
    <row r="176" spans="1:64" x14ac:dyDescent="0.4">
      <c r="A176" s="8" t="s">
        <v>462</v>
      </c>
      <c r="B176" s="8">
        <v>3</v>
      </c>
      <c r="C176" s="31" t="s">
        <v>463</v>
      </c>
      <c r="D176" s="32"/>
      <c r="E176" s="32">
        <v>377</v>
      </c>
      <c r="F176" s="32"/>
      <c r="G176" s="32">
        <v>2982</v>
      </c>
      <c r="H176" s="32">
        <v>208687</v>
      </c>
      <c r="I176" s="32"/>
      <c r="J176" s="32">
        <v>115217</v>
      </c>
      <c r="K176" s="32">
        <v>56555</v>
      </c>
      <c r="L176" s="32">
        <v>1878</v>
      </c>
      <c r="M176" s="32">
        <v>2701</v>
      </c>
      <c r="N176" s="32">
        <v>3814</v>
      </c>
      <c r="O176" s="32"/>
      <c r="P176" s="32">
        <v>240</v>
      </c>
      <c r="Q176" s="32">
        <v>1726</v>
      </c>
      <c r="R176" s="32"/>
      <c r="S176" s="32">
        <v>597</v>
      </c>
      <c r="T176" s="32"/>
      <c r="U176" s="32"/>
      <c r="V176" s="33">
        <f t="shared" si="13"/>
        <v>394774</v>
      </c>
      <c r="W176" s="32"/>
      <c r="X176" s="32"/>
      <c r="Y176" s="32">
        <v>947</v>
      </c>
      <c r="Z176" s="33">
        <f t="shared" si="14"/>
        <v>947</v>
      </c>
      <c r="AA176" s="32">
        <v>594596</v>
      </c>
      <c r="AB176" s="32"/>
      <c r="AC176" s="32"/>
      <c r="AD176" s="32"/>
      <c r="AE176" s="32"/>
      <c r="AF176" s="32">
        <v>522828</v>
      </c>
      <c r="AG176" s="32"/>
      <c r="AH176" s="32"/>
      <c r="AI176" s="32"/>
      <c r="AJ176" s="32"/>
      <c r="AK176" s="33">
        <f t="shared" si="15"/>
        <v>1117424</v>
      </c>
      <c r="AL176" s="8" t="s">
        <v>462</v>
      </c>
      <c r="AM176" s="8">
        <v>3</v>
      </c>
      <c r="AN176" s="31" t="s">
        <v>463</v>
      </c>
      <c r="AO176" s="32">
        <v>1370</v>
      </c>
      <c r="AP176" s="32">
        <v>447</v>
      </c>
      <c r="AQ176" s="32"/>
      <c r="AR176" s="32"/>
      <c r="AS176" s="32">
        <v>2504</v>
      </c>
      <c r="AT176" s="32"/>
      <c r="AU176" s="32"/>
      <c r="AV176" s="32">
        <v>215554</v>
      </c>
      <c r="AW176" s="32"/>
      <c r="AX176" s="33">
        <f t="shared" si="16"/>
        <v>219875</v>
      </c>
      <c r="AY176" s="32"/>
      <c r="AZ176" s="32"/>
      <c r="BA176" s="32"/>
      <c r="BB176" s="32"/>
      <c r="BC176" s="32"/>
      <c r="BD176" s="32"/>
      <c r="BE176" s="32"/>
      <c r="BF176" s="32"/>
      <c r="BG176" s="32">
        <v>1950267</v>
      </c>
      <c r="BH176" s="32"/>
      <c r="BI176" s="32"/>
      <c r="BJ176" s="32"/>
      <c r="BK176" s="33">
        <f t="shared" si="17"/>
        <v>1950267</v>
      </c>
      <c r="BL176" s="33">
        <f t="shared" si="12"/>
        <v>3683287</v>
      </c>
    </row>
    <row r="177" spans="1:64" x14ac:dyDescent="0.4">
      <c r="A177" s="8" t="s">
        <v>464</v>
      </c>
      <c r="B177" s="8">
        <v>3</v>
      </c>
      <c r="C177" s="31" t="s">
        <v>465</v>
      </c>
      <c r="D177" s="32">
        <v>7425</v>
      </c>
      <c r="E177" s="32">
        <v>8616</v>
      </c>
      <c r="F177" s="32"/>
      <c r="G177" s="32">
        <v>15985</v>
      </c>
      <c r="H177" s="32">
        <v>118920</v>
      </c>
      <c r="I177" s="32"/>
      <c r="J177" s="32">
        <v>17896</v>
      </c>
      <c r="K177" s="32">
        <v>15883</v>
      </c>
      <c r="L177" s="32">
        <v>3257</v>
      </c>
      <c r="M177" s="32">
        <v>18534</v>
      </c>
      <c r="N177" s="32">
        <v>16660</v>
      </c>
      <c r="O177" s="32"/>
      <c r="P177" s="32">
        <v>740</v>
      </c>
      <c r="Q177" s="32">
        <v>3891</v>
      </c>
      <c r="R177" s="32">
        <v>3744</v>
      </c>
      <c r="S177" s="32"/>
      <c r="T177" s="32"/>
      <c r="U177" s="32"/>
      <c r="V177" s="33">
        <f t="shared" si="13"/>
        <v>231551</v>
      </c>
      <c r="W177" s="32"/>
      <c r="X177" s="32">
        <v>271</v>
      </c>
      <c r="Y177" s="32"/>
      <c r="Z177" s="33">
        <f t="shared" si="14"/>
        <v>271</v>
      </c>
      <c r="AA177" s="32">
        <v>75114</v>
      </c>
      <c r="AB177" s="32"/>
      <c r="AC177" s="32"/>
      <c r="AD177" s="32"/>
      <c r="AE177" s="32"/>
      <c r="AF177" s="32">
        <v>36461</v>
      </c>
      <c r="AG177" s="32"/>
      <c r="AH177" s="32"/>
      <c r="AI177" s="32"/>
      <c r="AJ177" s="32"/>
      <c r="AK177" s="33">
        <f t="shared" si="15"/>
        <v>111575</v>
      </c>
      <c r="AL177" s="8" t="s">
        <v>464</v>
      </c>
      <c r="AM177" s="8">
        <v>3</v>
      </c>
      <c r="AN177" s="31" t="s">
        <v>465</v>
      </c>
      <c r="AO177" s="32">
        <v>1574</v>
      </c>
      <c r="AP177" s="32">
        <v>4314</v>
      </c>
      <c r="AQ177" s="32"/>
      <c r="AR177" s="32"/>
      <c r="AS177" s="32">
        <v>591</v>
      </c>
      <c r="AT177" s="32"/>
      <c r="AU177" s="32"/>
      <c r="AV177" s="32">
        <v>18380</v>
      </c>
      <c r="AW177" s="32"/>
      <c r="AX177" s="33">
        <f t="shared" si="16"/>
        <v>24859</v>
      </c>
      <c r="AY177" s="32"/>
      <c r="AZ177" s="32"/>
      <c r="BA177" s="32"/>
      <c r="BB177" s="32"/>
      <c r="BC177" s="32"/>
      <c r="BD177" s="32"/>
      <c r="BE177" s="32"/>
      <c r="BF177" s="32"/>
      <c r="BG177" s="32">
        <v>85743</v>
      </c>
      <c r="BH177" s="32"/>
      <c r="BI177" s="32">
        <v>797</v>
      </c>
      <c r="BJ177" s="32"/>
      <c r="BK177" s="33">
        <f t="shared" si="17"/>
        <v>86540</v>
      </c>
      <c r="BL177" s="33">
        <f t="shared" si="12"/>
        <v>454796</v>
      </c>
    </row>
    <row r="178" spans="1:64" x14ac:dyDescent="0.4">
      <c r="A178" s="8" t="s">
        <v>466</v>
      </c>
      <c r="B178" s="8">
        <v>3</v>
      </c>
      <c r="C178" s="31" t="s">
        <v>467</v>
      </c>
      <c r="D178" s="32"/>
      <c r="E178" s="32"/>
      <c r="F178" s="32"/>
      <c r="G178" s="32"/>
      <c r="H178" s="32">
        <v>2480</v>
      </c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>
        <f t="shared" si="13"/>
        <v>2480</v>
      </c>
      <c r="W178" s="32"/>
      <c r="X178" s="32"/>
      <c r="Y178" s="32"/>
      <c r="Z178" s="33">
        <f t="shared" si="14"/>
        <v>0</v>
      </c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3">
        <f t="shared" si="15"/>
        <v>0</v>
      </c>
      <c r="AL178" s="8" t="s">
        <v>466</v>
      </c>
      <c r="AM178" s="8">
        <v>3</v>
      </c>
      <c r="AN178" s="31" t="s">
        <v>467</v>
      </c>
      <c r="AO178" s="32">
        <v>1175</v>
      </c>
      <c r="AP178" s="32"/>
      <c r="AQ178" s="32"/>
      <c r="AR178" s="32"/>
      <c r="AS178" s="32"/>
      <c r="AT178" s="32"/>
      <c r="AU178" s="32"/>
      <c r="AV178" s="32">
        <v>675</v>
      </c>
      <c r="AW178" s="32"/>
      <c r="AX178" s="33">
        <f t="shared" si="16"/>
        <v>1850</v>
      </c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3">
        <f t="shared" si="17"/>
        <v>0</v>
      </c>
      <c r="BL178" s="33">
        <f t="shared" si="12"/>
        <v>4330</v>
      </c>
    </row>
    <row r="179" spans="1:64" x14ac:dyDescent="0.4">
      <c r="A179" s="6" t="s">
        <v>468</v>
      </c>
      <c r="B179" s="6">
        <v>1</v>
      </c>
      <c r="C179" s="29" t="s">
        <v>469</v>
      </c>
      <c r="D179" s="30">
        <v>39514693</v>
      </c>
      <c r="E179" s="30">
        <v>13603792</v>
      </c>
      <c r="F179" s="30">
        <v>13401881</v>
      </c>
      <c r="G179" s="30">
        <v>183904897</v>
      </c>
      <c r="H179" s="30">
        <v>218238500</v>
      </c>
      <c r="I179" s="30">
        <v>49938</v>
      </c>
      <c r="J179" s="30">
        <v>147163047</v>
      </c>
      <c r="K179" s="30">
        <v>287390262</v>
      </c>
      <c r="L179" s="30">
        <v>6259247</v>
      </c>
      <c r="M179" s="30">
        <v>82821594</v>
      </c>
      <c r="N179" s="30">
        <v>73503223</v>
      </c>
      <c r="O179" s="30">
        <v>387809</v>
      </c>
      <c r="P179" s="30">
        <v>13067187</v>
      </c>
      <c r="Q179" s="30">
        <v>19404767</v>
      </c>
      <c r="R179" s="30">
        <v>1693633</v>
      </c>
      <c r="S179" s="30">
        <v>1959636</v>
      </c>
      <c r="T179" s="30">
        <v>667370</v>
      </c>
      <c r="U179" s="30">
        <v>3646333</v>
      </c>
      <c r="V179" s="30">
        <f t="shared" si="13"/>
        <v>1106677809</v>
      </c>
      <c r="W179" s="30">
        <v>2656842</v>
      </c>
      <c r="X179" s="30">
        <v>33991321</v>
      </c>
      <c r="Y179" s="30">
        <v>14863423</v>
      </c>
      <c r="Z179" s="30">
        <f t="shared" si="14"/>
        <v>51511586</v>
      </c>
      <c r="AA179" s="30">
        <v>202216710</v>
      </c>
      <c r="AB179" s="30"/>
      <c r="AC179" s="30">
        <v>218</v>
      </c>
      <c r="AD179" s="30">
        <v>12422849</v>
      </c>
      <c r="AE179" s="30">
        <v>156635</v>
      </c>
      <c r="AF179" s="30">
        <v>125020616</v>
      </c>
      <c r="AG179" s="30">
        <v>23163</v>
      </c>
      <c r="AH179" s="30">
        <v>12743</v>
      </c>
      <c r="AI179" s="30">
        <v>114298</v>
      </c>
      <c r="AJ179" s="30">
        <v>10500</v>
      </c>
      <c r="AK179" s="30">
        <f t="shared" si="15"/>
        <v>339977732</v>
      </c>
      <c r="AL179" s="6" t="s">
        <v>468</v>
      </c>
      <c r="AM179" s="6">
        <v>1</v>
      </c>
      <c r="AN179" s="29" t="s">
        <v>469</v>
      </c>
      <c r="AO179" s="30">
        <v>100009013</v>
      </c>
      <c r="AP179" s="30">
        <v>43713206</v>
      </c>
      <c r="AQ179" s="30">
        <v>12529762</v>
      </c>
      <c r="AR179" s="30">
        <v>709303</v>
      </c>
      <c r="AS179" s="30">
        <v>11127396</v>
      </c>
      <c r="AT179" s="30">
        <v>732027</v>
      </c>
      <c r="AU179" s="30">
        <v>444759</v>
      </c>
      <c r="AV179" s="30">
        <v>32155099</v>
      </c>
      <c r="AW179" s="30">
        <v>1210131</v>
      </c>
      <c r="AX179" s="30">
        <f t="shared" si="16"/>
        <v>202630696</v>
      </c>
      <c r="AY179" s="30">
        <v>113750</v>
      </c>
      <c r="AZ179" s="30">
        <v>3891</v>
      </c>
      <c r="BA179" s="30">
        <v>1285531</v>
      </c>
      <c r="BB179" s="30">
        <v>15160707</v>
      </c>
      <c r="BC179" s="30">
        <v>212317</v>
      </c>
      <c r="BD179" s="30">
        <v>54153</v>
      </c>
      <c r="BE179" s="30">
        <v>224208</v>
      </c>
      <c r="BF179" s="30">
        <v>8888191</v>
      </c>
      <c r="BG179" s="30">
        <v>222258868</v>
      </c>
      <c r="BH179" s="30">
        <v>35349832</v>
      </c>
      <c r="BI179" s="30">
        <v>855792</v>
      </c>
      <c r="BJ179" s="30">
        <v>17641</v>
      </c>
      <c r="BK179" s="30">
        <f t="shared" si="17"/>
        <v>284424881</v>
      </c>
      <c r="BL179" s="30">
        <f t="shared" si="12"/>
        <v>1985222704</v>
      </c>
    </row>
    <row r="180" spans="1:64" x14ac:dyDescent="0.4">
      <c r="A180" s="8" t="s">
        <v>470</v>
      </c>
      <c r="B180" s="8">
        <v>2</v>
      </c>
      <c r="C180" s="31" t="s">
        <v>471</v>
      </c>
      <c r="D180" s="32">
        <v>7418718</v>
      </c>
      <c r="E180" s="32">
        <v>2954143</v>
      </c>
      <c r="F180" s="32">
        <v>3798346</v>
      </c>
      <c r="G180" s="32">
        <v>51215284</v>
      </c>
      <c r="H180" s="32">
        <v>20052747</v>
      </c>
      <c r="I180" s="32">
        <v>49713</v>
      </c>
      <c r="J180" s="32">
        <v>34127043</v>
      </c>
      <c r="K180" s="32">
        <v>88438308</v>
      </c>
      <c r="L180" s="32">
        <v>705878</v>
      </c>
      <c r="M180" s="32">
        <v>9072600</v>
      </c>
      <c r="N180" s="32">
        <v>27082446</v>
      </c>
      <c r="O180" s="32">
        <v>122275</v>
      </c>
      <c r="P180" s="32">
        <v>1929794</v>
      </c>
      <c r="Q180" s="32">
        <v>9632024</v>
      </c>
      <c r="R180" s="32">
        <v>565903</v>
      </c>
      <c r="S180" s="32">
        <v>43716</v>
      </c>
      <c r="T180" s="32">
        <v>557551</v>
      </c>
      <c r="U180" s="32">
        <v>431391</v>
      </c>
      <c r="V180" s="33">
        <f t="shared" si="13"/>
        <v>258197880</v>
      </c>
      <c r="W180" s="32">
        <v>13539</v>
      </c>
      <c r="X180" s="32">
        <v>1659665</v>
      </c>
      <c r="Y180" s="32">
        <v>2237579</v>
      </c>
      <c r="Z180" s="33">
        <f t="shared" si="14"/>
        <v>3910783</v>
      </c>
      <c r="AA180" s="32">
        <v>34099375</v>
      </c>
      <c r="AB180" s="32"/>
      <c r="AC180" s="32">
        <v>218</v>
      </c>
      <c r="AD180" s="32">
        <v>2243</v>
      </c>
      <c r="AE180" s="32">
        <v>101674</v>
      </c>
      <c r="AF180" s="32">
        <v>31582814</v>
      </c>
      <c r="AG180" s="32">
        <v>20727</v>
      </c>
      <c r="AH180" s="32"/>
      <c r="AI180" s="32">
        <v>113634</v>
      </c>
      <c r="AJ180" s="32"/>
      <c r="AK180" s="33">
        <f t="shared" si="15"/>
        <v>65920685</v>
      </c>
      <c r="AL180" s="8" t="s">
        <v>470</v>
      </c>
      <c r="AM180" s="8">
        <v>2</v>
      </c>
      <c r="AN180" s="31" t="s">
        <v>471</v>
      </c>
      <c r="AO180" s="32">
        <v>26300228</v>
      </c>
      <c r="AP180" s="32">
        <v>17245909</v>
      </c>
      <c r="AQ180" s="32">
        <v>2224053</v>
      </c>
      <c r="AR180" s="32">
        <v>425163</v>
      </c>
      <c r="AS180" s="32">
        <v>129937</v>
      </c>
      <c r="AT180" s="32">
        <v>54446</v>
      </c>
      <c r="AU180" s="32">
        <v>297758</v>
      </c>
      <c r="AV180" s="32">
        <v>13965019</v>
      </c>
      <c r="AW180" s="32">
        <v>1071519</v>
      </c>
      <c r="AX180" s="33">
        <f t="shared" si="16"/>
        <v>61714032</v>
      </c>
      <c r="AY180" s="32">
        <v>665</v>
      </c>
      <c r="AZ180" s="32">
        <v>637</v>
      </c>
      <c r="BA180" s="32">
        <v>1237974</v>
      </c>
      <c r="BB180" s="32">
        <v>513867</v>
      </c>
      <c r="BC180" s="32">
        <v>179044</v>
      </c>
      <c r="BD180" s="32">
        <v>473</v>
      </c>
      <c r="BE180" s="32"/>
      <c r="BF180" s="32">
        <v>49678</v>
      </c>
      <c r="BG180" s="32">
        <v>22541408</v>
      </c>
      <c r="BH180" s="32">
        <v>224969</v>
      </c>
      <c r="BI180" s="32">
        <v>851808</v>
      </c>
      <c r="BJ180" s="32">
        <v>17641</v>
      </c>
      <c r="BK180" s="33">
        <f t="shared" si="17"/>
        <v>25618164</v>
      </c>
      <c r="BL180" s="33">
        <f t="shared" si="12"/>
        <v>415361544</v>
      </c>
    </row>
    <row r="181" spans="1:64" x14ac:dyDescent="0.4">
      <c r="A181" s="8" t="s">
        <v>472</v>
      </c>
      <c r="B181" s="8">
        <v>3</v>
      </c>
      <c r="C181" s="31" t="s">
        <v>473</v>
      </c>
      <c r="D181" s="32">
        <v>156384</v>
      </c>
      <c r="E181" s="32">
        <v>411427</v>
      </c>
      <c r="F181" s="32">
        <v>676383</v>
      </c>
      <c r="G181" s="32">
        <v>6846137</v>
      </c>
      <c r="H181" s="32">
        <v>7982874</v>
      </c>
      <c r="I181" s="32"/>
      <c r="J181" s="32">
        <v>6819037</v>
      </c>
      <c r="K181" s="32">
        <v>3865468</v>
      </c>
      <c r="L181" s="32">
        <v>208033</v>
      </c>
      <c r="M181" s="32">
        <v>4320119</v>
      </c>
      <c r="N181" s="32">
        <v>4836900</v>
      </c>
      <c r="O181" s="32">
        <v>23196</v>
      </c>
      <c r="P181" s="32">
        <v>804240</v>
      </c>
      <c r="Q181" s="32">
        <v>49765</v>
      </c>
      <c r="R181" s="32">
        <v>375284</v>
      </c>
      <c r="S181" s="32">
        <v>14829</v>
      </c>
      <c r="T181" s="32">
        <v>351296</v>
      </c>
      <c r="U181" s="32">
        <v>59042</v>
      </c>
      <c r="V181" s="33">
        <f t="shared" si="13"/>
        <v>37800414</v>
      </c>
      <c r="W181" s="32">
        <v>4969</v>
      </c>
      <c r="X181" s="32">
        <v>219611</v>
      </c>
      <c r="Y181" s="32">
        <v>716</v>
      </c>
      <c r="Z181" s="33">
        <f t="shared" si="14"/>
        <v>225296</v>
      </c>
      <c r="AA181" s="32">
        <v>9796152</v>
      </c>
      <c r="AB181" s="32"/>
      <c r="AC181" s="32"/>
      <c r="AD181" s="32">
        <v>1994</v>
      </c>
      <c r="AE181" s="32"/>
      <c r="AF181" s="32">
        <v>13231618</v>
      </c>
      <c r="AG181" s="32"/>
      <c r="AH181" s="32"/>
      <c r="AI181" s="32">
        <v>4969</v>
      </c>
      <c r="AJ181" s="32"/>
      <c r="AK181" s="33">
        <f t="shared" si="15"/>
        <v>23034733</v>
      </c>
      <c r="AL181" s="8" t="s">
        <v>472</v>
      </c>
      <c r="AM181" s="8">
        <v>3</v>
      </c>
      <c r="AN181" s="31" t="s">
        <v>473</v>
      </c>
      <c r="AO181" s="32">
        <v>3611802</v>
      </c>
      <c r="AP181" s="32">
        <v>7407309</v>
      </c>
      <c r="AQ181" s="32">
        <v>15794</v>
      </c>
      <c r="AR181" s="32">
        <v>8874</v>
      </c>
      <c r="AS181" s="32"/>
      <c r="AT181" s="32"/>
      <c r="AU181" s="32">
        <v>6928</v>
      </c>
      <c r="AV181" s="32">
        <v>1090033</v>
      </c>
      <c r="AW181" s="32">
        <v>179724</v>
      </c>
      <c r="AX181" s="33">
        <f t="shared" si="16"/>
        <v>12320464</v>
      </c>
      <c r="AY181" s="32"/>
      <c r="AZ181" s="32">
        <v>637</v>
      </c>
      <c r="BA181" s="32"/>
      <c r="BB181" s="32">
        <v>96623</v>
      </c>
      <c r="BC181" s="32">
        <v>149326</v>
      </c>
      <c r="BD181" s="32"/>
      <c r="BE181" s="32"/>
      <c r="BF181" s="32">
        <v>450</v>
      </c>
      <c r="BG181" s="32">
        <v>12481877</v>
      </c>
      <c r="BH181" s="32">
        <v>56766</v>
      </c>
      <c r="BI181" s="32">
        <v>18413</v>
      </c>
      <c r="BJ181" s="32"/>
      <c r="BK181" s="33">
        <f t="shared" si="17"/>
        <v>12804092</v>
      </c>
      <c r="BL181" s="33">
        <f t="shared" si="12"/>
        <v>86184999</v>
      </c>
    </row>
    <row r="182" spans="1:64" x14ac:dyDescent="0.4">
      <c r="A182" s="8" t="s">
        <v>476</v>
      </c>
      <c r="B182" s="8">
        <v>4</v>
      </c>
      <c r="C182" s="31" t="s">
        <v>477</v>
      </c>
      <c r="D182" s="32">
        <v>155075</v>
      </c>
      <c r="E182" s="32">
        <v>411216</v>
      </c>
      <c r="F182" s="32">
        <v>676383</v>
      </c>
      <c r="G182" s="32">
        <v>6781638</v>
      </c>
      <c r="H182" s="32">
        <v>7606763</v>
      </c>
      <c r="I182" s="32"/>
      <c r="J182" s="32">
        <v>6304838</v>
      </c>
      <c r="K182" s="32">
        <v>3565569</v>
      </c>
      <c r="L182" s="32">
        <v>208033</v>
      </c>
      <c r="M182" s="32">
        <v>4317400</v>
      </c>
      <c r="N182" s="32">
        <v>4549616</v>
      </c>
      <c r="O182" s="32">
        <v>23196</v>
      </c>
      <c r="P182" s="32">
        <v>804240</v>
      </c>
      <c r="Q182" s="32">
        <v>49765</v>
      </c>
      <c r="R182" s="32">
        <v>375284</v>
      </c>
      <c r="S182" s="32">
        <v>14829</v>
      </c>
      <c r="T182" s="32">
        <v>351296</v>
      </c>
      <c r="U182" s="32">
        <v>58782</v>
      </c>
      <c r="V182" s="33">
        <f t="shared" si="13"/>
        <v>36253923</v>
      </c>
      <c r="W182" s="32">
        <v>4969</v>
      </c>
      <c r="X182" s="32">
        <v>219365</v>
      </c>
      <c r="Y182" s="32"/>
      <c r="Z182" s="33">
        <f t="shared" si="14"/>
        <v>224334</v>
      </c>
      <c r="AA182" s="32">
        <v>8954531</v>
      </c>
      <c r="AB182" s="32"/>
      <c r="AC182" s="32"/>
      <c r="AD182" s="32">
        <v>1994</v>
      </c>
      <c r="AE182" s="32"/>
      <c r="AF182" s="32">
        <v>13215255</v>
      </c>
      <c r="AG182" s="32"/>
      <c r="AH182" s="32"/>
      <c r="AI182" s="32">
        <v>4969</v>
      </c>
      <c r="AJ182" s="32"/>
      <c r="AK182" s="33">
        <f t="shared" si="15"/>
        <v>22176749</v>
      </c>
      <c r="AL182" s="8" t="s">
        <v>476</v>
      </c>
      <c r="AM182" s="8">
        <v>4</v>
      </c>
      <c r="AN182" s="31" t="s">
        <v>477</v>
      </c>
      <c r="AO182" s="32">
        <v>3589570</v>
      </c>
      <c r="AP182" s="32">
        <v>7387335</v>
      </c>
      <c r="AQ182" s="32">
        <v>13719</v>
      </c>
      <c r="AR182" s="32">
        <v>8415</v>
      </c>
      <c r="AS182" s="32"/>
      <c r="AT182" s="32"/>
      <c r="AU182" s="32">
        <v>6928</v>
      </c>
      <c r="AV182" s="32">
        <v>1084245</v>
      </c>
      <c r="AW182" s="32">
        <v>89751</v>
      </c>
      <c r="AX182" s="33">
        <f t="shared" si="16"/>
        <v>12179963</v>
      </c>
      <c r="AY182" s="32"/>
      <c r="AZ182" s="32">
        <v>637</v>
      </c>
      <c r="BA182" s="32"/>
      <c r="BB182" s="32">
        <v>96187</v>
      </c>
      <c r="BC182" s="32">
        <v>149326</v>
      </c>
      <c r="BD182" s="32"/>
      <c r="BE182" s="32"/>
      <c r="BF182" s="32">
        <v>450</v>
      </c>
      <c r="BG182" s="32">
        <v>12233359</v>
      </c>
      <c r="BH182" s="32">
        <v>56766</v>
      </c>
      <c r="BI182" s="32">
        <v>18413</v>
      </c>
      <c r="BJ182" s="32"/>
      <c r="BK182" s="33">
        <f t="shared" si="17"/>
        <v>12555138</v>
      </c>
      <c r="BL182" s="33">
        <f t="shared" si="12"/>
        <v>83390107</v>
      </c>
    </row>
    <row r="183" spans="1:64" x14ac:dyDescent="0.4">
      <c r="A183" s="8" t="s">
        <v>478</v>
      </c>
      <c r="B183" s="8">
        <v>5</v>
      </c>
      <c r="C183" s="31" t="s">
        <v>479</v>
      </c>
      <c r="D183" s="32">
        <v>2047</v>
      </c>
      <c r="E183" s="32">
        <v>3028</v>
      </c>
      <c r="F183" s="32"/>
      <c r="G183" s="32">
        <v>3159183</v>
      </c>
      <c r="H183" s="32">
        <v>886610</v>
      </c>
      <c r="I183" s="32"/>
      <c r="J183" s="32">
        <v>4561173</v>
      </c>
      <c r="K183" s="32">
        <v>517330</v>
      </c>
      <c r="L183" s="32"/>
      <c r="M183" s="32">
        <v>334619</v>
      </c>
      <c r="N183" s="32">
        <v>1197927</v>
      </c>
      <c r="O183" s="32"/>
      <c r="P183" s="32">
        <v>4439</v>
      </c>
      <c r="Q183" s="32">
        <v>48297</v>
      </c>
      <c r="R183" s="32">
        <v>1028</v>
      </c>
      <c r="S183" s="32"/>
      <c r="T183" s="32"/>
      <c r="U183" s="32"/>
      <c r="V183" s="33">
        <f t="shared" si="13"/>
        <v>10715681</v>
      </c>
      <c r="W183" s="32"/>
      <c r="X183" s="32"/>
      <c r="Y183" s="32"/>
      <c r="Z183" s="33">
        <f t="shared" si="14"/>
        <v>0</v>
      </c>
      <c r="AA183" s="32">
        <v>4742935</v>
      </c>
      <c r="AB183" s="32"/>
      <c r="AC183" s="32"/>
      <c r="AD183" s="32"/>
      <c r="AE183" s="32"/>
      <c r="AF183" s="32">
        <v>12300926</v>
      </c>
      <c r="AG183" s="32"/>
      <c r="AH183" s="32"/>
      <c r="AI183" s="32"/>
      <c r="AJ183" s="32"/>
      <c r="AK183" s="33">
        <f t="shared" si="15"/>
        <v>17043861</v>
      </c>
      <c r="AL183" s="8" t="s">
        <v>478</v>
      </c>
      <c r="AM183" s="8">
        <v>5</v>
      </c>
      <c r="AN183" s="31" t="s">
        <v>479</v>
      </c>
      <c r="AO183" s="32">
        <v>3380656</v>
      </c>
      <c r="AP183" s="32">
        <v>7360620</v>
      </c>
      <c r="AQ183" s="32">
        <v>2489</v>
      </c>
      <c r="AR183" s="32"/>
      <c r="AS183" s="32"/>
      <c r="AT183" s="32"/>
      <c r="AU183" s="32"/>
      <c r="AV183" s="32">
        <v>1042523</v>
      </c>
      <c r="AW183" s="32">
        <v>89751</v>
      </c>
      <c r="AX183" s="33">
        <f t="shared" si="16"/>
        <v>11876039</v>
      </c>
      <c r="AY183" s="32"/>
      <c r="AZ183" s="32">
        <v>637</v>
      </c>
      <c r="BA183" s="32"/>
      <c r="BB183" s="32">
        <v>92461</v>
      </c>
      <c r="BC183" s="32">
        <v>149046</v>
      </c>
      <c r="BD183" s="32"/>
      <c r="BE183" s="32"/>
      <c r="BF183" s="32">
        <v>450</v>
      </c>
      <c r="BG183" s="32">
        <v>11209532</v>
      </c>
      <c r="BH183" s="32">
        <v>26024</v>
      </c>
      <c r="BI183" s="32">
        <v>1138</v>
      </c>
      <c r="BJ183" s="32"/>
      <c r="BK183" s="33">
        <f t="shared" si="17"/>
        <v>11479288</v>
      </c>
      <c r="BL183" s="33">
        <f t="shared" si="12"/>
        <v>51114869</v>
      </c>
    </row>
    <row r="184" spans="1:64" x14ac:dyDescent="0.4">
      <c r="A184" s="8" t="s">
        <v>480</v>
      </c>
      <c r="B184" s="8">
        <v>5</v>
      </c>
      <c r="C184" s="31" t="s">
        <v>481</v>
      </c>
      <c r="D184" s="32">
        <v>153028</v>
      </c>
      <c r="E184" s="32">
        <v>408188</v>
      </c>
      <c r="F184" s="32">
        <v>676383</v>
      </c>
      <c r="G184" s="32">
        <v>3622455</v>
      </c>
      <c r="H184" s="32">
        <v>6720153</v>
      </c>
      <c r="I184" s="32"/>
      <c r="J184" s="32">
        <v>1743665</v>
      </c>
      <c r="K184" s="32">
        <v>3048239</v>
      </c>
      <c r="L184" s="32">
        <v>208033</v>
      </c>
      <c r="M184" s="32">
        <v>3982781</v>
      </c>
      <c r="N184" s="32">
        <v>3351689</v>
      </c>
      <c r="O184" s="32">
        <v>23196</v>
      </c>
      <c r="P184" s="32">
        <v>799801</v>
      </c>
      <c r="Q184" s="32">
        <v>1468</v>
      </c>
      <c r="R184" s="32">
        <v>374256</v>
      </c>
      <c r="S184" s="32">
        <v>14829</v>
      </c>
      <c r="T184" s="32">
        <v>351296</v>
      </c>
      <c r="U184" s="32">
        <v>58782</v>
      </c>
      <c r="V184" s="33">
        <f t="shared" si="13"/>
        <v>25538242</v>
      </c>
      <c r="W184" s="32">
        <v>4969</v>
      </c>
      <c r="X184" s="32">
        <v>219365</v>
      </c>
      <c r="Y184" s="32"/>
      <c r="Z184" s="33">
        <f t="shared" si="14"/>
        <v>224334</v>
      </c>
      <c r="AA184" s="32">
        <v>4211596</v>
      </c>
      <c r="AB184" s="32"/>
      <c r="AC184" s="32"/>
      <c r="AD184" s="32">
        <v>1994</v>
      </c>
      <c r="AE184" s="32"/>
      <c r="AF184" s="32">
        <v>914329</v>
      </c>
      <c r="AG184" s="32"/>
      <c r="AH184" s="32"/>
      <c r="AI184" s="32">
        <v>4969</v>
      </c>
      <c r="AJ184" s="32"/>
      <c r="AK184" s="33">
        <f t="shared" si="15"/>
        <v>5132888</v>
      </c>
      <c r="AL184" s="8" t="s">
        <v>480</v>
      </c>
      <c r="AM184" s="8">
        <v>5</v>
      </c>
      <c r="AN184" s="31" t="s">
        <v>481</v>
      </c>
      <c r="AO184" s="32">
        <v>208914</v>
      </c>
      <c r="AP184" s="32">
        <v>26715</v>
      </c>
      <c r="AQ184" s="32">
        <v>11230</v>
      </c>
      <c r="AR184" s="32">
        <v>8415</v>
      </c>
      <c r="AS184" s="32"/>
      <c r="AT184" s="32"/>
      <c r="AU184" s="32">
        <v>6928</v>
      </c>
      <c r="AV184" s="32">
        <v>41722</v>
      </c>
      <c r="AW184" s="32"/>
      <c r="AX184" s="33">
        <f t="shared" si="16"/>
        <v>303924</v>
      </c>
      <c r="AY184" s="32"/>
      <c r="AZ184" s="32"/>
      <c r="BA184" s="32"/>
      <c r="BB184" s="32">
        <v>3726</v>
      </c>
      <c r="BC184" s="32">
        <v>280</v>
      </c>
      <c r="BD184" s="32"/>
      <c r="BE184" s="32"/>
      <c r="BF184" s="32"/>
      <c r="BG184" s="32">
        <v>1023827</v>
      </c>
      <c r="BH184" s="32">
        <v>30742</v>
      </c>
      <c r="BI184" s="32">
        <v>17275</v>
      </c>
      <c r="BJ184" s="32"/>
      <c r="BK184" s="33">
        <f t="shared" si="17"/>
        <v>1075850</v>
      </c>
      <c r="BL184" s="33">
        <f t="shared" si="12"/>
        <v>32275238</v>
      </c>
    </row>
    <row r="185" spans="1:64" x14ac:dyDescent="0.4">
      <c r="A185" s="8" t="s">
        <v>482</v>
      </c>
      <c r="B185" s="8">
        <v>4</v>
      </c>
      <c r="C185" s="31" t="s">
        <v>483</v>
      </c>
      <c r="D185" s="32"/>
      <c r="E185" s="32">
        <v>211</v>
      </c>
      <c r="F185" s="32"/>
      <c r="G185" s="32">
        <v>36592</v>
      </c>
      <c r="H185" s="32">
        <v>362886</v>
      </c>
      <c r="I185" s="32"/>
      <c r="J185" s="32">
        <v>486768</v>
      </c>
      <c r="K185" s="32">
        <v>205600</v>
      </c>
      <c r="L185" s="32"/>
      <c r="M185" s="32">
        <v>608</v>
      </c>
      <c r="N185" s="32">
        <v>274551</v>
      </c>
      <c r="O185" s="32"/>
      <c r="P185" s="32"/>
      <c r="Q185" s="32"/>
      <c r="R185" s="32"/>
      <c r="S185" s="32"/>
      <c r="T185" s="32"/>
      <c r="U185" s="32"/>
      <c r="V185" s="33">
        <f t="shared" si="13"/>
        <v>1367216</v>
      </c>
      <c r="W185" s="32"/>
      <c r="X185" s="32">
        <v>246</v>
      </c>
      <c r="Y185" s="32"/>
      <c r="Z185" s="33">
        <f t="shared" si="14"/>
        <v>246</v>
      </c>
      <c r="AA185" s="32">
        <v>831826</v>
      </c>
      <c r="AB185" s="32"/>
      <c r="AC185" s="32"/>
      <c r="AD185" s="32"/>
      <c r="AE185" s="32"/>
      <c r="AF185" s="32">
        <v>5199</v>
      </c>
      <c r="AG185" s="32"/>
      <c r="AH185" s="32"/>
      <c r="AI185" s="32"/>
      <c r="AJ185" s="32"/>
      <c r="AK185" s="33">
        <f t="shared" si="15"/>
        <v>837025</v>
      </c>
      <c r="AL185" s="8" t="s">
        <v>482</v>
      </c>
      <c r="AM185" s="8">
        <v>4</v>
      </c>
      <c r="AN185" s="31" t="s">
        <v>483</v>
      </c>
      <c r="AO185" s="32">
        <v>15665</v>
      </c>
      <c r="AP185" s="32">
        <v>2087</v>
      </c>
      <c r="AQ185" s="32"/>
      <c r="AR185" s="32"/>
      <c r="AS185" s="32"/>
      <c r="AT185" s="32"/>
      <c r="AU185" s="32"/>
      <c r="AV185" s="32">
        <v>1677</v>
      </c>
      <c r="AW185" s="32">
        <v>88431</v>
      </c>
      <c r="AX185" s="33">
        <f t="shared" si="16"/>
        <v>107860</v>
      </c>
      <c r="AY185" s="32"/>
      <c r="AZ185" s="32"/>
      <c r="BA185" s="32"/>
      <c r="BB185" s="32">
        <v>209</v>
      </c>
      <c r="BC185" s="32"/>
      <c r="BD185" s="32"/>
      <c r="BE185" s="32"/>
      <c r="BF185" s="32"/>
      <c r="BG185" s="32">
        <v>243556</v>
      </c>
      <c r="BH185" s="32"/>
      <c r="BI185" s="32"/>
      <c r="BJ185" s="32"/>
      <c r="BK185" s="33">
        <f t="shared" si="17"/>
        <v>243765</v>
      </c>
      <c r="BL185" s="33">
        <f t="shared" si="12"/>
        <v>2556112</v>
      </c>
    </row>
    <row r="186" spans="1:64" x14ac:dyDescent="0.4">
      <c r="A186" s="8" t="s">
        <v>484</v>
      </c>
      <c r="B186" s="8">
        <v>3</v>
      </c>
      <c r="C186" s="31" t="s">
        <v>485</v>
      </c>
      <c r="D186" s="32"/>
      <c r="E186" s="32">
        <v>45680</v>
      </c>
      <c r="F186" s="32">
        <v>2395</v>
      </c>
      <c r="G186" s="32">
        <v>15231</v>
      </c>
      <c r="H186" s="32">
        <v>130111</v>
      </c>
      <c r="I186" s="32">
        <v>2675</v>
      </c>
      <c r="J186" s="32">
        <v>46448</v>
      </c>
      <c r="K186" s="32">
        <v>46264</v>
      </c>
      <c r="L186" s="32">
        <v>51092</v>
      </c>
      <c r="M186" s="32">
        <v>94617</v>
      </c>
      <c r="N186" s="32">
        <v>68563</v>
      </c>
      <c r="O186" s="32">
        <v>975</v>
      </c>
      <c r="P186" s="32">
        <v>648</v>
      </c>
      <c r="Q186" s="32">
        <v>17795</v>
      </c>
      <c r="R186" s="32">
        <v>4815</v>
      </c>
      <c r="S186" s="32">
        <v>5854</v>
      </c>
      <c r="T186" s="32"/>
      <c r="U186" s="32">
        <v>6569</v>
      </c>
      <c r="V186" s="33">
        <f t="shared" si="13"/>
        <v>539732</v>
      </c>
      <c r="W186" s="32"/>
      <c r="X186" s="32">
        <v>3152</v>
      </c>
      <c r="Y186" s="32"/>
      <c r="Z186" s="33">
        <f t="shared" si="14"/>
        <v>3152</v>
      </c>
      <c r="AA186" s="32">
        <v>360069</v>
      </c>
      <c r="AB186" s="32"/>
      <c r="AC186" s="32"/>
      <c r="AD186" s="32"/>
      <c r="AE186" s="32"/>
      <c r="AF186" s="32"/>
      <c r="AG186" s="32"/>
      <c r="AH186" s="32"/>
      <c r="AI186" s="32"/>
      <c r="AJ186" s="32"/>
      <c r="AK186" s="33">
        <f t="shared" si="15"/>
        <v>360069</v>
      </c>
      <c r="AL186" s="8" t="s">
        <v>484</v>
      </c>
      <c r="AM186" s="8">
        <v>3</v>
      </c>
      <c r="AN186" s="31" t="s">
        <v>485</v>
      </c>
      <c r="AO186" s="32">
        <v>90140</v>
      </c>
      <c r="AP186" s="32">
        <v>20631</v>
      </c>
      <c r="AQ186" s="32">
        <v>10045</v>
      </c>
      <c r="AR186" s="32">
        <v>30606</v>
      </c>
      <c r="AS186" s="32">
        <v>7990</v>
      </c>
      <c r="AT186" s="32"/>
      <c r="AU186" s="32">
        <v>15280</v>
      </c>
      <c r="AV186" s="32">
        <v>8626</v>
      </c>
      <c r="AW186" s="32"/>
      <c r="AX186" s="33">
        <f t="shared" si="16"/>
        <v>183318</v>
      </c>
      <c r="AY186" s="32"/>
      <c r="AZ186" s="32"/>
      <c r="BA186" s="32"/>
      <c r="BB186" s="32">
        <v>759</v>
      </c>
      <c r="BC186" s="32">
        <v>1803</v>
      </c>
      <c r="BD186" s="32"/>
      <c r="BE186" s="32"/>
      <c r="BF186" s="32">
        <v>38209</v>
      </c>
      <c r="BG186" s="32">
        <v>68549</v>
      </c>
      <c r="BH186" s="32">
        <v>610</v>
      </c>
      <c r="BI186" s="32">
        <v>96970</v>
      </c>
      <c r="BJ186" s="32"/>
      <c r="BK186" s="33">
        <f t="shared" si="17"/>
        <v>206900</v>
      </c>
      <c r="BL186" s="33">
        <f t="shared" si="12"/>
        <v>1293171</v>
      </c>
    </row>
    <row r="187" spans="1:64" x14ac:dyDescent="0.4">
      <c r="A187" s="8" t="s">
        <v>486</v>
      </c>
      <c r="B187" s="8">
        <v>4</v>
      </c>
      <c r="C187" s="31" t="s">
        <v>487</v>
      </c>
      <c r="D187" s="32"/>
      <c r="E187" s="32"/>
      <c r="F187" s="32"/>
      <c r="G187" s="32"/>
      <c r="H187" s="32">
        <v>11818</v>
      </c>
      <c r="I187" s="32"/>
      <c r="J187" s="32">
        <v>38252</v>
      </c>
      <c r="K187" s="32">
        <v>13179</v>
      </c>
      <c r="L187" s="32">
        <v>37366</v>
      </c>
      <c r="M187" s="32">
        <v>35130</v>
      </c>
      <c r="N187" s="32"/>
      <c r="O187" s="32">
        <v>975</v>
      </c>
      <c r="P187" s="32"/>
      <c r="Q187" s="32"/>
      <c r="R187" s="32">
        <v>4815</v>
      </c>
      <c r="S187" s="32">
        <v>5543</v>
      </c>
      <c r="T187" s="32"/>
      <c r="U187" s="32"/>
      <c r="V187" s="33">
        <f t="shared" si="13"/>
        <v>147078</v>
      </c>
      <c r="W187" s="32"/>
      <c r="X187" s="32"/>
      <c r="Y187" s="32"/>
      <c r="Z187" s="33">
        <f t="shared" si="14"/>
        <v>0</v>
      </c>
      <c r="AA187" s="32">
        <v>11559</v>
      </c>
      <c r="AB187" s="32"/>
      <c r="AC187" s="32"/>
      <c r="AD187" s="32"/>
      <c r="AE187" s="32"/>
      <c r="AF187" s="32"/>
      <c r="AG187" s="32"/>
      <c r="AH187" s="32"/>
      <c r="AI187" s="32"/>
      <c r="AJ187" s="32"/>
      <c r="AK187" s="33">
        <f t="shared" si="15"/>
        <v>11559</v>
      </c>
      <c r="AL187" s="8" t="s">
        <v>486</v>
      </c>
      <c r="AM187" s="8">
        <v>4</v>
      </c>
      <c r="AN187" s="31" t="s">
        <v>487</v>
      </c>
      <c r="AO187" s="32">
        <v>87189</v>
      </c>
      <c r="AP187" s="32">
        <v>19117</v>
      </c>
      <c r="AQ187" s="32">
        <v>9840</v>
      </c>
      <c r="AR187" s="32">
        <v>30606</v>
      </c>
      <c r="AS187" s="32">
        <v>7990</v>
      </c>
      <c r="AT187" s="32"/>
      <c r="AU187" s="32">
        <v>15280</v>
      </c>
      <c r="AV187" s="32"/>
      <c r="AW187" s="32"/>
      <c r="AX187" s="33">
        <f t="shared" si="16"/>
        <v>170022</v>
      </c>
      <c r="AY187" s="32"/>
      <c r="AZ187" s="32"/>
      <c r="BA187" s="32"/>
      <c r="BB187" s="32">
        <v>759</v>
      </c>
      <c r="BC187" s="32">
        <v>1803</v>
      </c>
      <c r="BD187" s="32"/>
      <c r="BE187" s="32"/>
      <c r="BF187" s="32">
        <v>37198</v>
      </c>
      <c r="BG187" s="32">
        <v>60772</v>
      </c>
      <c r="BH187" s="32"/>
      <c r="BI187" s="32">
        <v>92903</v>
      </c>
      <c r="BJ187" s="32"/>
      <c r="BK187" s="33">
        <f t="shared" si="17"/>
        <v>193435</v>
      </c>
      <c r="BL187" s="33">
        <f t="shared" si="12"/>
        <v>522094</v>
      </c>
    </row>
    <row r="188" spans="1:64" x14ac:dyDescent="0.4">
      <c r="A188" s="8" t="s">
        <v>488</v>
      </c>
      <c r="B188" s="8">
        <v>3</v>
      </c>
      <c r="C188" s="31" t="s">
        <v>489</v>
      </c>
      <c r="D188" s="32">
        <v>2352</v>
      </c>
      <c r="E188" s="32">
        <v>1207</v>
      </c>
      <c r="F188" s="32">
        <v>7075</v>
      </c>
      <c r="G188" s="32">
        <v>23427681</v>
      </c>
      <c r="H188" s="32">
        <v>582473</v>
      </c>
      <c r="I188" s="32"/>
      <c r="J188" s="32">
        <v>773029</v>
      </c>
      <c r="K188" s="32">
        <v>7132730</v>
      </c>
      <c r="L188" s="32">
        <v>7612</v>
      </c>
      <c r="M188" s="32">
        <v>47337</v>
      </c>
      <c r="N188" s="32">
        <v>755502</v>
      </c>
      <c r="O188" s="32"/>
      <c r="P188" s="32">
        <v>8323</v>
      </c>
      <c r="Q188" s="32">
        <v>124154</v>
      </c>
      <c r="R188" s="32"/>
      <c r="S188" s="32"/>
      <c r="T188" s="32"/>
      <c r="U188" s="32"/>
      <c r="V188" s="33">
        <f t="shared" si="13"/>
        <v>32869475</v>
      </c>
      <c r="W188" s="32">
        <v>240</v>
      </c>
      <c r="X188" s="32">
        <v>605</v>
      </c>
      <c r="Y188" s="32">
        <v>208</v>
      </c>
      <c r="Z188" s="33">
        <f t="shared" si="14"/>
        <v>1053</v>
      </c>
      <c r="AA188" s="32">
        <v>347231</v>
      </c>
      <c r="AB188" s="32"/>
      <c r="AC188" s="32">
        <v>218</v>
      </c>
      <c r="AD188" s="32"/>
      <c r="AE188" s="32"/>
      <c r="AF188" s="32">
        <v>8915</v>
      </c>
      <c r="AG188" s="32"/>
      <c r="AH188" s="32"/>
      <c r="AI188" s="32"/>
      <c r="AJ188" s="32"/>
      <c r="AK188" s="33">
        <f t="shared" si="15"/>
        <v>356364</v>
      </c>
      <c r="AL188" s="8" t="s">
        <v>488</v>
      </c>
      <c r="AM188" s="8">
        <v>3</v>
      </c>
      <c r="AN188" s="31" t="s">
        <v>489</v>
      </c>
      <c r="AO188" s="32">
        <v>48361</v>
      </c>
      <c r="AP188" s="32">
        <v>5287</v>
      </c>
      <c r="AQ188" s="32">
        <v>1999</v>
      </c>
      <c r="AR188" s="32"/>
      <c r="AS188" s="32"/>
      <c r="AT188" s="32"/>
      <c r="AU188" s="32">
        <v>1500</v>
      </c>
      <c r="AV188" s="32">
        <v>17026</v>
      </c>
      <c r="AW188" s="32"/>
      <c r="AX188" s="33">
        <f t="shared" si="16"/>
        <v>74173</v>
      </c>
      <c r="AY188" s="32"/>
      <c r="AZ188" s="32"/>
      <c r="BA188" s="32"/>
      <c r="BB188" s="32"/>
      <c r="BC188" s="32"/>
      <c r="BD188" s="32"/>
      <c r="BE188" s="32"/>
      <c r="BF188" s="32"/>
      <c r="BG188" s="32">
        <v>10979</v>
      </c>
      <c r="BH188" s="32">
        <v>593</v>
      </c>
      <c r="BI188" s="32"/>
      <c r="BJ188" s="32"/>
      <c r="BK188" s="33">
        <f t="shared" si="17"/>
        <v>11572</v>
      </c>
      <c r="BL188" s="33">
        <f t="shared" si="12"/>
        <v>33312637</v>
      </c>
    </row>
    <row r="189" spans="1:64" x14ac:dyDescent="0.4">
      <c r="A189" s="8" t="s">
        <v>492</v>
      </c>
      <c r="B189" s="8">
        <v>4</v>
      </c>
      <c r="C189" s="31" t="s">
        <v>493</v>
      </c>
      <c r="D189" s="32">
        <v>2352</v>
      </c>
      <c r="E189" s="32">
        <v>1207</v>
      </c>
      <c r="F189" s="32">
        <v>7075</v>
      </c>
      <c r="G189" s="32">
        <v>3250939</v>
      </c>
      <c r="H189" s="32">
        <v>99328</v>
      </c>
      <c r="I189" s="32"/>
      <c r="J189" s="32">
        <v>16584</v>
      </c>
      <c r="K189" s="32">
        <v>1349713</v>
      </c>
      <c r="L189" s="32">
        <v>6677</v>
      </c>
      <c r="M189" s="32">
        <v>34130</v>
      </c>
      <c r="N189" s="32">
        <v>136238</v>
      </c>
      <c r="O189" s="32"/>
      <c r="P189" s="32">
        <v>1207</v>
      </c>
      <c r="Q189" s="32">
        <v>76669</v>
      </c>
      <c r="R189" s="32"/>
      <c r="S189" s="32"/>
      <c r="T189" s="32"/>
      <c r="U189" s="32"/>
      <c r="V189" s="33">
        <f t="shared" si="13"/>
        <v>4982119</v>
      </c>
      <c r="W189" s="32">
        <v>240</v>
      </c>
      <c r="X189" s="32">
        <v>605</v>
      </c>
      <c r="Y189" s="32">
        <v>208</v>
      </c>
      <c r="Z189" s="33">
        <f t="shared" si="14"/>
        <v>1053</v>
      </c>
      <c r="AA189" s="32">
        <v>126152</v>
      </c>
      <c r="AB189" s="32"/>
      <c r="AC189" s="32"/>
      <c r="AD189" s="32"/>
      <c r="AE189" s="32"/>
      <c r="AF189" s="32">
        <v>8708</v>
      </c>
      <c r="AG189" s="32"/>
      <c r="AH189" s="32"/>
      <c r="AI189" s="32"/>
      <c r="AJ189" s="32"/>
      <c r="AK189" s="33">
        <f t="shared" si="15"/>
        <v>134860</v>
      </c>
      <c r="AL189" s="8" t="s">
        <v>492</v>
      </c>
      <c r="AM189" s="8">
        <v>4</v>
      </c>
      <c r="AN189" s="31" t="s">
        <v>493</v>
      </c>
      <c r="AO189" s="32">
        <v>41688</v>
      </c>
      <c r="AP189" s="32">
        <v>5287</v>
      </c>
      <c r="AQ189" s="32">
        <v>446</v>
      </c>
      <c r="AR189" s="32"/>
      <c r="AS189" s="32"/>
      <c r="AT189" s="32"/>
      <c r="AU189" s="32">
        <v>201</v>
      </c>
      <c r="AV189" s="32">
        <v>15698</v>
      </c>
      <c r="AW189" s="32"/>
      <c r="AX189" s="33">
        <f t="shared" si="16"/>
        <v>63320</v>
      </c>
      <c r="AY189" s="32"/>
      <c r="AZ189" s="32"/>
      <c r="BA189" s="32"/>
      <c r="BB189" s="32"/>
      <c r="BC189" s="32"/>
      <c r="BD189" s="32"/>
      <c r="BE189" s="32"/>
      <c r="BF189" s="32"/>
      <c r="BG189" s="32">
        <v>6667</v>
      </c>
      <c r="BH189" s="32"/>
      <c r="BI189" s="32"/>
      <c r="BJ189" s="32"/>
      <c r="BK189" s="33">
        <f t="shared" si="17"/>
        <v>6667</v>
      </c>
      <c r="BL189" s="33">
        <f t="shared" si="12"/>
        <v>5188019</v>
      </c>
    </row>
    <row r="190" spans="1:64" x14ac:dyDescent="0.4">
      <c r="A190" s="8" t="s">
        <v>494</v>
      </c>
      <c r="B190" s="8">
        <v>5</v>
      </c>
      <c r="C190" s="31" t="s">
        <v>495</v>
      </c>
      <c r="D190" s="32"/>
      <c r="E190" s="32"/>
      <c r="F190" s="32"/>
      <c r="G190" s="32">
        <v>12582</v>
      </c>
      <c r="H190" s="32">
        <v>20307</v>
      </c>
      <c r="I190" s="32"/>
      <c r="J190" s="32">
        <v>228</v>
      </c>
      <c r="K190" s="32">
        <v>226</v>
      </c>
      <c r="L190" s="32">
        <v>6262</v>
      </c>
      <c r="M190" s="32"/>
      <c r="N190" s="32"/>
      <c r="O190" s="32"/>
      <c r="P190" s="32"/>
      <c r="Q190" s="32"/>
      <c r="R190" s="32"/>
      <c r="S190" s="32"/>
      <c r="T190" s="32"/>
      <c r="U190" s="32"/>
      <c r="V190" s="33">
        <f t="shared" si="13"/>
        <v>39605</v>
      </c>
      <c r="W190" s="32"/>
      <c r="X190" s="32"/>
      <c r="Y190" s="32"/>
      <c r="Z190" s="33">
        <f t="shared" si="14"/>
        <v>0</v>
      </c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3">
        <f t="shared" si="15"/>
        <v>0</v>
      </c>
      <c r="AL190" s="8" t="s">
        <v>494</v>
      </c>
      <c r="AM190" s="8">
        <v>5</v>
      </c>
      <c r="AN190" s="31" t="s">
        <v>495</v>
      </c>
      <c r="AO190" s="32"/>
      <c r="AP190" s="32"/>
      <c r="AQ190" s="32"/>
      <c r="AR190" s="32"/>
      <c r="AS190" s="32"/>
      <c r="AT190" s="32"/>
      <c r="AU190" s="32"/>
      <c r="AV190" s="32"/>
      <c r="AW190" s="32"/>
      <c r="AX190" s="33">
        <f t="shared" si="16"/>
        <v>0</v>
      </c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3">
        <f t="shared" si="17"/>
        <v>0</v>
      </c>
      <c r="BL190" s="33">
        <f t="shared" si="12"/>
        <v>39605</v>
      </c>
    </row>
    <row r="191" spans="1:64" x14ac:dyDescent="0.4">
      <c r="A191" s="8" t="s">
        <v>496</v>
      </c>
      <c r="B191" s="8">
        <v>5</v>
      </c>
      <c r="C191" s="31" t="s">
        <v>497</v>
      </c>
      <c r="D191" s="32"/>
      <c r="E191" s="32"/>
      <c r="F191" s="32"/>
      <c r="G191" s="32">
        <v>376463</v>
      </c>
      <c r="H191" s="32"/>
      <c r="I191" s="32"/>
      <c r="J191" s="32">
        <v>213</v>
      </c>
      <c r="K191" s="32">
        <v>69333</v>
      </c>
      <c r="L191" s="32"/>
      <c r="M191" s="32">
        <v>433</v>
      </c>
      <c r="N191" s="32">
        <v>4896</v>
      </c>
      <c r="O191" s="32"/>
      <c r="P191" s="32"/>
      <c r="Q191" s="32">
        <v>311</v>
      </c>
      <c r="R191" s="32"/>
      <c r="S191" s="32"/>
      <c r="T191" s="32"/>
      <c r="U191" s="32"/>
      <c r="V191" s="33">
        <f t="shared" si="13"/>
        <v>451649</v>
      </c>
      <c r="W191" s="32"/>
      <c r="X191" s="32"/>
      <c r="Y191" s="32"/>
      <c r="Z191" s="33">
        <f t="shared" si="14"/>
        <v>0</v>
      </c>
      <c r="AA191" s="32">
        <v>69439</v>
      </c>
      <c r="AB191" s="32"/>
      <c r="AC191" s="32"/>
      <c r="AD191" s="32"/>
      <c r="AE191" s="32"/>
      <c r="AF191" s="32"/>
      <c r="AG191" s="32"/>
      <c r="AH191" s="32"/>
      <c r="AI191" s="32"/>
      <c r="AJ191" s="32"/>
      <c r="AK191" s="33">
        <f t="shared" si="15"/>
        <v>69439</v>
      </c>
      <c r="AL191" s="8" t="s">
        <v>496</v>
      </c>
      <c r="AM191" s="8">
        <v>5</v>
      </c>
      <c r="AN191" s="31" t="s">
        <v>497</v>
      </c>
      <c r="AO191" s="32">
        <v>852</v>
      </c>
      <c r="AP191" s="32"/>
      <c r="AQ191" s="32"/>
      <c r="AR191" s="32"/>
      <c r="AS191" s="32"/>
      <c r="AT191" s="32"/>
      <c r="AU191" s="32"/>
      <c r="AV191" s="32"/>
      <c r="AW191" s="32"/>
      <c r="AX191" s="33">
        <f t="shared" si="16"/>
        <v>852</v>
      </c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3">
        <f t="shared" si="17"/>
        <v>0</v>
      </c>
      <c r="BL191" s="33">
        <f t="shared" si="12"/>
        <v>521940</v>
      </c>
    </row>
    <row r="192" spans="1:64" x14ac:dyDescent="0.4">
      <c r="A192" s="8" t="s">
        <v>498</v>
      </c>
      <c r="B192" s="8">
        <v>4</v>
      </c>
      <c r="C192" s="31" t="s">
        <v>499</v>
      </c>
      <c r="D192" s="32"/>
      <c r="E192" s="32"/>
      <c r="F192" s="32"/>
      <c r="G192" s="32">
        <v>20176742</v>
      </c>
      <c r="H192" s="32">
        <v>483145</v>
      </c>
      <c r="I192" s="32"/>
      <c r="J192" s="32">
        <v>750241</v>
      </c>
      <c r="K192" s="32">
        <v>5726869</v>
      </c>
      <c r="L192" s="32">
        <v>935</v>
      </c>
      <c r="M192" s="32">
        <v>13207</v>
      </c>
      <c r="N192" s="32">
        <v>594181</v>
      </c>
      <c r="O192" s="32"/>
      <c r="P192" s="32">
        <v>7116</v>
      </c>
      <c r="Q192" s="32">
        <v>9488</v>
      </c>
      <c r="R192" s="32"/>
      <c r="S192" s="32"/>
      <c r="T192" s="32"/>
      <c r="U192" s="32"/>
      <c r="V192" s="33">
        <f t="shared" si="13"/>
        <v>27761924</v>
      </c>
      <c r="W192" s="32"/>
      <c r="X192" s="32"/>
      <c r="Y192" s="32"/>
      <c r="Z192" s="33">
        <f t="shared" si="14"/>
        <v>0</v>
      </c>
      <c r="AA192" s="32">
        <v>111029</v>
      </c>
      <c r="AB192" s="32"/>
      <c r="AC192" s="32">
        <v>218</v>
      </c>
      <c r="AD192" s="32"/>
      <c r="AE192" s="32"/>
      <c r="AF192" s="32">
        <v>207</v>
      </c>
      <c r="AG192" s="32"/>
      <c r="AH192" s="32"/>
      <c r="AI192" s="32"/>
      <c r="AJ192" s="32"/>
      <c r="AK192" s="33">
        <f t="shared" si="15"/>
        <v>111454</v>
      </c>
      <c r="AL192" s="8" t="s">
        <v>498</v>
      </c>
      <c r="AM192" s="8">
        <v>4</v>
      </c>
      <c r="AN192" s="31" t="s">
        <v>499</v>
      </c>
      <c r="AO192" s="32">
        <v>5649</v>
      </c>
      <c r="AP192" s="32"/>
      <c r="AQ192" s="32">
        <v>1553</v>
      </c>
      <c r="AR192" s="32"/>
      <c r="AS192" s="32"/>
      <c r="AT192" s="32"/>
      <c r="AU192" s="32">
        <v>1299</v>
      </c>
      <c r="AV192" s="32">
        <v>1328</v>
      </c>
      <c r="AW192" s="32"/>
      <c r="AX192" s="33">
        <f t="shared" si="16"/>
        <v>9829</v>
      </c>
      <c r="AY192" s="32"/>
      <c r="AZ192" s="32"/>
      <c r="BA192" s="32"/>
      <c r="BB192" s="32"/>
      <c r="BC192" s="32"/>
      <c r="BD192" s="32"/>
      <c r="BE192" s="32"/>
      <c r="BF192" s="32"/>
      <c r="BG192" s="32">
        <v>4312</v>
      </c>
      <c r="BH192" s="32">
        <v>593</v>
      </c>
      <c r="BI192" s="32"/>
      <c r="BJ192" s="32"/>
      <c r="BK192" s="33">
        <f t="shared" si="17"/>
        <v>4905</v>
      </c>
      <c r="BL192" s="33">
        <f t="shared" si="12"/>
        <v>27888112</v>
      </c>
    </row>
    <row r="193" spans="1:64" x14ac:dyDescent="0.4">
      <c r="A193" s="8" t="s">
        <v>500</v>
      </c>
      <c r="B193" s="8">
        <v>3</v>
      </c>
      <c r="C193" s="31" t="s">
        <v>501</v>
      </c>
      <c r="D193" s="32">
        <v>1509856</v>
      </c>
      <c r="E193" s="32">
        <v>1043317</v>
      </c>
      <c r="F193" s="32">
        <v>633625</v>
      </c>
      <c r="G193" s="32">
        <v>1562014</v>
      </c>
      <c r="H193" s="32">
        <v>5345764</v>
      </c>
      <c r="I193" s="32">
        <v>31457</v>
      </c>
      <c r="J193" s="32">
        <v>5787120</v>
      </c>
      <c r="K193" s="32">
        <v>15268543</v>
      </c>
      <c r="L193" s="32">
        <v>159859</v>
      </c>
      <c r="M193" s="32">
        <v>1451950</v>
      </c>
      <c r="N193" s="32">
        <v>5888717</v>
      </c>
      <c r="O193" s="32"/>
      <c r="P193" s="32">
        <v>684753</v>
      </c>
      <c r="Q193" s="32">
        <v>549997</v>
      </c>
      <c r="R193" s="32"/>
      <c r="S193" s="32"/>
      <c r="T193" s="32">
        <v>192286</v>
      </c>
      <c r="U193" s="32">
        <v>63709</v>
      </c>
      <c r="V193" s="33">
        <f t="shared" si="13"/>
        <v>40172967</v>
      </c>
      <c r="W193" s="32"/>
      <c r="X193" s="32">
        <v>894028</v>
      </c>
      <c r="Y193" s="32">
        <v>1750347</v>
      </c>
      <c r="Z193" s="33">
        <f t="shared" si="14"/>
        <v>2644375</v>
      </c>
      <c r="AA193" s="32">
        <v>5041745</v>
      </c>
      <c r="AB193" s="32"/>
      <c r="AC193" s="32"/>
      <c r="AD193" s="32"/>
      <c r="AE193" s="32">
        <v>29420</v>
      </c>
      <c r="AF193" s="32">
        <v>5431598</v>
      </c>
      <c r="AG193" s="32">
        <v>20727</v>
      </c>
      <c r="AH193" s="32"/>
      <c r="AI193" s="32">
        <v>5833</v>
      </c>
      <c r="AJ193" s="32"/>
      <c r="AK193" s="33">
        <f t="shared" si="15"/>
        <v>10529323</v>
      </c>
      <c r="AL193" s="8" t="s">
        <v>500</v>
      </c>
      <c r="AM193" s="8">
        <v>3</v>
      </c>
      <c r="AN193" s="31" t="s">
        <v>501</v>
      </c>
      <c r="AO193" s="32">
        <v>6834770</v>
      </c>
      <c r="AP193" s="32">
        <v>1470574</v>
      </c>
      <c r="AQ193" s="32">
        <v>851174</v>
      </c>
      <c r="AR193" s="32">
        <v>319957</v>
      </c>
      <c r="AS193" s="32">
        <v>43947</v>
      </c>
      <c r="AT193" s="32">
        <v>26168</v>
      </c>
      <c r="AU193" s="32"/>
      <c r="AV193" s="32">
        <v>1742706</v>
      </c>
      <c r="AW193" s="32">
        <v>138295</v>
      </c>
      <c r="AX193" s="33">
        <f t="shared" si="16"/>
        <v>11427591</v>
      </c>
      <c r="AY193" s="32"/>
      <c r="AZ193" s="32"/>
      <c r="BA193" s="32">
        <v>275</v>
      </c>
      <c r="BB193" s="32"/>
      <c r="BC193" s="32"/>
      <c r="BD193" s="32"/>
      <c r="BE193" s="32"/>
      <c r="BF193" s="32"/>
      <c r="BG193" s="32">
        <v>2313729</v>
      </c>
      <c r="BH193" s="32">
        <v>14991</v>
      </c>
      <c r="BI193" s="32">
        <v>415686</v>
      </c>
      <c r="BJ193" s="32"/>
      <c r="BK193" s="33">
        <f t="shared" si="17"/>
        <v>2744681</v>
      </c>
      <c r="BL193" s="33">
        <f t="shared" si="12"/>
        <v>67518937</v>
      </c>
    </row>
    <row r="194" spans="1:64" x14ac:dyDescent="0.4">
      <c r="A194" s="8" t="s">
        <v>502</v>
      </c>
      <c r="B194" s="8">
        <v>4</v>
      </c>
      <c r="C194" s="31" t="s">
        <v>503</v>
      </c>
      <c r="D194" s="32">
        <v>1491557</v>
      </c>
      <c r="E194" s="32">
        <v>1024981</v>
      </c>
      <c r="F194" s="32">
        <v>632564</v>
      </c>
      <c r="G194" s="32">
        <v>1553555</v>
      </c>
      <c r="H194" s="32">
        <v>4729648</v>
      </c>
      <c r="I194" s="32">
        <v>31457</v>
      </c>
      <c r="J194" s="32">
        <v>5463444</v>
      </c>
      <c r="K194" s="32">
        <v>13869878</v>
      </c>
      <c r="L194" s="32">
        <v>159302</v>
      </c>
      <c r="M194" s="32">
        <v>1392512</v>
      </c>
      <c r="N194" s="32">
        <v>5513581</v>
      </c>
      <c r="O194" s="32"/>
      <c r="P194" s="32">
        <v>575398</v>
      </c>
      <c r="Q194" s="32">
        <v>546973</v>
      </c>
      <c r="R194" s="32"/>
      <c r="S194" s="32"/>
      <c r="T194" s="32">
        <v>192286</v>
      </c>
      <c r="U194" s="32">
        <v>63709</v>
      </c>
      <c r="V194" s="33">
        <f t="shared" si="13"/>
        <v>37240845</v>
      </c>
      <c r="W194" s="32"/>
      <c r="X194" s="32">
        <v>892836</v>
      </c>
      <c r="Y194" s="32">
        <v>1693909</v>
      </c>
      <c r="Z194" s="33">
        <f t="shared" si="14"/>
        <v>2586745</v>
      </c>
      <c r="AA194" s="32">
        <v>4290085</v>
      </c>
      <c r="AB194" s="32"/>
      <c r="AC194" s="32"/>
      <c r="AD194" s="32"/>
      <c r="AE194" s="32">
        <v>29420</v>
      </c>
      <c r="AF194" s="32">
        <v>5330278</v>
      </c>
      <c r="AG194" s="32">
        <v>20727</v>
      </c>
      <c r="AH194" s="32"/>
      <c r="AI194" s="32">
        <v>1118</v>
      </c>
      <c r="AJ194" s="32"/>
      <c r="AK194" s="33">
        <f t="shared" si="15"/>
        <v>9671628</v>
      </c>
      <c r="AL194" s="8" t="s">
        <v>502</v>
      </c>
      <c r="AM194" s="8">
        <v>4</v>
      </c>
      <c r="AN194" s="31" t="s">
        <v>503</v>
      </c>
      <c r="AO194" s="32">
        <v>6315472</v>
      </c>
      <c r="AP194" s="32">
        <v>1344275</v>
      </c>
      <c r="AQ194" s="32">
        <v>845041</v>
      </c>
      <c r="AR194" s="32">
        <v>318173</v>
      </c>
      <c r="AS194" s="32">
        <v>43947</v>
      </c>
      <c r="AT194" s="32">
        <v>25713</v>
      </c>
      <c r="AU194" s="32"/>
      <c r="AV194" s="32">
        <v>1184577</v>
      </c>
      <c r="AW194" s="32">
        <v>132311</v>
      </c>
      <c r="AX194" s="33">
        <f t="shared" si="16"/>
        <v>10209509</v>
      </c>
      <c r="AY194" s="32"/>
      <c r="AZ194" s="32"/>
      <c r="BA194" s="32"/>
      <c r="BB194" s="32"/>
      <c r="BC194" s="32"/>
      <c r="BD194" s="32"/>
      <c r="BE194" s="32"/>
      <c r="BF194" s="32"/>
      <c r="BG194" s="32">
        <v>2246940</v>
      </c>
      <c r="BH194" s="32">
        <v>14991</v>
      </c>
      <c r="BI194" s="32">
        <v>415686</v>
      </c>
      <c r="BJ194" s="32"/>
      <c r="BK194" s="33">
        <f t="shared" si="17"/>
        <v>2677617</v>
      </c>
      <c r="BL194" s="33">
        <f t="shared" si="12"/>
        <v>62386344</v>
      </c>
    </row>
    <row r="195" spans="1:64" x14ac:dyDescent="0.4">
      <c r="A195" s="8" t="s">
        <v>504</v>
      </c>
      <c r="B195" s="8">
        <v>5</v>
      </c>
      <c r="C195" s="31" t="s">
        <v>505</v>
      </c>
      <c r="D195" s="32">
        <v>1199615</v>
      </c>
      <c r="E195" s="32">
        <v>597254</v>
      </c>
      <c r="F195" s="32">
        <v>597971</v>
      </c>
      <c r="G195" s="32">
        <v>1018879</v>
      </c>
      <c r="H195" s="32">
        <v>2000288</v>
      </c>
      <c r="I195" s="32">
        <v>31457</v>
      </c>
      <c r="J195" s="32">
        <v>3576811</v>
      </c>
      <c r="K195" s="32">
        <v>6856535</v>
      </c>
      <c r="L195" s="32">
        <v>73227</v>
      </c>
      <c r="M195" s="32">
        <v>625156</v>
      </c>
      <c r="N195" s="32">
        <v>3024455</v>
      </c>
      <c r="O195" s="32"/>
      <c r="P195" s="32">
        <v>162904</v>
      </c>
      <c r="Q195" s="32">
        <v>318830</v>
      </c>
      <c r="R195" s="32"/>
      <c r="S195" s="32"/>
      <c r="T195" s="32">
        <v>167963</v>
      </c>
      <c r="U195" s="32"/>
      <c r="V195" s="33">
        <f t="shared" si="13"/>
        <v>20251345</v>
      </c>
      <c r="W195" s="32"/>
      <c r="X195" s="32">
        <v>649020</v>
      </c>
      <c r="Y195" s="32">
        <v>1074826</v>
      </c>
      <c r="Z195" s="33">
        <f t="shared" si="14"/>
        <v>1723846</v>
      </c>
      <c r="AA195" s="32">
        <v>1378730</v>
      </c>
      <c r="AB195" s="32"/>
      <c r="AC195" s="32"/>
      <c r="AD195" s="32"/>
      <c r="AE195" s="32">
        <v>29420</v>
      </c>
      <c r="AF195" s="32">
        <v>1394669</v>
      </c>
      <c r="AG195" s="32"/>
      <c r="AH195" s="32"/>
      <c r="AI195" s="32"/>
      <c r="AJ195" s="32"/>
      <c r="AK195" s="33">
        <f t="shared" si="15"/>
        <v>2802819</v>
      </c>
      <c r="AL195" s="8" t="s">
        <v>504</v>
      </c>
      <c r="AM195" s="8">
        <v>5</v>
      </c>
      <c r="AN195" s="31" t="s">
        <v>505</v>
      </c>
      <c r="AO195" s="32">
        <v>1492630</v>
      </c>
      <c r="AP195" s="32">
        <v>618414</v>
      </c>
      <c r="AQ195" s="32">
        <v>123071</v>
      </c>
      <c r="AR195" s="32">
        <v>98869</v>
      </c>
      <c r="AS195" s="32">
        <v>19107</v>
      </c>
      <c r="AT195" s="32"/>
      <c r="AU195" s="32"/>
      <c r="AV195" s="32">
        <v>605816</v>
      </c>
      <c r="AW195" s="32">
        <v>13634</v>
      </c>
      <c r="AX195" s="33">
        <f t="shared" si="16"/>
        <v>2971541</v>
      </c>
      <c r="AY195" s="32"/>
      <c r="AZ195" s="32"/>
      <c r="BA195" s="32"/>
      <c r="BB195" s="32"/>
      <c r="BC195" s="32"/>
      <c r="BD195" s="32"/>
      <c r="BE195" s="32"/>
      <c r="BF195" s="32"/>
      <c r="BG195" s="32">
        <v>1077927</v>
      </c>
      <c r="BH195" s="32">
        <v>14991</v>
      </c>
      <c r="BI195" s="32">
        <v>92499</v>
      </c>
      <c r="BJ195" s="32"/>
      <c r="BK195" s="33">
        <f t="shared" si="17"/>
        <v>1185417</v>
      </c>
      <c r="BL195" s="33">
        <f t="shared" si="12"/>
        <v>28934968</v>
      </c>
    </row>
    <row r="196" spans="1:64" x14ac:dyDescent="0.4">
      <c r="A196" s="8" t="s">
        <v>506</v>
      </c>
      <c r="B196" s="8">
        <v>5</v>
      </c>
      <c r="C196" s="31" t="s">
        <v>507</v>
      </c>
      <c r="D196" s="32"/>
      <c r="E196" s="32"/>
      <c r="F196" s="32"/>
      <c r="G196" s="32">
        <v>14455</v>
      </c>
      <c r="H196" s="32">
        <v>256394</v>
      </c>
      <c r="I196" s="32"/>
      <c r="J196" s="32"/>
      <c r="K196" s="32">
        <v>57767</v>
      </c>
      <c r="L196" s="32"/>
      <c r="M196" s="32">
        <v>85811</v>
      </c>
      <c r="N196" s="32">
        <v>98962</v>
      </c>
      <c r="O196" s="32"/>
      <c r="P196" s="32">
        <v>56931</v>
      </c>
      <c r="Q196" s="32"/>
      <c r="R196" s="32"/>
      <c r="S196" s="32"/>
      <c r="T196" s="32"/>
      <c r="U196" s="32"/>
      <c r="V196" s="33">
        <f t="shared" si="13"/>
        <v>570320</v>
      </c>
      <c r="W196" s="32"/>
      <c r="X196" s="32"/>
      <c r="Y196" s="32">
        <v>164079</v>
      </c>
      <c r="Z196" s="33">
        <f t="shared" si="14"/>
        <v>164079</v>
      </c>
      <c r="AA196" s="32">
        <v>19382</v>
      </c>
      <c r="AB196" s="32"/>
      <c r="AC196" s="32"/>
      <c r="AD196" s="32"/>
      <c r="AE196" s="32"/>
      <c r="AF196" s="32">
        <v>23450</v>
      </c>
      <c r="AG196" s="32"/>
      <c r="AH196" s="32"/>
      <c r="AI196" s="32"/>
      <c r="AJ196" s="32"/>
      <c r="AK196" s="33">
        <f t="shared" si="15"/>
        <v>42832</v>
      </c>
      <c r="AL196" s="8" t="s">
        <v>506</v>
      </c>
      <c r="AM196" s="8">
        <v>5</v>
      </c>
      <c r="AN196" s="31" t="s">
        <v>507</v>
      </c>
      <c r="AO196" s="32">
        <v>887102</v>
      </c>
      <c r="AP196" s="32">
        <v>117615</v>
      </c>
      <c r="AQ196" s="32"/>
      <c r="AR196" s="32"/>
      <c r="AS196" s="32"/>
      <c r="AT196" s="32"/>
      <c r="AU196" s="32"/>
      <c r="AV196" s="32">
        <v>45722</v>
      </c>
      <c r="AW196" s="32"/>
      <c r="AX196" s="33">
        <f t="shared" si="16"/>
        <v>1050439</v>
      </c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3">
        <f t="shared" si="17"/>
        <v>0</v>
      </c>
      <c r="BL196" s="33">
        <f t="shared" si="12"/>
        <v>1827670</v>
      </c>
    </row>
    <row r="197" spans="1:64" x14ac:dyDescent="0.4">
      <c r="A197" s="8" t="s">
        <v>508</v>
      </c>
      <c r="B197" s="8">
        <v>4</v>
      </c>
      <c r="C197" s="31" t="s">
        <v>509</v>
      </c>
      <c r="D197" s="32"/>
      <c r="E197" s="32"/>
      <c r="F197" s="32"/>
      <c r="G197" s="32"/>
      <c r="H197" s="32"/>
      <c r="I197" s="32"/>
      <c r="J197" s="32">
        <v>31988</v>
      </c>
      <c r="K197" s="32">
        <v>5508</v>
      </c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>
        <f t="shared" si="13"/>
        <v>37496</v>
      </c>
      <c r="W197" s="32"/>
      <c r="X197" s="32"/>
      <c r="Y197" s="32"/>
      <c r="Z197" s="33">
        <f t="shared" si="14"/>
        <v>0</v>
      </c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3">
        <f t="shared" si="15"/>
        <v>0</v>
      </c>
      <c r="AL197" s="8" t="s">
        <v>508</v>
      </c>
      <c r="AM197" s="8">
        <v>4</v>
      </c>
      <c r="AN197" s="31" t="s">
        <v>509</v>
      </c>
      <c r="AO197" s="32"/>
      <c r="AP197" s="32"/>
      <c r="AQ197" s="32"/>
      <c r="AR197" s="32"/>
      <c r="AS197" s="32"/>
      <c r="AT197" s="32"/>
      <c r="AU197" s="32"/>
      <c r="AV197" s="32">
        <v>825</v>
      </c>
      <c r="AW197" s="32"/>
      <c r="AX197" s="33">
        <f t="shared" si="16"/>
        <v>825</v>
      </c>
      <c r="AY197" s="32"/>
      <c r="AZ197" s="32"/>
      <c r="BA197" s="32"/>
      <c r="BB197" s="32"/>
      <c r="BC197" s="32"/>
      <c r="BD197" s="32"/>
      <c r="BE197" s="32"/>
      <c r="BF197" s="32"/>
      <c r="BG197" s="32">
        <v>5894</v>
      </c>
      <c r="BH197" s="32"/>
      <c r="BI197" s="32"/>
      <c r="BJ197" s="32"/>
      <c r="BK197" s="33">
        <f t="shared" si="17"/>
        <v>5894</v>
      </c>
      <c r="BL197" s="33">
        <f t="shared" si="12"/>
        <v>44215</v>
      </c>
    </row>
    <row r="198" spans="1:64" x14ac:dyDescent="0.4">
      <c r="A198" s="8" t="s">
        <v>510</v>
      </c>
      <c r="B198" s="8">
        <v>3</v>
      </c>
      <c r="C198" s="31" t="s">
        <v>511</v>
      </c>
      <c r="D198" s="32">
        <v>15409</v>
      </c>
      <c r="E198" s="32">
        <v>800</v>
      </c>
      <c r="F198" s="32">
        <v>1820</v>
      </c>
      <c r="G198" s="32">
        <v>515304</v>
      </c>
      <c r="H198" s="32"/>
      <c r="I198" s="32"/>
      <c r="J198" s="32">
        <v>688441</v>
      </c>
      <c r="K198" s="32">
        <v>215437</v>
      </c>
      <c r="L198" s="32">
        <v>6845</v>
      </c>
      <c r="M198" s="32">
        <v>22705</v>
      </c>
      <c r="N198" s="32">
        <v>617635</v>
      </c>
      <c r="O198" s="32"/>
      <c r="P198" s="32"/>
      <c r="Q198" s="32"/>
      <c r="R198" s="32">
        <v>4062</v>
      </c>
      <c r="S198" s="32"/>
      <c r="T198" s="32">
        <v>8154</v>
      </c>
      <c r="U198" s="32">
        <v>1021</v>
      </c>
      <c r="V198" s="33">
        <f t="shared" si="13"/>
        <v>2097633</v>
      </c>
      <c r="W198" s="32"/>
      <c r="X198" s="32">
        <v>4126</v>
      </c>
      <c r="Y198" s="32">
        <v>81385</v>
      </c>
      <c r="Z198" s="33">
        <f t="shared" si="14"/>
        <v>85511</v>
      </c>
      <c r="AA198" s="32">
        <v>178596</v>
      </c>
      <c r="AB198" s="32"/>
      <c r="AC198" s="32"/>
      <c r="AD198" s="32"/>
      <c r="AE198" s="32"/>
      <c r="AF198" s="32">
        <v>3530281</v>
      </c>
      <c r="AG198" s="32"/>
      <c r="AH198" s="32"/>
      <c r="AI198" s="32"/>
      <c r="AJ198" s="32"/>
      <c r="AK198" s="33">
        <f t="shared" si="15"/>
        <v>3708877</v>
      </c>
      <c r="AL198" s="8" t="s">
        <v>510</v>
      </c>
      <c r="AM198" s="8">
        <v>3</v>
      </c>
      <c r="AN198" s="31" t="s">
        <v>511</v>
      </c>
      <c r="AO198" s="32">
        <v>1288</v>
      </c>
      <c r="AP198" s="32"/>
      <c r="AQ198" s="32">
        <v>1353</v>
      </c>
      <c r="AR198" s="32"/>
      <c r="AS198" s="32"/>
      <c r="AT198" s="32"/>
      <c r="AU198" s="32">
        <v>2372</v>
      </c>
      <c r="AV198" s="32">
        <v>36539</v>
      </c>
      <c r="AW198" s="32"/>
      <c r="AX198" s="33">
        <f t="shared" si="16"/>
        <v>41552</v>
      </c>
      <c r="AY198" s="32"/>
      <c r="AZ198" s="32"/>
      <c r="BA198" s="32">
        <v>1236771</v>
      </c>
      <c r="BB198" s="32">
        <v>484</v>
      </c>
      <c r="BC198" s="32"/>
      <c r="BD198" s="32"/>
      <c r="BE198" s="32"/>
      <c r="BF198" s="32"/>
      <c r="BG198" s="32">
        <v>144959</v>
      </c>
      <c r="BH198" s="32">
        <v>43602</v>
      </c>
      <c r="BI198" s="32"/>
      <c r="BJ198" s="32"/>
      <c r="BK198" s="33">
        <f t="shared" si="17"/>
        <v>1425816</v>
      </c>
      <c r="BL198" s="33">
        <f t="shared" si="12"/>
        <v>7359389</v>
      </c>
    </row>
    <row r="199" spans="1:64" x14ac:dyDescent="0.4">
      <c r="A199" s="8" t="s">
        <v>512</v>
      </c>
      <c r="B199" s="8">
        <v>4</v>
      </c>
      <c r="C199" s="31" t="s">
        <v>513</v>
      </c>
      <c r="D199" s="32"/>
      <c r="E199" s="32"/>
      <c r="F199" s="32"/>
      <c r="G199" s="32"/>
      <c r="H199" s="32"/>
      <c r="I199" s="32"/>
      <c r="J199" s="32"/>
      <c r="K199" s="32">
        <v>264</v>
      </c>
      <c r="L199" s="32"/>
      <c r="M199" s="32"/>
      <c r="N199" s="32">
        <v>1450</v>
      </c>
      <c r="O199" s="32"/>
      <c r="P199" s="32"/>
      <c r="Q199" s="32"/>
      <c r="R199" s="32"/>
      <c r="S199" s="32"/>
      <c r="T199" s="32"/>
      <c r="U199" s="32"/>
      <c r="V199" s="33">
        <f t="shared" si="13"/>
        <v>1714</v>
      </c>
      <c r="W199" s="32"/>
      <c r="X199" s="32"/>
      <c r="Y199" s="32"/>
      <c r="Z199" s="33">
        <f t="shared" si="14"/>
        <v>0</v>
      </c>
      <c r="AA199" s="32"/>
      <c r="AB199" s="32"/>
      <c r="AC199" s="32"/>
      <c r="AD199" s="32"/>
      <c r="AE199" s="32"/>
      <c r="AF199" s="32">
        <v>1877129</v>
      </c>
      <c r="AG199" s="32"/>
      <c r="AH199" s="32"/>
      <c r="AI199" s="32"/>
      <c r="AJ199" s="32"/>
      <c r="AK199" s="33">
        <f t="shared" si="15"/>
        <v>1877129</v>
      </c>
      <c r="AL199" s="8" t="s">
        <v>512</v>
      </c>
      <c r="AM199" s="8">
        <v>4</v>
      </c>
      <c r="AN199" s="31" t="s">
        <v>513</v>
      </c>
      <c r="AO199" s="32"/>
      <c r="AP199" s="32"/>
      <c r="AQ199" s="32"/>
      <c r="AR199" s="32"/>
      <c r="AS199" s="32"/>
      <c r="AT199" s="32"/>
      <c r="AU199" s="32"/>
      <c r="AV199" s="32"/>
      <c r="AW199" s="32"/>
      <c r="AX199" s="33">
        <f t="shared" si="16"/>
        <v>0</v>
      </c>
      <c r="AY199" s="32"/>
      <c r="AZ199" s="32"/>
      <c r="BA199" s="32">
        <v>1226501</v>
      </c>
      <c r="BB199" s="32"/>
      <c r="BC199" s="32"/>
      <c r="BD199" s="32"/>
      <c r="BE199" s="32"/>
      <c r="BF199" s="32"/>
      <c r="BG199" s="32"/>
      <c r="BH199" s="32"/>
      <c r="BI199" s="32"/>
      <c r="BJ199" s="32"/>
      <c r="BK199" s="33">
        <f t="shared" si="17"/>
        <v>1226501</v>
      </c>
      <c r="BL199" s="33">
        <f t="shared" si="12"/>
        <v>3105344</v>
      </c>
    </row>
    <row r="200" spans="1:64" x14ac:dyDescent="0.4">
      <c r="A200" s="8" t="s">
        <v>516</v>
      </c>
      <c r="B200" s="8">
        <v>4</v>
      </c>
      <c r="C200" s="31" t="s">
        <v>517</v>
      </c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>
        <f t="shared" si="13"/>
        <v>0</v>
      </c>
      <c r="W200" s="32"/>
      <c r="X200" s="32"/>
      <c r="Y200" s="32"/>
      <c r="Z200" s="33">
        <f t="shared" si="14"/>
        <v>0</v>
      </c>
      <c r="AA200" s="32"/>
      <c r="AB200" s="32"/>
      <c r="AC200" s="32"/>
      <c r="AD200" s="32"/>
      <c r="AE200" s="32"/>
      <c r="AF200" s="32">
        <v>734603</v>
      </c>
      <c r="AG200" s="32"/>
      <c r="AH200" s="32"/>
      <c r="AI200" s="32"/>
      <c r="AJ200" s="32"/>
      <c r="AK200" s="33">
        <f t="shared" si="15"/>
        <v>734603</v>
      </c>
      <c r="AL200" s="8" t="s">
        <v>516</v>
      </c>
      <c r="AM200" s="8">
        <v>4</v>
      </c>
      <c r="AN200" s="31" t="s">
        <v>517</v>
      </c>
      <c r="AO200" s="32"/>
      <c r="AP200" s="32"/>
      <c r="AQ200" s="32"/>
      <c r="AR200" s="32"/>
      <c r="AS200" s="32"/>
      <c r="AT200" s="32"/>
      <c r="AU200" s="32"/>
      <c r="AV200" s="32"/>
      <c r="AW200" s="32"/>
      <c r="AX200" s="33">
        <f t="shared" si="16"/>
        <v>0</v>
      </c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3">
        <f t="shared" si="17"/>
        <v>0</v>
      </c>
      <c r="BL200" s="33">
        <f t="shared" ref="BL200:BL263" si="18">V200+Z200+AK200+AX200+BK200</f>
        <v>734603</v>
      </c>
    </row>
    <row r="201" spans="1:64" x14ac:dyDescent="0.4">
      <c r="A201" s="8" t="s">
        <v>518</v>
      </c>
      <c r="B201" s="8">
        <v>4</v>
      </c>
      <c r="C201" s="31" t="s">
        <v>519</v>
      </c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>
        <v>31489</v>
      </c>
      <c r="O201" s="32"/>
      <c r="P201" s="32"/>
      <c r="Q201" s="32"/>
      <c r="R201" s="32"/>
      <c r="S201" s="32"/>
      <c r="T201" s="32"/>
      <c r="U201" s="32"/>
      <c r="V201" s="33">
        <f t="shared" ref="V201:V264" si="19">SUM(D201:U201)</f>
        <v>31489</v>
      </c>
      <c r="W201" s="32"/>
      <c r="X201" s="32"/>
      <c r="Y201" s="32"/>
      <c r="Z201" s="33">
        <f t="shared" ref="Z201:Z264" si="20">SUM(W201:Y201)</f>
        <v>0</v>
      </c>
      <c r="AA201" s="32"/>
      <c r="AB201" s="32"/>
      <c r="AC201" s="32"/>
      <c r="AD201" s="32"/>
      <c r="AE201" s="32"/>
      <c r="AF201" s="32">
        <v>573076</v>
      </c>
      <c r="AG201" s="32"/>
      <c r="AH201" s="32"/>
      <c r="AI201" s="32"/>
      <c r="AJ201" s="32"/>
      <c r="AK201" s="33">
        <f t="shared" ref="AK201:AK264" si="21">SUM(AA201:AJ201)</f>
        <v>573076</v>
      </c>
      <c r="AL201" s="8" t="s">
        <v>518</v>
      </c>
      <c r="AM201" s="8">
        <v>4</v>
      </c>
      <c r="AN201" s="31" t="s">
        <v>519</v>
      </c>
      <c r="AO201" s="32"/>
      <c r="AP201" s="32"/>
      <c r="AQ201" s="32"/>
      <c r="AR201" s="32"/>
      <c r="AS201" s="32"/>
      <c r="AT201" s="32"/>
      <c r="AU201" s="32"/>
      <c r="AV201" s="32"/>
      <c r="AW201" s="32"/>
      <c r="AX201" s="33">
        <f t="shared" ref="AX201:AX264" si="22">SUM(AO201:AW201)</f>
        <v>0</v>
      </c>
      <c r="AY201" s="32"/>
      <c r="AZ201" s="32"/>
      <c r="BA201" s="32"/>
      <c r="BB201" s="32"/>
      <c r="BC201" s="32"/>
      <c r="BD201" s="32"/>
      <c r="BE201" s="32"/>
      <c r="BF201" s="32"/>
      <c r="BG201" s="32">
        <v>141225</v>
      </c>
      <c r="BH201" s="32">
        <v>39143</v>
      </c>
      <c r="BI201" s="32"/>
      <c r="BJ201" s="32"/>
      <c r="BK201" s="33">
        <f t="shared" ref="BK201:BK264" si="23">SUM(AY201:BJ201)</f>
        <v>180368</v>
      </c>
      <c r="BL201" s="33">
        <f t="shared" si="18"/>
        <v>784933</v>
      </c>
    </row>
    <row r="202" spans="1:64" x14ac:dyDescent="0.4">
      <c r="A202" s="8" t="s">
        <v>520</v>
      </c>
      <c r="B202" s="8">
        <v>4</v>
      </c>
      <c r="C202" s="31" t="s">
        <v>521</v>
      </c>
      <c r="D202" s="32"/>
      <c r="E202" s="32"/>
      <c r="F202" s="32"/>
      <c r="G202" s="32">
        <v>390</v>
      </c>
      <c r="H202" s="32"/>
      <c r="I202" s="32"/>
      <c r="J202" s="32">
        <v>15491</v>
      </c>
      <c r="K202" s="32">
        <v>5702</v>
      </c>
      <c r="L202" s="32"/>
      <c r="M202" s="32">
        <v>223</v>
      </c>
      <c r="N202" s="32">
        <v>48803</v>
      </c>
      <c r="O202" s="32"/>
      <c r="P202" s="32"/>
      <c r="Q202" s="32"/>
      <c r="R202" s="32"/>
      <c r="S202" s="32"/>
      <c r="T202" s="32"/>
      <c r="U202" s="32"/>
      <c r="V202" s="33">
        <f t="shared" si="19"/>
        <v>70609</v>
      </c>
      <c r="W202" s="32"/>
      <c r="X202" s="32"/>
      <c r="Y202" s="32"/>
      <c r="Z202" s="33">
        <f t="shared" si="20"/>
        <v>0</v>
      </c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3">
        <f t="shared" si="21"/>
        <v>0</v>
      </c>
      <c r="AL202" s="8" t="s">
        <v>520</v>
      </c>
      <c r="AM202" s="8">
        <v>4</v>
      </c>
      <c r="AN202" s="31" t="s">
        <v>521</v>
      </c>
      <c r="AO202" s="32">
        <v>1288</v>
      </c>
      <c r="AP202" s="32"/>
      <c r="AQ202" s="32"/>
      <c r="AR202" s="32"/>
      <c r="AS202" s="32"/>
      <c r="AT202" s="32"/>
      <c r="AU202" s="32"/>
      <c r="AV202" s="32"/>
      <c r="AW202" s="32"/>
      <c r="AX202" s="33">
        <f t="shared" si="22"/>
        <v>1288</v>
      </c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3">
        <f t="shared" si="23"/>
        <v>0</v>
      </c>
      <c r="BL202" s="33">
        <f t="shared" si="18"/>
        <v>71897</v>
      </c>
    </row>
    <row r="203" spans="1:64" x14ac:dyDescent="0.4">
      <c r="A203" s="8" t="s">
        <v>522</v>
      </c>
      <c r="B203" s="8">
        <v>3</v>
      </c>
      <c r="C203" s="31" t="s">
        <v>523</v>
      </c>
      <c r="D203" s="32"/>
      <c r="E203" s="32"/>
      <c r="F203" s="32"/>
      <c r="G203" s="32"/>
      <c r="H203" s="32"/>
      <c r="I203" s="32"/>
      <c r="J203" s="32">
        <v>189503</v>
      </c>
      <c r="K203" s="32">
        <v>30493</v>
      </c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>
        <f t="shared" si="19"/>
        <v>219996</v>
      </c>
      <c r="W203" s="32"/>
      <c r="X203" s="32"/>
      <c r="Y203" s="32"/>
      <c r="Z203" s="33">
        <f t="shared" si="20"/>
        <v>0</v>
      </c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3">
        <f t="shared" si="21"/>
        <v>0</v>
      </c>
      <c r="AL203" s="8" t="s">
        <v>522</v>
      </c>
      <c r="AM203" s="8">
        <v>3</v>
      </c>
      <c r="AN203" s="31" t="s">
        <v>523</v>
      </c>
      <c r="AO203" s="32"/>
      <c r="AP203" s="32"/>
      <c r="AQ203" s="32">
        <v>285</v>
      </c>
      <c r="AR203" s="32"/>
      <c r="AS203" s="32"/>
      <c r="AT203" s="32"/>
      <c r="AU203" s="32"/>
      <c r="AV203" s="32">
        <v>230</v>
      </c>
      <c r="AW203" s="32"/>
      <c r="AX203" s="33">
        <f t="shared" si="22"/>
        <v>515</v>
      </c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3">
        <f t="shared" si="23"/>
        <v>0</v>
      </c>
      <c r="BL203" s="33">
        <f t="shared" si="18"/>
        <v>220511</v>
      </c>
    </row>
    <row r="204" spans="1:64" x14ac:dyDescent="0.4">
      <c r="A204" s="8" t="s">
        <v>526</v>
      </c>
      <c r="B204" s="8">
        <v>4</v>
      </c>
      <c r="C204" s="31" t="s">
        <v>527</v>
      </c>
      <c r="D204" s="32"/>
      <c r="E204" s="32"/>
      <c r="F204" s="32"/>
      <c r="G204" s="32"/>
      <c r="H204" s="32"/>
      <c r="I204" s="32"/>
      <c r="J204" s="32">
        <v>157907</v>
      </c>
      <c r="K204" s="32">
        <v>11414</v>
      </c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>
        <f t="shared" si="19"/>
        <v>169321</v>
      </c>
      <c r="W204" s="32"/>
      <c r="X204" s="32"/>
      <c r="Y204" s="32"/>
      <c r="Z204" s="33">
        <f t="shared" si="20"/>
        <v>0</v>
      </c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3">
        <f t="shared" si="21"/>
        <v>0</v>
      </c>
      <c r="AL204" s="8" t="s">
        <v>526</v>
      </c>
      <c r="AM204" s="8">
        <v>4</v>
      </c>
      <c r="AN204" s="31" t="s">
        <v>527</v>
      </c>
      <c r="AO204" s="32"/>
      <c r="AP204" s="32"/>
      <c r="AQ204" s="32"/>
      <c r="AR204" s="32"/>
      <c r="AS204" s="32"/>
      <c r="AT204" s="32"/>
      <c r="AU204" s="32"/>
      <c r="AV204" s="32">
        <v>230</v>
      </c>
      <c r="AW204" s="32"/>
      <c r="AX204" s="33">
        <f t="shared" si="22"/>
        <v>230</v>
      </c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3">
        <f t="shared" si="23"/>
        <v>0</v>
      </c>
      <c r="BL204" s="33">
        <f t="shared" si="18"/>
        <v>169551</v>
      </c>
    </row>
    <row r="205" spans="1:64" x14ac:dyDescent="0.4">
      <c r="A205" s="8" t="s">
        <v>528</v>
      </c>
      <c r="B205" s="8">
        <v>4</v>
      </c>
      <c r="C205" s="31" t="s">
        <v>529</v>
      </c>
      <c r="D205" s="32"/>
      <c r="E205" s="32"/>
      <c r="F205" s="32"/>
      <c r="G205" s="32"/>
      <c r="H205" s="32"/>
      <c r="I205" s="32"/>
      <c r="J205" s="32">
        <v>31596</v>
      </c>
      <c r="K205" s="32">
        <v>19079</v>
      </c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>
        <f t="shared" si="19"/>
        <v>50675</v>
      </c>
      <c r="W205" s="32"/>
      <c r="X205" s="32"/>
      <c r="Y205" s="32"/>
      <c r="Z205" s="33">
        <f t="shared" si="20"/>
        <v>0</v>
      </c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3">
        <f t="shared" si="21"/>
        <v>0</v>
      </c>
      <c r="AL205" s="8" t="s">
        <v>528</v>
      </c>
      <c r="AM205" s="8">
        <v>4</v>
      </c>
      <c r="AN205" s="31" t="s">
        <v>529</v>
      </c>
      <c r="AO205" s="32"/>
      <c r="AP205" s="32"/>
      <c r="AQ205" s="32">
        <v>285</v>
      </c>
      <c r="AR205" s="32"/>
      <c r="AS205" s="32"/>
      <c r="AT205" s="32"/>
      <c r="AU205" s="32"/>
      <c r="AV205" s="32"/>
      <c r="AW205" s="32"/>
      <c r="AX205" s="33">
        <f t="shared" si="22"/>
        <v>285</v>
      </c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3">
        <f t="shared" si="23"/>
        <v>0</v>
      </c>
      <c r="BL205" s="33">
        <f t="shared" si="18"/>
        <v>50960</v>
      </c>
    </row>
    <row r="206" spans="1:64" x14ac:dyDescent="0.4">
      <c r="A206" s="8" t="s">
        <v>530</v>
      </c>
      <c r="B206" s="8">
        <v>3</v>
      </c>
      <c r="C206" s="31" t="s">
        <v>531</v>
      </c>
      <c r="D206" s="32"/>
      <c r="E206" s="32"/>
      <c r="F206" s="32"/>
      <c r="G206" s="32">
        <v>346245</v>
      </c>
      <c r="H206" s="32"/>
      <c r="I206" s="32"/>
      <c r="J206" s="32"/>
      <c r="K206" s="32">
        <v>4730</v>
      </c>
      <c r="L206" s="32"/>
      <c r="M206" s="32">
        <v>24687</v>
      </c>
      <c r="N206" s="32">
        <v>665</v>
      </c>
      <c r="O206" s="32"/>
      <c r="P206" s="32">
        <v>1770</v>
      </c>
      <c r="Q206" s="32"/>
      <c r="R206" s="32">
        <v>26510</v>
      </c>
      <c r="S206" s="32"/>
      <c r="T206" s="32"/>
      <c r="U206" s="32"/>
      <c r="V206" s="33">
        <f t="shared" si="19"/>
        <v>404607</v>
      </c>
      <c r="W206" s="32"/>
      <c r="X206" s="32"/>
      <c r="Y206" s="32"/>
      <c r="Z206" s="33">
        <f t="shared" si="20"/>
        <v>0</v>
      </c>
      <c r="AA206" s="32">
        <v>13312</v>
      </c>
      <c r="AB206" s="32"/>
      <c r="AC206" s="32"/>
      <c r="AD206" s="32"/>
      <c r="AE206" s="32"/>
      <c r="AF206" s="32">
        <v>28697</v>
      </c>
      <c r="AG206" s="32"/>
      <c r="AH206" s="32"/>
      <c r="AI206" s="32"/>
      <c r="AJ206" s="32"/>
      <c r="AK206" s="33">
        <f t="shared" si="21"/>
        <v>42009</v>
      </c>
      <c r="AL206" s="8" t="s">
        <v>530</v>
      </c>
      <c r="AM206" s="8">
        <v>3</v>
      </c>
      <c r="AN206" s="31" t="s">
        <v>531</v>
      </c>
      <c r="AO206" s="32"/>
      <c r="AP206" s="32">
        <v>182355</v>
      </c>
      <c r="AQ206" s="32"/>
      <c r="AR206" s="32"/>
      <c r="AS206" s="32"/>
      <c r="AT206" s="32"/>
      <c r="AU206" s="32"/>
      <c r="AV206" s="32"/>
      <c r="AW206" s="32"/>
      <c r="AX206" s="33">
        <f t="shared" si="22"/>
        <v>182355</v>
      </c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3">
        <f t="shared" si="23"/>
        <v>0</v>
      </c>
      <c r="BL206" s="33">
        <f t="shared" si="18"/>
        <v>628971</v>
      </c>
    </row>
    <row r="207" spans="1:64" x14ac:dyDescent="0.4">
      <c r="A207" s="8" t="s">
        <v>532</v>
      </c>
      <c r="B207" s="8">
        <v>3</v>
      </c>
      <c r="C207" s="31" t="s">
        <v>533</v>
      </c>
      <c r="D207" s="32">
        <v>43461</v>
      </c>
      <c r="E207" s="32">
        <v>21841</v>
      </c>
      <c r="F207" s="32"/>
      <c r="G207" s="32">
        <v>526721</v>
      </c>
      <c r="H207" s="32">
        <v>104461</v>
      </c>
      <c r="I207" s="32"/>
      <c r="J207" s="32">
        <v>38273</v>
      </c>
      <c r="K207" s="32">
        <v>34414</v>
      </c>
      <c r="L207" s="32"/>
      <c r="M207" s="32">
        <v>14135</v>
      </c>
      <c r="N207" s="32">
        <v>18212</v>
      </c>
      <c r="O207" s="32"/>
      <c r="P207" s="32">
        <v>36270</v>
      </c>
      <c r="Q207" s="32"/>
      <c r="R207" s="32"/>
      <c r="S207" s="32"/>
      <c r="T207" s="32"/>
      <c r="U207" s="32"/>
      <c r="V207" s="33">
        <f t="shared" si="19"/>
        <v>837788</v>
      </c>
      <c r="W207" s="32"/>
      <c r="X207" s="32">
        <v>18444</v>
      </c>
      <c r="Y207" s="32"/>
      <c r="Z207" s="33">
        <f t="shared" si="20"/>
        <v>18444</v>
      </c>
      <c r="AA207" s="32">
        <v>227125</v>
      </c>
      <c r="AB207" s="32"/>
      <c r="AC207" s="32"/>
      <c r="AD207" s="32"/>
      <c r="AE207" s="32"/>
      <c r="AF207" s="32">
        <v>53897</v>
      </c>
      <c r="AG207" s="32"/>
      <c r="AH207" s="32"/>
      <c r="AI207" s="32"/>
      <c r="AJ207" s="32"/>
      <c r="AK207" s="33">
        <f t="shared" si="21"/>
        <v>281022</v>
      </c>
      <c r="AL207" s="8" t="s">
        <v>532</v>
      </c>
      <c r="AM207" s="8">
        <v>3</v>
      </c>
      <c r="AN207" s="31" t="s">
        <v>533</v>
      </c>
      <c r="AO207" s="32">
        <v>17146</v>
      </c>
      <c r="AP207" s="32"/>
      <c r="AQ207" s="32"/>
      <c r="AR207" s="32"/>
      <c r="AS207" s="32"/>
      <c r="AT207" s="32"/>
      <c r="AU207" s="32"/>
      <c r="AV207" s="32">
        <v>1380</v>
      </c>
      <c r="AW207" s="32"/>
      <c r="AX207" s="33">
        <f t="shared" si="22"/>
        <v>18526</v>
      </c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3">
        <f t="shared" si="23"/>
        <v>0</v>
      </c>
      <c r="BL207" s="33">
        <f t="shared" si="18"/>
        <v>1155780</v>
      </c>
    </row>
    <row r="208" spans="1:64" x14ac:dyDescent="0.4">
      <c r="A208" s="8" t="s">
        <v>534</v>
      </c>
      <c r="B208" s="8">
        <v>3</v>
      </c>
      <c r="C208" s="31" t="s">
        <v>535</v>
      </c>
      <c r="D208" s="32"/>
      <c r="E208" s="32"/>
      <c r="F208" s="32"/>
      <c r="G208" s="32">
        <v>6954</v>
      </c>
      <c r="H208" s="32">
        <v>481</v>
      </c>
      <c r="I208" s="32"/>
      <c r="J208" s="32">
        <v>4622</v>
      </c>
      <c r="K208" s="32"/>
      <c r="L208" s="32"/>
      <c r="M208" s="32">
        <v>34255</v>
      </c>
      <c r="N208" s="32">
        <v>11765</v>
      </c>
      <c r="O208" s="32"/>
      <c r="P208" s="32"/>
      <c r="Q208" s="32"/>
      <c r="R208" s="32"/>
      <c r="S208" s="32"/>
      <c r="T208" s="32"/>
      <c r="U208" s="32"/>
      <c r="V208" s="33">
        <f t="shared" si="19"/>
        <v>58077</v>
      </c>
      <c r="W208" s="32"/>
      <c r="X208" s="32"/>
      <c r="Y208" s="32">
        <v>1309</v>
      </c>
      <c r="Z208" s="33">
        <f t="shared" si="20"/>
        <v>1309</v>
      </c>
      <c r="AA208" s="32">
        <v>26474</v>
      </c>
      <c r="AB208" s="32"/>
      <c r="AC208" s="32"/>
      <c r="AD208" s="32"/>
      <c r="AE208" s="32"/>
      <c r="AF208" s="32"/>
      <c r="AG208" s="32"/>
      <c r="AH208" s="32"/>
      <c r="AI208" s="32"/>
      <c r="AJ208" s="32"/>
      <c r="AK208" s="33">
        <f t="shared" si="21"/>
        <v>26474</v>
      </c>
      <c r="AL208" s="8" t="s">
        <v>534</v>
      </c>
      <c r="AM208" s="8">
        <v>3</v>
      </c>
      <c r="AN208" s="31" t="s">
        <v>535</v>
      </c>
      <c r="AO208" s="32"/>
      <c r="AP208" s="32"/>
      <c r="AQ208" s="32"/>
      <c r="AR208" s="32"/>
      <c r="AS208" s="32"/>
      <c r="AT208" s="32"/>
      <c r="AU208" s="32"/>
      <c r="AV208" s="32"/>
      <c r="AW208" s="32"/>
      <c r="AX208" s="33">
        <f t="shared" si="22"/>
        <v>0</v>
      </c>
      <c r="AY208" s="32"/>
      <c r="AZ208" s="32"/>
      <c r="BA208" s="32"/>
      <c r="BB208" s="32"/>
      <c r="BC208" s="32"/>
      <c r="BD208" s="32"/>
      <c r="BE208" s="32"/>
      <c r="BF208" s="32"/>
      <c r="BG208" s="32"/>
      <c r="BH208" s="32">
        <v>292</v>
      </c>
      <c r="BI208" s="32"/>
      <c r="BJ208" s="32"/>
      <c r="BK208" s="33">
        <f t="shared" si="23"/>
        <v>292</v>
      </c>
      <c r="BL208" s="33">
        <f t="shared" si="18"/>
        <v>86152</v>
      </c>
    </row>
    <row r="209" spans="1:64" x14ac:dyDescent="0.4">
      <c r="A209" s="8" t="s">
        <v>536</v>
      </c>
      <c r="B209" s="8">
        <v>3</v>
      </c>
      <c r="C209" s="31" t="s">
        <v>537</v>
      </c>
      <c r="D209" s="32">
        <v>415912</v>
      </c>
      <c r="E209" s="32">
        <v>323860</v>
      </c>
      <c r="F209" s="32">
        <v>114707</v>
      </c>
      <c r="G209" s="32">
        <v>3668730</v>
      </c>
      <c r="H209" s="32">
        <v>219374</v>
      </c>
      <c r="I209" s="32"/>
      <c r="J209" s="32">
        <v>2262820</v>
      </c>
      <c r="K209" s="32">
        <v>1416900</v>
      </c>
      <c r="L209" s="32">
        <v>934</v>
      </c>
      <c r="M209" s="32">
        <v>52210</v>
      </c>
      <c r="N209" s="32">
        <v>622047</v>
      </c>
      <c r="O209" s="32">
        <v>760</v>
      </c>
      <c r="P209" s="32">
        <v>130130</v>
      </c>
      <c r="Q209" s="32">
        <v>5310762</v>
      </c>
      <c r="R209" s="32">
        <v>73424</v>
      </c>
      <c r="S209" s="32"/>
      <c r="T209" s="32"/>
      <c r="U209" s="32"/>
      <c r="V209" s="33">
        <f t="shared" si="19"/>
        <v>14612570</v>
      </c>
      <c r="W209" s="32"/>
      <c r="X209" s="32">
        <v>198163</v>
      </c>
      <c r="Y209" s="32">
        <v>2813</v>
      </c>
      <c r="Z209" s="33">
        <f t="shared" si="20"/>
        <v>200976</v>
      </c>
      <c r="AA209" s="32">
        <v>1308782</v>
      </c>
      <c r="AB209" s="32"/>
      <c r="AC209" s="32"/>
      <c r="AD209" s="32"/>
      <c r="AE209" s="32">
        <v>1055</v>
      </c>
      <c r="AF209" s="32">
        <v>75418</v>
      </c>
      <c r="AG209" s="32"/>
      <c r="AH209" s="32"/>
      <c r="AI209" s="32"/>
      <c r="AJ209" s="32"/>
      <c r="AK209" s="33">
        <f t="shared" si="21"/>
        <v>1385255</v>
      </c>
      <c r="AL209" s="8" t="s">
        <v>536</v>
      </c>
      <c r="AM209" s="8">
        <v>3</v>
      </c>
      <c r="AN209" s="31" t="s">
        <v>537</v>
      </c>
      <c r="AO209" s="32">
        <v>564796</v>
      </c>
      <c r="AP209" s="32">
        <v>9704</v>
      </c>
      <c r="AQ209" s="32"/>
      <c r="AR209" s="32">
        <v>1392</v>
      </c>
      <c r="AS209" s="32">
        <v>720</v>
      </c>
      <c r="AT209" s="32"/>
      <c r="AU209" s="32"/>
      <c r="AV209" s="32">
        <v>63334</v>
      </c>
      <c r="AW209" s="32"/>
      <c r="AX209" s="33">
        <f t="shared" si="22"/>
        <v>639946</v>
      </c>
      <c r="AY209" s="32"/>
      <c r="AZ209" s="32"/>
      <c r="BA209" s="32"/>
      <c r="BB209" s="32">
        <v>14808</v>
      </c>
      <c r="BC209" s="32">
        <v>7652</v>
      </c>
      <c r="BD209" s="32"/>
      <c r="BE209" s="32"/>
      <c r="BF209" s="32">
        <v>1749</v>
      </c>
      <c r="BG209" s="32">
        <v>92301</v>
      </c>
      <c r="BH209" s="32"/>
      <c r="BI209" s="32">
        <v>14370</v>
      </c>
      <c r="BJ209" s="32"/>
      <c r="BK209" s="33">
        <f t="shared" si="23"/>
        <v>130880</v>
      </c>
      <c r="BL209" s="33">
        <f t="shared" si="18"/>
        <v>16969627</v>
      </c>
    </row>
    <row r="210" spans="1:64" x14ac:dyDescent="0.4">
      <c r="A210" s="8" t="s">
        <v>538</v>
      </c>
      <c r="B210" s="8">
        <v>4</v>
      </c>
      <c r="C210" s="31" t="s">
        <v>539</v>
      </c>
      <c r="D210" s="32">
        <v>415912</v>
      </c>
      <c r="E210" s="32">
        <v>320758</v>
      </c>
      <c r="F210" s="32">
        <v>114707</v>
      </c>
      <c r="G210" s="32">
        <v>3668730</v>
      </c>
      <c r="H210" s="32">
        <v>176592</v>
      </c>
      <c r="I210" s="32"/>
      <c r="J210" s="32">
        <v>2262820</v>
      </c>
      <c r="K210" s="32">
        <v>1380839</v>
      </c>
      <c r="L210" s="32">
        <v>934</v>
      </c>
      <c r="M210" s="32">
        <v>51276</v>
      </c>
      <c r="N210" s="32">
        <v>621500</v>
      </c>
      <c r="O210" s="32">
        <v>760</v>
      </c>
      <c r="P210" s="32">
        <v>130130</v>
      </c>
      <c r="Q210" s="32">
        <v>5310762</v>
      </c>
      <c r="R210" s="32">
        <v>73424</v>
      </c>
      <c r="S210" s="32"/>
      <c r="T210" s="32"/>
      <c r="U210" s="32"/>
      <c r="V210" s="33">
        <f t="shared" si="19"/>
        <v>14529144</v>
      </c>
      <c r="W210" s="32"/>
      <c r="X210" s="32">
        <v>193815</v>
      </c>
      <c r="Y210" s="32"/>
      <c r="Z210" s="33">
        <f t="shared" si="20"/>
        <v>193815</v>
      </c>
      <c r="AA210" s="32">
        <v>1280441</v>
      </c>
      <c r="AB210" s="32"/>
      <c r="AC210" s="32"/>
      <c r="AD210" s="32"/>
      <c r="AE210" s="32">
        <v>1055</v>
      </c>
      <c r="AF210" s="32"/>
      <c r="AG210" s="32"/>
      <c r="AH210" s="32"/>
      <c r="AI210" s="32"/>
      <c r="AJ210" s="32"/>
      <c r="AK210" s="33">
        <f t="shared" si="21"/>
        <v>1281496</v>
      </c>
      <c r="AL210" s="8" t="s">
        <v>538</v>
      </c>
      <c r="AM210" s="8">
        <v>4</v>
      </c>
      <c r="AN210" s="31" t="s">
        <v>539</v>
      </c>
      <c r="AO210" s="32">
        <v>1240</v>
      </c>
      <c r="AP210" s="32"/>
      <c r="AQ210" s="32"/>
      <c r="AR210" s="32">
        <v>1392</v>
      </c>
      <c r="AS210" s="32">
        <v>720</v>
      </c>
      <c r="AT210" s="32"/>
      <c r="AU210" s="32"/>
      <c r="AV210" s="32"/>
      <c r="AW210" s="32"/>
      <c r="AX210" s="33">
        <f t="shared" si="22"/>
        <v>3352</v>
      </c>
      <c r="AY210" s="32"/>
      <c r="AZ210" s="32"/>
      <c r="BA210" s="32"/>
      <c r="BB210" s="32">
        <v>13670</v>
      </c>
      <c r="BC210" s="32">
        <v>7434</v>
      </c>
      <c r="BD210" s="32"/>
      <c r="BE210" s="32"/>
      <c r="BF210" s="32">
        <v>1749</v>
      </c>
      <c r="BG210" s="32">
        <v>62064</v>
      </c>
      <c r="BH210" s="32"/>
      <c r="BI210" s="32">
        <v>14370</v>
      </c>
      <c r="BJ210" s="32"/>
      <c r="BK210" s="33">
        <f t="shared" si="23"/>
        <v>99287</v>
      </c>
      <c r="BL210" s="33">
        <f t="shared" si="18"/>
        <v>16107094</v>
      </c>
    </row>
    <row r="211" spans="1:64" x14ac:dyDescent="0.4">
      <c r="A211" s="8" t="s">
        <v>542</v>
      </c>
      <c r="B211" s="8">
        <v>3</v>
      </c>
      <c r="C211" s="31" t="s">
        <v>543</v>
      </c>
      <c r="D211" s="32">
        <v>891</v>
      </c>
      <c r="E211" s="32"/>
      <c r="F211" s="32">
        <v>692</v>
      </c>
      <c r="G211" s="32">
        <v>467086</v>
      </c>
      <c r="H211" s="32">
        <v>121360</v>
      </c>
      <c r="I211" s="32"/>
      <c r="J211" s="32">
        <v>269919</v>
      </c>
      <c r="K211" s="32">
        <v>893819</v>
      </c>
      <c r="L211" s="32">
        <v>8056</v>
      </c>
      <c r="M211" s="32">
        <v>183264</v>
      </c>
      <c r="N211" s="32">
        <v>643963</v>
      </c>
      <c r="O211" s="32">
        <v>3382</v>
      </c>
      <c r="P211" s="32"/>
      <c r="Q211" s="32">
        <v>1450</v>
      </c>
      <c r="R211" s="32"/>
      <c r="S211" s="32">
        <v>5368</v>
      </c>
      <c r="T211" s="32"/>
      <c r="U211" s="32"/>
      <c r="V211" s="33">
        <f t="shared" si="19"/>
        <v>2599250</v>
      </c>
      <c r="W211" s="32"/>
      <c r="X211" s="32">
        <v>3872</v>
      </c>
      <c r="Y211" s="32">
        <v>4128</v>
      </c>
      <c r="Z211" s="33">
        <f t="shared" si="20"/>
        <v>8000</v>
      </c>
      <c r="AA211" s="32">
        <v>830731</v>
      </c>
      <c r="AB211" s="32"/>
      <c r="AC211" s="32"/>
      <c r="AD211" s="32"/>
      <c r="AE211" s="32"/>
      <c r="AF211" s="32">
        <v>656469</v>
      </c>
      <c r="AG211" s="32"/>
      <c r="AH211" s="32"/>
      <c r="AI211" s="32"/>
      <c r="AJ211" s="32"/>
      <c r="AK211" s="33">
        <f t="shared" si="21"/>
        <v>1487200</v>
      </c>
      <c r="AL211" s="8" t="s">
        <v>542</v>
      </c>
      <c r="AM211" s="8">
        <v>3</v>
      </c>
      <c r="AN211" s="31" t="s">
        <v>543</v>
      </c>
      <c r="AO211" s="32">
        <v>794674</v>
      </c>
      <c r="AP211" s="32">
        <v>108347</v>
      </c>
      <c r="AQ211" s="32">
        <v>2451</v>
      </c>
      <c r="AR211" s="32"/>
      <c r="AS211" s="32"/>
      <c r="AT211" s="32"/>
      <c r="AU211" s="32"/>
      <c r="AV211" s="32">
        <v>672367</v>
      </c>
      <c r="AW211" s="32"/>
      <c r="AX211" s="33">
        <f t="shared" si="22"/>
        <v>1577839</v>
      </c>
      <c r="AY211" s="32"/>
      <c r="AZ211" s="32"/>
      <c r="BA211" s="32"/>
      <c r="BB211" s="32"/>
      <c r="BC211" s="32"/>
      <c r="BD211" s="32"/>
      <c r="BE211" s="32"/>
      <c r="BF211" s="32"/>
      <c r="BG211" s="32">
        <v>1326184</v>
      </c>
      <c r="BH211" s="32"/>
      <c r="BI211" s="32">
        <v>1436</v>
      </c>
      <c r="BJ211" s="32"/>
      <c r="BK211" s="33">
        <f t="shared" si="23"/>
        <v>1327620</v>
      </c>
      <c r="BL211" s="33">
        <f t="shared" si="18"/>
        <v>6999909</v>
      </c>
    </row>
    <row r="212" spans="1:64" x14ac:dyDescent="0.4">
      <c r="A212" s="8" t="s">
        <v>544</v>
      </c>
      <c r="B212" s="8">
        <v>4</v>
      </c>
      <c r="C212" s="31" t="s">
        <v>545</v>
      </c>
      <c r="D212" s="32"/>
      <c r="E212" s="32"/>
      <c r="F212" s="32"/>
      <c r="G212" s="32"/>
      <c r="H212" s="32"/>
      <c r="I212" s="32"/>
      <c r="J212" s="32"/>
      <c r="K212" s="32">
        <v>789</v>
      </c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>
        <f t="shared" si="19"/>
        <v>789</v>
      </c>
      <c r="W212" s="32"/>
      <c r="X212" s="32"/>
      <c r="Y212" s="32"/>
      <c r="Z212" s="33">
        <f t="shared" si="20"/>
        <v>0</v>
      </c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3">
        <f t="shared" si="21"/>
        <v>0</v>
      </c>
      <c r="AL212" s="8" t="s">
        <v>544</v>
      </c>
      <c r="AM212" s="8">
        <v>4</v>
      </c>
      <c r="AN212" s="31" t="s">
        <v>545</v>
      </c>
      <c r="AO212" s="32">
        <v>162416</v>
      </c>
      <c r="AP212" s="32">
        <v>6824</v>
      </c>
      <c r="AQ212" s="32"/>
      <c r="AR212" s="32"/>
      <c r="AS212" s="32"/>
      <c r="AT212" s="32"/>
      <c r="AU212" s="32"/>
      <c r="AV212" s="32">
        <v>211691</v>
      </c>
      <c r="AW212" s="32"/>
      <c r="AX212" s="33">
        <f t="shared" si="22"/>
        <v>380931</v>
      </c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3">
        <f t="shared" si="23"/>
        <v>0</v>
      </c>
      <c r="BL212" s="33">
        <f t="shared" si="18"/>
        <v>381720</v>
      </c>
    </row>
    <row r="213" spans="1:64" x14ac:dyDescent="0.4">
      <c r="A213" s="8" t="s">
        <v>546</v>
      </c>
      <c r="B213" s="8">
        <v>4</v>
      </c>
      <c r="C213" s="31" t="s">
        <v>547</v>
      </c>
      <c r="D213" s="32"/>
      <c r="E213" s="32"/>
      <c r="F213" s="32"/>
      <c r="G213" s="32"/>
      <c r="H213" s="32">
        <v>921</v>
      </c>
      <c r="I213" s="32"/>
      <c r="J213" s="32"/>
      <c r="K213" s="32">
        <v>204957</v>
      </c>
      <c r="L213" s="32"/>
      <c r="M213" s="32">
        <v>659</v>
      </c>
      <c r="N213" s="32"/>
      <c r="O213" s="32"/>
      <c r="P213" s="32"/>
      <c r="Q213" s="32"/>
      <c r="R213" s="32"/>
      <c r="S213" s="32"/>
      <c r="T213" s="32"/>
      <c r="U213" s="32"/>
      <c r="V213" s="33">
        <f t="shared" si="19"/>
        <v>206537</v>
      </c>
      <c r="W213" s="32"/>
      <c r="X213" s="32"/>
      <c r="Y213" s="32"/>
      <c r="Z213" s="33">
        <f t="shared" si="20"/>
        <v>0</v>
      </c>
      <c r="AA213" s="32">
        <v>6608</v>
      </c>
      <c r="AB213" s="32"/>
      <c r="AC213" s="32"/>
      <c r="AD213" s="32"/>
      <c r="AE213" s="32"/>
      <c r="AF213" s="32">
        <v>741</v>
      </c>
      <c r="AG213" s="32"/>
      <c r="AH213" s="32"/>
      <c r="AI213" s="32"/>
      <c r="AJ213" s="32"/>
      <c r="AK213" s="33">
        <f t="shared" si="21"/>
        <v>7349</v>
      </c>
      <c r="AL213" s="8" t="s">
        <v>546</v>
      </c>
      <c r="AM213" s="8">
        <v>4</v>
      </c>
      <c r="AN213" s="31" t="s">
        <v>547</v>
      </c>
      <c r="AO213" s="32">
        <v>34914</v>
      </c>
      <c r="AP213" s="32"/>
      <c r="AQ213" s="32">
        <v>216</v>
      </c>
      <c r="AR213" s="32"/>
      <c r="AS213" s="32"/>
      <c r="AT213" s="32"/>
      <c r="AU213" s="32"/>
      <c r="AV213" s="32">
        <v>587</v>
      </c>
      <c r="AW213" s="32"/>
      <c r="AX213" s="33">
        <f t="shared" si="22"/>
        <v>35717</v>
      </c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3">
        <f t="shared" si="23"/>
        <v>0</v>
      </c>
      <c r="BL213" s="33">
        <f t="shared" si="18"/>
        <v>249603</v>
      </c>
    </row>
    <row r="214" spans="1:64" x14ac:dyDescent="0.4">
      <c r="A214" s="8" t="s">
        <v>548</v>
      </c>
      <c r="B214" s="8">
        <v>4</v>
      </c>
      <c r="C214" s="31" t="s">
        <v>549</v>
      </c>
      <c r="D214" s="32"/>
      <c r="E214" s="32"/>
      <c r="F214" s="32"/>
      <c r="G214" s="32">
        <v>107753</v>
      </c>
      <c r="H214" s="32">
        <v>73288</v>
      </c>
      <c r="I214" s="32"/>
      <c r="J214" s="32">
        <v>29905</v>
      </c>
      <c r="K214" s="32">
        <v>56731</v>
      </c>
      <c r="L214" s="32">
        <v>1643</v>
      </c>
      <c r="M214" s="32">
        <v>4714</v>
      </c>
      <c r="N214" s="32">
        <v>174322</v>
      </c>
      <c r="O214" s="32">
        <v>3382</v>
      </c>
      <c r="P214" s="32"/>
      <c r="Q214" s="32"/>
      <c r="R214" s="32"/>
      <c r="S214" s="32">
        <v>1757</v>
      </c>
      <c r="T214" s="32"/>
      <c r="U214" s="32"/>
      <c r="V214" s="33">
        <f t="shared" si="19"/>
        <v>453495</v>
      </c>
      <c r="W214" s="32"/>
      <c r="X214" s="32">
        <v>2127</v>
      </c>
      <c r="Y214" s="32"/>
      <c r="Z214" s="33">
        <f t="shared" si="20"/>
        <v>2127</v>
      </c>
      <c r="AA214" s="32">
        <v>472810</v>
      </c>
      <c r="AB214" s="32"/>
      <c r="AC214" s="32"/>
      <c r="AD214" s="32"/>
      <c r="AE214" s="32"/>
      <c r="AF214" s="32">
        <v>495696</v>
      </c>
      <c r="AG214" s="32"/>
      <c r="AH214" s="32"/>
      <c r="AI214" s="32"/>
      <c r="AJ214" s="32"/>
      <c r="AK214" s="33">
        <f t="shared" si="21"/>
        <v>968506</v>
      </c>
      <c r="AL214" s="8" t="s">
        <v>548</v>
      </c>
      <c r="AM214" s="8">
        <v>4</v>
      </c>
      <c r="AN214" s="31" t="s">
        <v>549</v>
      </c>
      <c r="AO214" s="32"/>
      <c r="AP214" s="32">
        <v>295</v>
      </c>
      <c r="AQ214" s="32"/>
      <c r="AR214" s="32"/>
      <c r="AS214" s="32"/>
      <c r="AT214" s="32"/>
      <c r="AU214" s="32"/>
      <c r="AV214" s="32">
        <v>300370</v>
      </c>
      <c r="AW214" s="32"/>
      <c r="AX214" s="33">
        <f t="shared" si="22"/>
        <v>300665</v>
      </c>
      <c r="AY214" s="32"/>
      <c r="AZ214" s="32"/>
      <c r="BA214" s="32"/>
      <c r="BB214" s="32"/>
      <c r="BC214" s="32"/>
      <c r="BD214" s="32"/>
      <c r="BE214" s="32"/>
      <c r="BF214" s="32"/>
      <c r="BG214" s="32">
        <v>1216582</v>
      </c>
      <c r="BH214" s="32"/>
      <c r="BI214" s="32"/>
      <c r="BJ214" s="32"/>
      <c r="BK214" s="33">
        <f t="shared" si="23"/>
        <v>1216582</v>
      </c>
      <c r="BL214" s="33">
        <f t="shared" si="18"/>
        <v>2941375</v>
      </c>
    </row>
    <row r="215" spans="1:64" x14ac:dyDescent="0.4">
      <c r="A215" s="8" t="s">
        <v>550</v>
      </c>
      <c r="B215" s="8">
        <v>3</v>
      </c>
      <c r="C215" s="31" t="s">
        <v>551</v>
      </c>
      <c r="D215" s="32">
        <v>401815</v>
      </c>
      <c r="E215" s="32">
        <v>14855</v>
      </c>
      <c r="F215" s="32">
        <v>118156</v>
      </c>
      <c r="G215" s="32">
        <v>9860041</v>
      </c>
      <c r="H215" s="32">
        <v>3304886</v>
      </c>
      <c r="I215" s="32"/>
      <c r="J215" s="32">
        <v>3542048</v>
      </c>
      <c r="K215" s="32">
        <v>28963271</v>
      </c>
      <c r="L215" s="32">
        <v>39507</v>
      </c>
      <c r="M215" s="32">
        <v>227229</v>
      </c>
      <c r="N215" s="32">
        <v>8395164</v>
      </c>
      <c r="O215" s="32">
        <v>721</v>
      </c>
      <c r="P215" s="32">
        <v>22694</v>
      </c>
      <c r="Q215" s="32">
        <v>27938</v>
      </c>
      <c r="R215" s="32">
        <v>54452</v>
      </c>
      <c r="S215" s="32">
        <v>17665</v>
      </c>
      <c r="T215" s="32">
        <v>1205</v>
      </c>
      <c r="U215" s="32">
        <v>21197</v>
      </c>
      <c r="V215" s="33">
        <f t="shared" si="19"/>
        <v>55012844</v>
      </c>
      <c r="W215" s="32"/>
      <c r="X215" s="32">
        <v>5734</v>
      </c>
      <c r="Y215" s="32">
        <v>41533</v>
      </c>
      <c r="Z215" s="33">
        <f t="shared" si="20"/>
        <v>47267</v>
      </c>
      <c r="AA215" s="32">
        <v>5608428</v>
      </c>
      <c r="AB215" s="32"/>
      <c r="AC215" s="32"/>
      <c r="AD215" s="32">
        <v>249</v>
      </c>
      <c r="AE215" s="32"/>
      <c r="AF215" s="32">
        <v>6246684</v>
      </c>
      <c r="AG215" s="32"/>
      <c r="AH215" s="32"/>
      <c r="AI215" s="32"/>
      <c r="AJ215" s="32"/>
      <c r="AK215" s="33">
        <f t="shared" si="21"/>
        <v>11855361</v>
      </c>
      <c r="AL215" s="8" t="s">
        <v>550</v>
      </c>
      <c r="AM215" s="8">
        <v>3</v>
      </c>
      <c r="AN215" s="31" t="s">
        <v>551</v>
      </c>
      <c r="AO215" s="32">
        <v>1267150</v>
      </c>
      <c r="AP215" s="32">
        <v>2203890</v>
      </c>
      <c r="AQ215" s="32">
        <v>208764</v>
      </c>
      <c r="AR215" s="32">
        <v>3217</v>
      </c>
      <c r="AS215" s="32">
        <v>7812</v>
      </c>
      <c r="AT215" s="32">
        <v>5346</v>
      </c>
      <c r="AU215" s="32">
        <v>2414</v>
      </c>
      <c r="AV215" s="32">
        <v>2972222</v>
      </c>
      <c r="AW215" s="32">
        <v>275485</v>
      </c>
      <c r="AX215" s="33">
        <f t="shared" si="22"/>
        <v>6946300</v>
      </c>
      <c r="AY215" s="32">
        <v>365</v>
      </c>
      <c r="AZ215" s="32"/>
      <c r="BA215" s="32"/>
      <c r="BB215" s="32">
        <v>2242</v>
      </c>
      <c r="BC215" s="32"/>
      <c r="BD215" s="32"/>
      <c r="BE215" s="32"/>
      <c r="BF215" s="32"/>
      <c r="BG215" s="32">
        <v>2289917</v>
      </c>
      <c r="BH215" s="32">
        <v>7815</v>
      </c>
      <c r="BI215" s="32"/>
      <c r="BJ215" s="32"/>
      <c r="BK215" s="33">
        <f t="shared" si="23"/>
        <v>2300339</v>
      </c>
      <c r="BL215" s="33">
        <f t="shared" si="18"/>
        <v>76162111</v>
      </c>
    </row>
    <row r="216" spans="1:64" x14ac:dyDescent="0.4">
      <c r="A216" s="8" t="s">
        <v>552</v>
      </c>
      <c r="B216" s="8">
        <v>4</v>
      </c>
      <c r="C216" s="31" t="s">
        <v>553</v>
      </c>
      <c r="D216" s="32"/>
      <c r="E216" s="32">
        <v>3261</v>
      </c>
      <c r="F216" s="32"/>
      <c r="G216" s="32">
        <v>2212223</v>
      </c>
      <c r="H216" s="32">
        <v>1755039</v>
      </c>
      <c r="I216" s="32"/>
      <c r="J216" s="32">
        <v>712524</v>
      </c>
      <c r="K216" s="32">
        <v>419148</v>
      </c>
      <c r="L216" s="32">
        <v>2185</v>
      </c>
      <c r="M216" s="32">
        <v>28223</v>
      </c>
      <c r="N216" s="32">
        <v>207927</v>
      </c>
      <c r="O216" s="32"/>
      <c r="P216" s="32">
        <v>8653</v>
      </c>
      <c r="Q216" s="32">
        <v>3910</v>
      </c>
      <c r="R216" s="32">
        <v>1919</v>
      </c>
      <c r="S216" s="32"/>
      <c r="T216" s="32"/>
      <c r="U216" s="32">
        <v>14110</v>
      </c>
      <c r="V216" s="33">
        <f t="shared" si="19"/>
        <v>5369122</v>
      </c>
      <c r="W216" s="32"/>
      <c r="X216" s="32">
        <v>2384</v>
      </c>
      <c r="Y216" s="32">
        <v>7516</v>
      </c>
      <c r="Z216" s="33">
        <f t="shared" si="20"/>
        <v>9900</v>
      </c>
      <c r="AA216" s="32">
        <v>2049047</v>
      </c>
      <c r="AB216" s="32"/>
      <c r="AC216" s="32"/>
      <c r="AD216" s="32"/>
      <c r="AE216" s="32"/>
      <c r="AF216" s="32">
        <v>2631163</v>
      </c>
      <c r="AG216" s="32"/>
      <c r="AH216" s="32"/>
      <c r="AI216" s="32"/>
      <c r="AJ216" s="32"/>
      <c r="AK216" s="33">
        <f t="shared" si="21"/>
        <v>4680210</v>
      </c>
      <c r="AL216" s="8" t="s">
        <v>552</v>
      </c>
      <c r="AM216" s="8">
        <v>4</v>
      </c>
      <c r="AN216" s="31" t="s">
        <v>553</v>
      </c>
      <c r="AO216" s="32">
        <v>783941</v>
      </c>
      <c r="AP216" s="32">
        <v>1988420</v>
      </c>
      <c r="AQ216" s="32">
        <v>3072</v>
      </c>
      <c r="AR216" s="32">
        <v>2565</v>
      </c>
      <c r="AS216" s="32"/>
      <c r="AT216" s="32"/>
      <c r="AU216" s="32">
        <v>2414</v>
      </c>
      <c r="AV216" s="32">
        <v>1726984</v>
      </c>
      <c r="AW216" s="32"/>
      <c r="AX216" s="33">
        <f t="shared" si="22"/>
        <v>4507396</v>
      </c>
      <c r="AY216" s="32">
        <v>365</v>
      </c>
      <c r="AZ216" s="32"/>
      <c r="BA216" s="32"/>
      <c r="BB216" s="32">
        <v>1460</v>
      </c>
      <c r="BC216" s="32"/>
      <c r="BD216" s="32"/>
      <c r="BE216" s="32"/>
      <c r="BF216" s="32"/>
      <c r="BG216" s="32">
        <v>548294</v>
      </c>
      <c r="BH216" s="32">
        <v>7467</v>
      </c>
      <c r="BI216" s="32"/>
      <c r="BJ216" s="32"/>
      <c r="BK216" s="33">
        <f t="shared" si="23"/>
        <v>557586</v>
      </c>
      <c r="BL216" s="33">
        <f t="shared" si="18"/>
        <v>15124214</v>
      </c>
    </row>
    <row r="217" spans="1:64" x14ac:dyDescent="0.4">
      <c r="A217" s="8" t="s">
        <v>554</v>
      </c>
      <c r="B217" s="8">
        <v>4</v>
      </c>
      <c r="C217" s="31" t="s">
        <v>555</v>
      </c>
      <c r="D217" s="32">
        <v>397667</v>
      </c>
      <c r="E217" s="32"/>
      <c r="F217" s="32"/>
      <c r="G217" s="32">
        <v>5606846</v>
      </c>
      <c r="H217" s="32">
        <v>17464</v>
      </c>
      <c r="I217" s="32"/>
      <c r="J217" s="32">
        <v>2248102</v>
      </c>
      <c r="K217" s="32">
        <v>18741051</v>
      </c>
      <c r="L217" s="32">
        <v>11380</v>
      </c>
      <c r="M217" s="32">
        <v>13109</v>
      </c>
      <c r="N217" s="32">
        <v>6559682</v>
      </c>
      <c r="O217" s="32">
        <v>721</v>
      </c>
      <c r="P217" s="32"/>
      <c r="Q217" s="32">
        <v>6799</v>
      </c>
      <c r="R217" s="32">
        <v>227</v>
      </c>
      <c r="S217" s="32"/>
      <c r="T217" s="32"/>
      <c r="U217" s="32"/>
      <c r="V217" s="33">
        <f t="shared" si="19"/>
        <v>33603048</v>
      </c>
      <c r="W217" s="32"/>
      <c r="X217" s="32"/>
      <c r="Y217" s="32"/>
      <c r="Z217" s="33">
        <f t="shared" si="20"/>
        <v>0</v>
      </c>
      <c r="AA217" s="32">
        <v>2276342</v>
      </c>
      <c r="AB217" s="32"/>
      <c r="AC217" s="32"/>
      <c r="AD217" s="32"/>
      <c r="AE217" s="32"/>
      <c r="AF217" s="32">
        <v>2955658</v>
      </c>
      <c r="AG217" s="32"/>
      <c r="AH217" s="32"/>
      <c r="AI217" s="32"/>
      <c r="AJ217" s="32"/>
      <c r="AK217" s="33">
        <f t="shared" si="21"/>
        <v>5232000</v>
      </c>
      <c r="AL217" s="8" t="s">
        <v>554</v>
      </c>
      <c r="AM217" s="8">
        <v>4</v>
      </c>
      <c r="AN217" s="31" t="s">
        <v>555</v>
      </c>
      <c r="AO217" s="32">
        <v>847</v>
      </c>
      <c r="AP217" s="32"/>
      <c r="AQ217" s="32"/>
      <c r="AR217" s="32"/>
      <c r="AS217" s="32"/>
      <c r="AT217" s="32"/>
      <c r="AU217" s="32"/>
      <c r="AV217" s="32">
        <v>889035</v>
      </c>
      <c r="AW217" s="32"/>
      <c r="AX217" s="33">
        <f t="shared" si="22"/>
        <v>889882</v>
      </c>
      <c r="AY217" s="32"/>
      <c r="AZ217" s="32"/>
      <c r="BA217" s="32"/>
      <c r="BB217" s="32"/>
      <c r="BC217" s="32"/>
      <c r="BD217" s="32"/>
      <c r="BE217" s="32"/>
      <c r="BF217" s="32"/>
      <c r="BG217" s="32">
        <v>699973</v>
      </c>
      <c r="BH217" s="32"/>
      <c r="BI217" s="32"/>
      <c r="BJ217" s="32"/>
      <c r="BK217" s="33">
        <f t="shared" si="23"/>
        <v>699973</v>
      </c>
      <c r="BL217" s="33">
        <f t="shared" si="18"/>
        <v>40424903</v>
      </c>
    </row>
    <row r="218" spans="1:64" x14ac:dyDescent="0.4">
      <c r="A218" s="8" t="s">
        <v>556</v>
      </c>
      <c r="B218" s="8">
        <v>3</v>
      </c>
      <c r="C218" s="31" t="s">
        <v>557</v>
      </c>
      <c r="D218" s="32">
        <v>1068500</v>
      </c>
      <c r="E218" s="32">
        <v>17688</v>
      </c>
      <c r="F218" s="32">
        <v>751166</v>
      </c>
      <c r="G218" s="32">
        <v>360140</v>
      </c>
      <c r="H218" s="32">
        <v>352427</v>
      </c>
      <c r="I218" s="32"/>
      <c r="J218" s="32">
        <v>3729345</v>
      </c>
      <c r="K218" s="32">
        <v>2160943</v>
      </c>
      <c r="L218" s="32">
        <v>16133</v>
      </c>
      <c r="M218" s="32">
        <v>1180811</v>
      </c>
      <c r="N218" s="32">
        <v>761037</v>
      </c>
      <c r="O218" s="32">
        <v>1713</v>
      </c>
      <c r="P218" s="32">
        <v>58204</v>
      </c>
      <c r="Q218" s="32">
        <v>241987</v>
      </c>
      <c r="R218" s="32">
        <v>4434</v>
      </c>
      <c r="S218" s="32"/>
      <c r="T218" s="32"/>
      <c r="U218" s="32">
        <v>128614</v>
      </c>
      <c r="V218" s="33">
        <f t="shared" si="19"/>
        <v>10833142</v>
      </c>
      <c r="W218" s="32"/>
      <c r="X218" s="32">
        <v>192279</v>
      </c>
      <c r="Y218" s="32">
        <v>117124</v>
      </c>
      <c r="Z218" s="33">
        <f t="shared" si="20"/>
        <v>309403</v>
      </c>
      <c r="AA218" s="32">
        <v>729093</v>
      </c>
      <c r="AB218" s="32"/>
      <c r="AC218" s="32"/>
      <c r="AD218" s="32"/>
      <c r="AE218" s="32">
        <v>13307</v>
      </c>
      <c r="AF218" s="32">
        <v>136088</v>
      </c>
      <c r="AG218" s="32"/>
      <c r="AH218" s="32"/>
      <c r="AI218" s="32">
        <v>5487</v>
      </c>
      <c r="AJ218" s="32"/>
      <c r="AK218" s="33">
        <f t="shared" si="21"/>
        <v>883975</v>
      </c>
      <c r="AL218" s="8" t="s">
        <v>556</v>
      </c>
      <c r="AM218" s="8">
        <v>3</v>
      </c>
      <c r="AN218" s="31" t="s">
        <v>557</v>
      </c>
      <c r="AO218" s="32">
        <v>1344438</v>
      </c>
      <c r="AP218" s="32">
        <v>171463</v>
      </c>
      <c r="AQ218" s="32">
        <v>906</v>
      </c>
      <c r="AR218" s="32">
        <v>37800</v>
      </c>
      <c r="AS218" s="32"/>
      <c r="AT218" s="32"/>
      <c r="AU218" s="32"/>
      <c r="AV218" s="32">
        <v>532098</v>
      </c>
      <c r="AW218" s="32"/>
      <c r="AX218" s="33">
        <f t="shared" si="22"/>
        <v>2086705</v>
      </c>
      <c r="AY218" s="32"/>
      <c r="AZ218" s="32"/>
      <c r="BA218" s="32"/>
      <c r="BB218" s="32">
        <v>393939</v>
      </c>
      <c r="BC218" s="32">
        <v>20263</v>
      </c>
      <c r="BD218" s="32">
        <v>473</v>
      </c>
      <c r="BE218" s="32"/>
      <c r="BF218" s="32">
        <v>9270</v>
      </c>
      <c r="BG218" s="32">
        <v>1860635</v>
      </c>
      <c r="BH218" s="32">
        <v>55130</v>
      </c>
      <c r="BI218" s="32">
        <v>85189</v>
      </c>
      <c r="BJ218" s="32">
        <v>17641</v>
      </c>
      <c r="BK218" s="33">
        <f t="shared" si="23"/>
        <v>2442540</v>
      </c>
      <c r="BL218" s="33">
        <f t="shared" si="18"/>
        <v>16555765</v>
      </c>
    </row>
    <row r="219" spans="1:64" x14ac:dyDescent="0.4">
      <c r="A219" s="8" t="s">
        <v>558</v>
      </c>
      <c r="B219" s="8">
        <v>4</v>
      </c>
      <c r="C219" s="31" t="s">
        <v>559</v>
      </c>
      <c r="D219" s="32">
        <v>502422</v>
      </c>
      <c r="E219" s="32"/>
      <c r="F219" s="32"/>
      <c r="G219" s="32">
        <v>190721</v>
      </c>
      <c r="H219" s="32">
        <v>90258</v>
      </c>
      <c r="I219" s="32"/>
      <c r="J219" s="32"/>
      <c r="K219" s="32"/>
      <c r="L219" s="32"/>
      <c r="M219" s="32"/>
      <c r="N219" s="32"/>
      <c r="O219" s="32">
        <v>593</v>
      </c>
      <c r="P219" s="32"/>
      <c r="Q219" s="32"/>
      <c r="R219" s="32"/>
      <c r="S219" s="32"/>
      <c r="T219" s="32"/>
      <c r="U219" s="32"/>
      <c r="V219" s="33">
        <f t="shared" si="19"/>
        <v>783994</v>
      </c>
      <c r="W219" s="32"/>
      <c r="X219" s="32">
        <v>165373</v>
      </c>
      <c r="Y219" s="32"/>
      <c r="Z219" s="33">
        <f t="shared" si="20"/>
        <v>165373</v>
      </c>
      <c r="AA219" s="32">
        <v>153213</v>
      </c>
      <c r="AB219" s="32"/>
      <c r="AC219" s="32"/>
      <c r="AD219" s="32"/>
      <c r="AE219" s="32"/>
      <c r="AF219" s="32"/>
      <c r="AG219" s="32"/>
      <c r="AH219" s="32"/>
      <c r="AI219" s="32"/>
      <c r="AJ219" s="32"/>
      <c r="AK219" s="33">
        <f t="shared" si="21"/>
        <v>153213</v>
      </c>
      <c r="AL219" s="8" t="s">
        <v>558</v>
      </c>
      <c r="AM219" s="8">
        <v>4</v>
      </c>
      <c r="AN219" s="31" t="s">
        <v>559</v>
      </c>
      <c r="AO219" s="32"/>
      <c r="AP219" s="32"/>
      <c r="AQ219" s="32"/>
      <c r="AR219" s="32"/>
      <c r="AS219" s="32"/>
      <c r="AT219" s="32"/>
      <c r="AU219" s="32"/>
      <c r="AV219" s="32"/>
      <c r="AW219" s="32"/>
      <c r="AX219" s="33">
        <f t="shared" si="22"/>
        <v>0</v>
      </c>
      <c r="AY219" s="32"/>
      <c r="AZ219" s="32"/>
      <c r="BA219" s="32"/>
      <c r="BB219" s="32"/>
      <c r="BC219" s="32"/>
      <c r="BD219" s="32"/>
      <c r="BE219" s="32"/>
      <c r="BF219" s="32"/>
      <c r="BG219" s="32">
        <v>89652</v>
      </c>
      <c r="BH219" s="32">
        <v>1335</v>
      </c>
      <c r="BI219" s="32">
        <v>370</v>
      </c>
      <c r="BJ219" s="32"/>
      <c r="BK219" s="33">
        <f t="shared" si="23"/>
        <v>91357</v>
      </c>
      <c r="BL219" s="33">
        <f t="shared" si="18"/>
        <v>1193937</v>
      </c>
    </row>
    <row r="220" spans="1:64" x14ac:dyDescent="0.4">
      <c r="A220" s="8" t="s">
        <v>560</v>
      </c>
      <c r="B220" s="8">
        <v>4</v>
      </c>
      <c r="C220" s="31" t="s">
        <v>561</v>
      </c>
      <c r="D220" s="32">
        <v>538213</v>
      </c>
      <c r="E220" s="32">
        <v>15208</v>
      </c>
      <c r="F220" s="32">
        <v>683105</v>
      </c>
      <c r="G220" s="32">
        <v>66446</v>
      </c>
      <c r="H220" s="32">
        <v>161288</v>
      </c>
      <c r="I220" s="32"/>
      <c r="J220" s="32">
        <v>991766</v>
      </c>
      <c r="K220" s="32">
        <v>1637178</v>
      </c>
      <c r="L220" s="32">
        <v>16133</v>
      </c>
      <c r="M220" s="32">
        <v>828399</v>
      </c>
      <c r="N220" s="32">
        <v>83346</v>
      </c>
      <c r="O220" s="32">
        <v>1120</v>
      </c>
      <c r="P220" s="32">
        <v>54898</v>
      </c>
      <c r="Q220" s="32">
        <v>237099</v>
      </c>
      <c r="R220" s="32">
        <v>4434</v>
      </c>
      <c r="S220" s="32"/>
      <c r="T220" s="32"/>
      <c r="U220" s="32">
        <v>108245</v>
      </c>
      <c r="V220" s="33">
        <f t="shared" si="19"/>
        <v>5426878</v>
      </c>
      <c r="W220" s="32"/>
      <c r="X220" s="32">
        <v>26906</v>
      </c>
      <c r="Y220" s="32">
        <v>117124</v>
      </c>
      <c r="Z220" s="33">
        <f t="shared" si="20"/>
        <v>144030</v>
      </c>
      <c r="AA220" s="32">
        <v>176838</v>
      </c>
      <c r="AB220" s="32"/>
      <c r="AC220" s="32"/>
      <c r="AD220" s="32"/>
      <c r="AE220" s="32">
        <v>13307</v>
      </c>
      <c r="AF220" s="32">
        <v>98929</v>
      </c>
      <c r="AG220" s="32"/>
      <c r="AH220" s="32"/>
      <c r="AI220" s="32">
        <v>5487</v>
      </c>
      <c r="AJ220" s="32"/>
      <c r="AK220" s="33">
        <f t="shared" si="21"/>
        <v>294561</v>
      </c>
      <c r="AL220" s="8" t="s">
        <v>560</v>
      </c>
      <c r="AM220" s="8">
        <v>4</v>
      </c>
      <c r="AN220" s="31" t="s">
        <v>561</v>
      </c>
      <c r="AO220" s="32">
        <v>1247618</v>
      </c>
      <c r="AP220" s="32">
        <v>122342</v>
      </c>
      <c r="AQ220" s="32">
        <v>906</v>
      </c>
      <c r="AR220" s="32">
        <v>35818</v>
      </c>
      <c r="AS220" s="32"/>
      <c r="AT220" s="32"/>
      <c r="AU220" s="32"/>
      <c r="AV220" s="32">
        <v>417126</v>
      </c>
      <c r="AW220" s="32"/>
      <c r="AX220" s="33">
        <f t="shared" si="22"/>
        <v>1823810</v>
      </c>
      <c r="AY220" s="32"/>
      <c r="AZ220" s="32"/>
      <c r="BA220" s="32"/>
      <c r="BB220" s="32">
        <v>390454</v>
      </c>
      <c r="BC220" s="32">
        <v>20263</v>
      </c>
      <c r="BD220" s="32">
        <v>473</v>
      </c>
      <c r="BE220" s="32"/>
      <c r="BF220" s="32">
        <v>9270</v>
      </c>
      <c r="BG220" s="32">
        <v>1722163</v>
      </c>
      <c r="BH220" s="32">
        <v>53795</v>
      </c>
      <c r="BI220" s="32">
        <v>84819</v>
      </c>
      <c r="BJ220" s="32">
        <v>17641</v>
      </c>
      <c r="BK220" s="33">
        <f t="shared" si="23"/>
        <v>2298878</v>
      </c>
      <c r="BL220" s="33">
        <f t="shared" si="18"/>
        <v>9988157</v>
      </c>
    </row>
    <row r="221" spans="1:64" x14ac:dyDescent="0.4">
      <c r="A221" s="8" t="s">
        <v>562</v>
      </c>
      <c r="B221" s="8">
        <v>3</v>
      </c>
      <c r="C221" s="31" t="s">
        <v>563</v>
      </c>
      <c r="D221" s="32">
        <v>236</v>
      </c>
      <c r="E221" s="32">
        <v>13098</v>
      </c>
      <c r="F221" s="32">
        <v>379</v>
      </c>
      <c r="G221" s="32">
        <v>417794</v>
      </c>
      <c r="H221" s="32">
        <v>229049</v>
      </c>
      <c r="I221" s="32"/>
      <c r="J221" s="32">
        <v>4027361</v>
      </c>
      <c r="K221" s="32">
        <v>4792759</v>
      </c>
      <c r="L221" s="32">
        <v>2677</v>
      </c>
      <c r="M221" s="32">
        <v>113844</v>
      </c>
      <c r="N221" s="32">
        <v>542760</v>
      </c>
      <c r="O221" s="32"/>
      <c r="P221" s="32">
        <v>203</v>
      </c>
      <c r="Q221" s="32">
        <v>2063</v>
      </c>
      <c r="R221" s="32"/>
      <c r="S221" s="32"/>
      <c r="T221" s="32"/>
      <c r="U221" s="32">
        <v>1081</v>
      </c>
      <c r="V221" s="33">
        <f t="shared" si="19"/>
        <v>10143304</v>
      </c>
      <c r="W221" s="32">
        <v>647</v>
      </c>
      <c r="X221" s="32"/>
      <c r="Y221" s="32">
        <v>11997</v>
      </c>
      <c r="Z221" s="33">
        <f t="shared" si="20"/>
        <v>12644</v>
      </c>
      <c r="AA221" s="32">
        <v>731967</v>
      </c>
      <c r="AB221" s="32"/>
      <c r="AC221" s="32"/>
      <c r="AD221" s="32"/>
      <c r="AE221" s="32"/>
      <c r="AF221" s="32">
        <v>282261</v>
      </c>
      <c r="AG221" s="32"/>
      <c r="AH221" s="32"/>
      <c r="AI221" s="32"/>
      <c r="AJ221" s="32"/>
      <c r="AK221" s="33">
        <f t="shared" si="21"/>
        <v>1014228</v>
      </c>
      <c r="AL221" s="8" t="s">
        <v>562</v>
      </c>
      <c r="AM221" s="8">
        <v>3</v>
      </c>
      <c r="AN221" s="31" t="s">
        <v>563</v>
      </c>
      <c r="AO221" s="32">
        <v>1009053</v>
      </c>
      <c r="AP221" s="32">
        <v>11138</v>
      </c>
      <c r="AQ221" s="32">
        <v>26096</v>
      </c>
      <c r="AR221" s="32">
        <v>11043</v>
      </c>
      <c r="AS221" s="32"/>
      <c r="AT221" s="32"/>
      <c r="AU221" s="32"/>
      <c r="AV221" s="32">
        <v>687818</v>
      </c>
      <c r="AW221" s="32"/>
      <c r="AX221" s="33">
        <f t="shared" si="22"/>
        <v>1745148</v>
      </c>
      <c r="AY221" s="32"/>
      <c r="AZ221" s="32"/>
      <c r="BA221" s="32"/>
      <c r="BB221" s="32">
        <v>953</v>
      </c>
      <c r="BC221" s="32"/>
      <c r="BD221" s="32"/>
      <c r="BE221" s="32"/>
      <c r="BF221" s="32"/>
      <c r="BG221" s="32">
        <v>109484</v>
      </c>
      <c r="BH221" s="32"/>
      <c r="BI221" s="32"/>
      <c r="BJ221" s="32"/>
      <c r="BK221" s="33">
        <f t="shared" si="23"/>
        <v>110437</v>
      </c>
      <c r="BL221" s="33">
        <f t="shared" si="18"/>
        <v>13025761</v>
      </c>
    </row>
    <row r="222" spans="1:64" x14ac:dyDescent="0.4">
      <c r="A222" s="8" t="s">
        <v>564</v>
      </c>
      <c r="B222" s="8">
        <v>4</v>
      </c>
      <c r="C222" s="31" t="s">
        <v>565</v>
      </c>
      <c r="D222" s="32">
        <v>236</v>
      </c>
      <c r="E222" s="32">
        <v>1728</v>
      </c>
      <c r="F222" s="32"/>
      <c r="G222" s="32">
        <v>105044</v>
      </c>
      <c r="H222" s="32">
        <v>142541</v>
      </c>
      <c r="I222" s="32"/>
      <c r="J222" s="32">
        <v>1948493</v>
      </c>
      <c r="K222" s="32">
        <v>2402680</v>
      </c>
      <c r="L222" s="32">
        <v>1682</v>
      </c>
      <c r="M222" s="32">
        <v>24605</v>
      </c>
      <c r="N222" s="32">
        <v>85501</v>
      </c>
      <c r="O222" s="32"/>
      <c r="P222" s="32">
        <v>203</v>
      </c>
      <c r="Q222" s="32">
        <v>2063</v>
      </c>
      <c r="R222" s="32"/>
      <c r="S222" s="32"/>
      <c r="T222" s="32"/>
      <c r="U222" s="32">
        <v>1081</v>
      </c>
      <c r="V222" s="33">
        <f t="shared" si="19"/>
        <v>4715857</v>
      </c>
      <c r="W222" s="32">
        <v>647</v>
      </c>
      <c r="X222" s="32"/>
      <c r="Y222" s="32">
        <v>6254</v>
      </c>
      <c r="Z222" s="33">
        <f t="shared" si="20"/>
        <v>6901</v>
      </c>
      <c r="AA222" s="32">
        <v>223989</v>
      </c>
      <c r="AB222" s="32"/>
      <c r="AC222" s="32"/>
      <c r="AD222" s="32"/>
      <c r="AE222" s="32"/>
      <c r="AF222" s="32">
        <v>111542</v>
      </c>
      <c r="AG222" s="32"/>
      <c r="AH222" s="32"/>
      <c r="AI222" s="32"/>
      <c r="AJ222" s="32"/>
      <c r="AK222" s="33">
        <f t="shared" si="21"/>
        <v>335531</v>
      </c>
      <c r="AL222" s="8" t="s">
        <v>564</v>
      </c>
      <c r="AM222" s="8">
        <v>4</v>
      </c>
      <c r="AN222" s="31" t="s">
        <v>565</v>
      </c>
      <c r="AO222" s="32">
        <v>693706</v>
      </c>
      <c r="AP222" s="32">
        <v>10846</v>
      </c>
      <c r="AQ222" s="32">
        <v>14330</v>
      </c>
      <c r="AR222" s="32"/>
      <c r="AS222" s="32"/>
      <c r="AT222" s="32"/>
      <c r="AU222" s="32"/>
      <c r="AV222" s="32">
        <v>101927</v>
      </c>
      <c r="AW222" s="32"/>
      <c r="AX222" s="33">
        <f t="shared" si="22"/>
        <v>820809</v>
      </c>
      <c r="AY222" s="32"/>
      <c r="AZ222" s="32"/>
      <c r="BA222" s="32"/>
      <c r="BB222" s="32">
        <v>953</v>
      </c>
      <c r="BC222" s="32"/>
      <c r="BD222" s="32"/>
      <c r="BE222" s="32"/>
      <c r="BF222" s="32"/>
      <c r="BG222" s="32">
        <v>66643</v>
      </c>
      <c r="BH222" s="32"/>
      <c r="BI222" s="32"/>
      <c r="BJ222" s="32"/>
      <c r="BK222" s="33">
        <f t="shared" si="23"/>
        <v>67596</v>
      </c>
      <c r="BL222" s="33">
        <f t="shared" si="18"/>
        <v>5946694</v>
      </c>
    </row>
    <row r="223" spans="1:64" x14ac:dyDescent="0.4">
      <c r="A223" s="8" t="s">
        <v>566</v>
      </c>
      <c r="B223" s="8">
        <v>4</v>
      </c>
      <c r="C223" s="31" t="s">
        <v>567</v>
      </c>
      <c r="D223" s="32"/>
      <c r="E223" s="32"/>
      <c r="F223" s="32">
        <v>379</v>
      </c>
      <c r="G223" s="32">
        <v>212298</v>
      </c>
      <c r="H223" s="32">
        <v>56415</v>
      </c>
      <c r="I223" s="32"/>
      <c r="J223" s="32">
        <v>1727155</v>
      </c>
      <c r="K223" s="32">
        <v>2013906</v>
      </c>
      <c r="L223" s="32"/>
      <c r="M223" s="32">
        <v>42491</v>
      </c>
      <c r="N223" s="32">
        <v>324129</v>
      </c>
      <c r="O223" s="32"/>
      <c r="P223" s="32"/>
      <c r="Q223" s="32"/>
      <c r="R223" s="32"/>
      <c r="S223" s="32"/>
      <c r="T223" s="32"/>
      <c r="U223" s="32"/>
      <c r="V223" s="33">
        <f t="shared" si="19"/>
        <v>4376773</v>
      </c>
      <c r="W223" s="32"/>
      <c r="X223" s="32"/>
      <c r="Y223" s="32">
        <v>4033</v>
      </c>
      <c r="Z223" s="33">
        <f t="shared" si="20"/>
        <v>4033</v>
      </c>
      <c r="AA223" s="32">
        <v>476905</v>
      </c>
      <c r="AB223" s="32"/>
      <c r="AC223" s="32"/>
      <c r="AD223" s="32"/>
      <c r="AE223" s="32"/>
      <c r="AF223" s="32">
        <v>165673</v>
      </c>
      <c r="AG223" s="32"/>
      <c r="AH223" s="32"/>
      <c r="AI223" s="32"/>
      <c r="AJ223" s="32"/>
      <c r="AK223" s="33">
        <f t="shared" si="21"/>
        <v>642578</v>
      </c>
      <c r="AL223" s="8" t="s">
        <v>566</v>
      </c>
      <c r="AM223" s="8">
        <v>4</v>
      </c>
      <c r="AN223" s="31" t="s">
        <v>567</v>
      </c>
      <c r="AO223" s="32">
        <v>315347</v>
      </c>
      <c r="AP223" s="32">
        <v>292</v>
      </c>
      <c r="AQ223" s="32">
        <v>10738</v>
      </c>
      <c r="AR223" s="32"/>
      <c r="AS223" s="32"/>
      <c r="AT223" s="32"/>
      <c r="AU223" s="32"/>
      <c r="AV223" s="32">
        <v>227298</v>
      </c>
      <c r="AW223" s="32"/>
      <c r="AX223" s="33">
        <f t="shared" si="22"/>
        <v>553675</v>
      </c>
      <c r="AY223" s="32"/>
      <c r="AZ223" s="32"/>
      <c r="BA223" s="32"/>
      <c r="BB223" s="32"/>
      <c r="BC223" s="32"/>
      <c r="BD223" s="32"/>
      <c r="BE223" s="32"/>
      <c r="BF223" s="32"/>
      <c r="BG223" s="32">
        <v>42841</v>
      </c>
      <c r="BH223" s="32"/>
      <c r="BI223" s="32"/>
      <c r="BJ223" s="32"/>
      <c r="BK223" s="33">
        <f t="shared" si="23"/>
        <v>42841</v>
      </c>
      <c r="BL223" s="33">
        <f t="shared" si="18"/>
        <v>5619900</v>
      </c>
    </row>
    <row r="224" spans="1:64" x14ac:dyDescent="0.4">
      <c r="A224" s="8" t="s">
        <v>568</v>
      </c>
      <c r="B224" s="8">
        <v>3</v>
      </c>
      <c r="C224" s="31" t="s">
        <v>569</v>
      </c>
      <c r="D224" s="32">
        <v>1900</v>
      </c>
      <c r="E224" s="32"/>
      <c r="F224" s="32">
        <v>1138035</v>
      </c>
      <c r="G224" s="32">
        <v>9725</v>
      </c>
      <c r="H224" s="32">
        <v>97720</v>
      </c>
      <c r="I224" s="32"/>
      <c r="J224" s="32">
        <v>170753</v>
      </c>
      <c r="K224" s="32">
        <v>80720</v>
      </c>
      <c r="L224" s="32">
        <v>10723</v>
      </c>
      <c r="M224" s="32"/>
      <c r="N224" s="32">
        <v>2118</v>
      </c>
      <c r="O224" s="32">
        <v>89947</v>
      </c>
      <c r="P224" s="32"/>
      <c r="Q224" s="32">
        <v>2919132</v>
      </c>
      <c r="R224" s="32"/>
      <c r="S224" s="32"/>
      <c r="T224" s="32"/>
      <c r="U224" s="32"/>
      <c r="V224" s="33">
        <f t="shared" si="19"/>
        <v>4520773</v>
      </c>
      <c r="W224" s="32"/>
      <c r="X224" s="32"/>
      <c r="Y224" s="32"/>
      <c r="Z224" s="33">
        <f t="shared" si="20"/>
        <v>0</v>
      </c>
      <c r="AA224" s="32">
        <v>110834</v>
      </c>
      <c r="AB224" s="32"/>
      <c r="AC224" s="32"/>
      <c r="AD224" s="32"/>
      <c r="AE224" s="32"/>
      <c r="AF224" s="32"/>
      <c r="AG224" s="32"/>
      <c r="AH224" s="32"/>
      <c r="AI224" s="32"/>
      <c r="AJ224" s="32"/>
      <c r="AK224" s="33">
        <f t="shared" si="21"/>
        <v>110834</v>
      </c>
      <c r="AL224" s="8" t="s">
        <v>568</v>
      </c>
      <c r="AM224" s="8">
        <v>3</v>
      </c>
      <c r="AN224" s="31" t="s">
        <v>569</v>
      </c>
      <c r="AO224" s="32">
        <v>3250</v>
      </c>
      <c r="AP224" s="32">
        <v>8358</v>
      </c>
      <c r="AQ224" s="32"/>
      <c r="AR224" s="32"/>
      <c r="AS224" s="32"/>
      <c r="AT224" s="32"/>
      <c r="AU224" s="32"/>
      <c r="AV224" s="32">
        <v>39955</v>
      </c>
      <c r="AW224" s="32">
        <v>2583</v>
      </c>
      <c r="AX224" s="33">
        <f t="shared" si="22"/>
        <v>54146</v>
      </c>
      <c r="AY224" s="32"/>
      <c r="AZ224" s="32"/>
      <c r="BA224" s="32"/>
      <c r="BB224" s="32"/>
      <c r="BC224" s="32"/>
      <c r="BD224" s="32"/>
      <c r="BE224" s="32"/>
      <c r="BF224" s="32"/>
      <c r="BG224" s="32">
        <v>477</v>
      </c>
      <c r="BH224" s="32"/>
      <c r="BI224" s="32"/>
      <c r="BJ224" s="32"/>
      <c r="BK224" s="33">
        <f t="shared" si="23"/>
        <v>477</v>
      </c>
      <c r="BL224" s="33">
        <f t="shared" si="18"/>
        <v>4686230</v>
      </c>
    </row>
    <row r="225" spans="1:64" x14ac:dyDescent="0.4">
      <c r="A225" s="8" t="s">
        <v>570</v>
      </c>
      <c r="B225" s="8">
        <v>4</v>
      </c>
      <c r="C225" s="31" t="s">
        <v>571</v>
      </c>
      <c r="D225" s="32"/>
      <c r="E225" s="32"/>
      <c r="F225" s="32"/>
      <c r="G225" s="32">
        <v>5908</v>
      </c>
      <c r="H225" s="32"/>
      <c r="I225" s="32"/>
      <c r="J225" s="32"/>
      <c r="K225" s="32">
        <v>4777</v>
      </c>
      <c r="L225" s="32"/>
      <c r="M225" s="32"/>
      <c r="N225" s="32"/>
      <c r="O225" s="32"/>
      <c r="P225" s="32"/>
      <c r="Q225" s="32">
        <v>1886</v>
      </c>
      <c r="R225" s="32"/>
      <c r="S225" s="32"/>
      <c r="T225" s="32"/>
      <c r="U225" s="32"/>
      <c r="V225" s="33">
        <f t="shared" si="19"/>
        <v>12571</v>
      </c>
      <c r="W225" s="32"/>
      <c r="X225" s="32"/>
      <c r="Y225" s="32"/>
      <c r="Z225" s="33">
        <f t="shared" si="20"/>
        <v>0</v>
      </c>
      <c r="AA225" s="32">
        <v>69133</v>
      </c>
      <c r="AB225" s="32"/>
      <c r="AC225" s="32"/>
      <c r="AD225" s="32"/>
      <c r="AE225" s="32"/>
      <c r="AF225" s="32"/>
      <c r="AG225" s="32"/>
      <c r="AH225" s="32"/>
      <c r="AI225" s="32"/>
      <c r="AJ225" s="32"/>
      <c r="AK225" s="33">
        <f t="shared" si="21"/>
        <v>69133</v>
      </c>
      <c r="AL225" s="8" t="s">
        <v>570</v>
      </c>
      <c r="AM225" s="8">
        <v>4</v>
      </c>
      <c r="AN225" s="31" t="s">
        <v>571</v>
      </c>
      <c r="AO225" s="32"/>
      <c r="AP225" s="32"/>
      <c r="AQ225" s="32"/>
      <c r="AR225" s="32"/>
      <c r="AS225" s="32"/>
      <c r="AT225" s="32"/>
      <c r="AU225" s="32"/>
      <c r="AV225" s="32">
        <v>3956</v>
      </c>
      <c r="AW225" s="32"/>
      <c r="AX225" s="33">
        <f t="shared" si="22"/>
        <v>3956</v>
      </c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3">
        <f t="shared" si="23"/>
        <v>0</v>
      </c>
      <c r="BL225" s="33">
        <f t="shared" si="18"/>
        <v>85660</v>
      </c>
    </row>
    <row r="226" spans="1:64" x14ac:dyDescent="0.4">
      <c r="A226" s="8" t="s">
        <v>572</v>
      </c>
      <c r="B226" s="8">
        <v>2</v>
      </c>
      <c r="C226" s="31" t="s">
        <v>573</v>
      </c>
      <c r="D226" s="32">
        <v>1577761</v>
      </c>
      <c r="E226" s="32">
        <v>738936</v>
      </c>
      <c r="F226" s="32">
        <v>1464339</v>
      </c>
      <c r="G226" s="32">
        <v>44267081</v>
      </c>
      <c r="H226" s="32">
        <v>9132800</v>
      </c>
      <c r="I226" s="32"/>
      <c r="J226" s="32">
        <v>34663348</v>
      </c>
      <c r="K226" s="32">
        <v>80164140</v>
      </c>
      <c r="L226" s="32">
        <v>390679</v>
      </c>
      <c r="M226" s="32">
        <v>11828394</v>
      </c>
      <c r="N226" s="32">
        <v>7245107</v>
      </c>
      <c r="O226" s="32">
        <v>22464</v>
      </c>
      <c r="P226" s="32">
        <v>717787</v>
      </c>
      <c r="Q226" s="32">
        <v>2918316</v>
      </c>
      <c r="R226" s="32">
        <v>71524</v>
      </c>
      <c r="S226" s="32">
        <v>72372</v>
      </c>
      <c r="T226" s="32">
        <v>12876</v>
      </c>
      <c r="U226" s="32">
        <v>671522</v>
      </c>
      <c r="V226" s="33">
        <f t="shared" si="19"/>
        <v>195959446</v>
      </c>
      <c r="W226" s="32"/>
      <c r="X226" s="32">
        <v>193783</v>
      </c>
      <c r="Y226" s="32">
        <v>627266</v>
      </c>
      <c r="Z226" s="33">
        <f t="shared" si="20"/>
        <v>821049</v>
      </c>
      <c r="AA226" s="32">
        <v>56672973</v>
      </c>
      <c r="AB226" s="32"/>
      <c r="AC226" s="32"/>
      <c r="AD226" s="32"/>
      <c r="AE226" s="32">
        <v>28985</v>
      </c>
      <c r="AF226" s="32">
        <v>53771060</v>
      </c>
      <c r="AG226" s="32">
        <v>2436</v>
      </c>
      <c r="AH226" s="32">
        <v>1444</v>
      </c>
      <c r="AI226" s="32">
        <v>664</v>
      </c>
      <c r="AJ226" s="32"/>
      <c r="AK226" s="33">
        <f t="shared" si="21"/>
        <v>110477562</v>
      </c>
      <c r="AL226" s="8" t="s">
        <v>572</v>
      </c>
      <c r="AM226" s="8">
        <v>2</v>
      </c>
      <c r="AN226" s="31" t="s">
        <v>573</v>
      </c>
      <c r="AO226" s="32">
        <v>22945988</v>
      </c>
      <c r="AP226" s="32">
        <v>4162168</v>
      </c>
      <c r="AQ226" s="32">
        <v>728146</v>
      </c>
      <c r="AR226" s="32">
        <v>35143</v>
      </c>
      <c r="AS226" s="32">
        <v>850256</v>
      </c>
      <c r="AT226" s="32">
        <v>1940</v>
      </c>
      <c r="AU226" s="32">
        <v>42968</v>
      </c>
      <c r="AV226" s="32">
        <v>11826590</v>
      </c>
      <c r="AW226" s="32">
        <v>135853</v>
      </c>
      <c r="AX226" s="33">
        <f t="shared" si="22"/>
        <v>40729052</v>
      </c>
      <c r="AY226" s="32">
        <v>5259</v>
      </c>
      <c r="AZ226" s="32"/>
      <c r="BA226" s="32">
        <v>7386</v>
      </c>
      <c r="BB226" s="32">
        <v>711</v>
      </c>
      <c r="BC226" s="32">
        <v>497</v>
      </c>
      <c r="BD226" s="32"/>
      <c r="BE226" s="32"/>
      <c r="BF226" s="32">
        <v>278</v>
      </c>
      <c r="BG226" s="32">
        <v>23255430</v>
      </c>
      <c r="BH226" s="32">
        <v>8241</v>
      </c>
      <c r="BI226" s="32">
        <v>229</v>
      </c>
      <c r="BJ226" s="32"/>
      <c r="BK226" s="33">
        <f t="shared" si="23"/>
        <v>23278031</v>
      </c>
      <c r="BL226" s="33">
        <f t="shared" si="18"/>
        <v>371265140</v>
      </c>
    </row>
    <row r="227" spans="1:64" x14ac:dyDescent="0.4">
      <c r="A227" s="8" t="s">
        <v>574</v>
      </c>
      <c r="B227" s="8">
        <v>3</v>
      </c>
      <c r="C227" s="31" t="s">
        <v>575</v>
      </c>
      <c r="D227" s="32">
        <v>53503</v>
      </c>
      <c r="E227" s="32">
        <v>35666</v>
      </c>
      <c r="F227" s="32">
        <v>857908</v>
      </c>
      <c r="G227" s="32">
        <v>6288980</v>
      </c>
      <c r="H227" s="32">
        <v>765925</v>
      </c>
      <c r="I227" s="32"/>
      <c r="J227" s="32">
        <v>10127894</v>
      </c>
      <c r="K227" s="32">
        <v>2928875</v>
      </c>
      <c r="L227" s="32">
        <v>15788</v>
      </c>
      <c r="M227" s="32">
        <v>960134</v>
      </c>
      <c r="N227" s="32">
        <v>346642</v>
      </c>
      <c r="O227" s="32"/>
      <c r="P227" s="32">
        <v>35664</v>
      </c>
      <c r="Q227" s="32">
        <v>104341</v>
      </c>
      <c r="R227" s="32">
        <v>16090</v>
      </c>
      <c r="S227" s="32"/>
      <c r="T227" s="32"/>
      <c r="U227" s="32">
        <v>14799</v>
      </c>
      <c r="V227" s="33">
        <f t="shared" si="19"/>
        <v>22552209</v>
      </c>
      <c r="W227" s="32"/>
      <c r="X227" s="32">
        <v>43320</v>
      </c>
      <c r="Y227" s="32">
        <v>72723</v>
      </c>
      <c r="Z227" s="33">
        <f t="shared" si="20"/>
        <v>116043</v>
      </c>
      <c r="AA227" s="32">
        <v>12917315</v>
      </c>
      <c r="AB227" s="32"/>
      <c r="AC227" s="32"/>
      <c r="AD227" s="32"/>
      <c r="AE227" s="32"/>
      <c r="AF227" s="32">
        <v>16116795</v>
      </c>
      <c r="AG227" s="32"/>
      <c r="AH227" s="32"/>
      <c r="AI227" s="32"/>
      <c r="AJ227" s="32"/>
      <c r="AK227" s="33">
        <f t="shared" si="21"/>
        <v>29034110</v>
      </c>
      <c r="AL227" s="8" t="s">
        <v>574</v>
      </c>
      <c r="AM227" s="8">
        <v>3</v>
      </c>
      <c r="AN227" s="31" t="s">
        <v>575</v>
      </c>
      <c r="AO227" s="32">
        <v>8925304</v>
      </c>
      <c r="AP227" s="32">
        <v>17122</v>
      </c>
      <c r="AQ227" s="32">
        <v>257700</v>
      </c>
      <c r="AR227" s="32"/>
      <c r="AS227" s="32">
        <v>46125</v>
      </c>
      <c r="AT227" s="32"/>
      <c r="AU227" s="32">
        <v>628</v>
      </c>
      <c r="AV227" s="32">
        <v>921288</v>
      </c>
      <c r="AW227" s="32">
        <v>1432</v>
      </c>
      <c r="AX227" s="33">
        <f t="shared" si="22"/>
        <v>10169599</v>
      </c>
      <c r="AY227" s="32"/>
      <c r="AZ227" s="32"/>
      <c r="BA227" s="32"/>
      <c r="BB227" s="32">
        <v>218</v>
      </c>
      <c r="BC227" s="32"/>
      <c r="BD227" s="32"/>
      <c r="BE227" s="32"/>
      <c r="BF227" s="32"/>
      <c r="BG227" s="32">
        <v>541561</v>
      </c>
      <c r="BH227" s="32">
        <v>1539</v>
      </c>
      <c r="BI227" s="32"/>
      <c r="BJ227" s="32"/>
      <c r="BK227" s="33">
        <f t="shared" si="23"/>
        <v>543318</v>
      </c>
      <c r="BL227" s="33">
        <f t="shared" si="18"/>
        <v>62415279</v>
      </c>
    </row>
    <row r="228" spans="1:64" x14ac:dyDescent="0.4">
      <c r="A228" s="8" t="s">
        <v>576</v>
      </c>
      <c r="B228" s="8">
        <v>4</v>
      </c>
      <c r="C228" s="31" t="s">
        <v>577</v>
      </c>
      <c r="D228" s="32"/>
      <c r="E228" s="32">
        <v>1558</v>
      </c>
      <c r="F228" s="32"/>
      <c r="G228" s="32">
        <v>45053</v>
      </c>
      <c r="H228" s="32">
        <v>169030</v>
      </c>
      <c r="I228" s="32"/>
      <c r="J228" s="32"/>
      <c r="K228" s="32">
        <v>465</v>
      </c>
      <c r="L228" s="32">
        <v>2184</v>
      </c>
      <c r="M228" s="32">
        <v>2337</v>
      </c>
      <c r="N228" s="32">
        <v>68776</v>
      </c>
      <c r="O228" s="32"/>
      <c r="P228" s="32">
        <v>9524</v>
      </c>
      <c r="Q228" s="32"/>
      <c r="R228" s="32"/>
      <c r="S228" s="32"/>
      <c r="T228" s="32"/>
      <c r="U228" s="32">
        <v>5163</v>
      </c>
      <c r="V228" s="33">
        <f t="shared" si="19"/>
        <v>304090</v>
      </c>
      <c r="W228" s="32"/>
      <c r="X228" s="32">
        <v>39643</v>
      </c>
      <c r="Y228" s="32"/>
      <c r="Z228" s="33">
        <f t="shared" si="20"/>
        <v>39643</v>
      </c>
      <c r="AA228" s="32">
        <v>13636</v>
      </c>
      <c r="AB228" s="32"/>
      <c r="AC228" s="32"/>
      <c r="AD228" s="32"/>
      <c r="AE228" s="32"/>
      <c r="AF228" s="32">
        <v>1927</v>
      </c>
      <c r="AG228" s="32"/>
      <c r="AH228" s="32"/>
      <c r="AI228" s="32"/>
      <c r="AJ228" s="32"/>
      <c r="AK228" s="33">
        <f t="shared" si="21"/>
        <v>15563</v>
      </c>
      <c r="AL228" s="8" t="s">
        <v>576</v>
      </c>
      <c r="AM228" s="8">
        <v>4</v>
      </c>
      <c r="AN228" s="31" t="s">
        <v>577</v>
      </c>
      <c r="AO228" s="32">
        <v>6229</v>
      </c>
      <c r="AP228" s="32">
        <v>2556</v>
      </c>
      <c r="AQ228" s="32"/>
      <c r="AR228" s="32"/>
      <c r="AS228" s="32"/>
      <c r="AT228" s="32"/>
      <c r="AU228" s="32">
        <v>255</v>
      </c>
      <c r="AV228" s="32">
        <v>1902</v>
      </c>
      <c r="AW228" s="32"/>
      <c r="AX228" s="33">
        <f t="shared" si="22"/>
        <v>10942</v>
      </c>
      <c r="AY228" s="32"/>
      <c r="AZ228" s="32"/>
      <c r="BA228" s="32"/>
      <c r="BB228" s="32"/>
      <c r="BC228" s="32"/>
      <c r="BD228" s="32"/>
      <c r="BE228" s="32"/>
      <c r="BF228" s="32"/>
      <c r="BG228" s="32">
        <v>19840</v>
      </c>
      <c r="BH228" s="32">
        <v>1539</v>
      </c>
      <c r="BI228" s="32"/>
      <c r="BJ228" s="32"/>
      <c r="BK228" s="33">
        <f t="shared" si="23"/>
        <v>21379</v>
      </c>
      <c r="BL228" s="33">
        <f t="shared" si="18"/>
        <v>391617</v>
      </c>
    </row>
    <row r="229" spans="1:64" x14ac:dyDescent="0.4">
      <c r="A229" s="8" t="s">
        <v>578</v>
      </c>
      <c r="B229" s="8">
        <v>4</v>
      </c>
      <c r="C229" s="31" t="s">
        <v>579</v>
      </c>
      <c r="D229" s="32">
        <v>3422</v>
      </c>
      <c r="E229" s="32">
        <v>2014</v>
      </c>
      <c r="F229" s="32">
        <v>374</v>
      </c>
      <c r="G229" s="32">
        <v>1162961</v>
      </c>
      <c r="H229" s="32">
        <v>101990</v>
      </c>
      <c r="I229" s="32"/>
      <c r="J229" s="32">
        <v>48111</v>
      </c>
      <c r="K229" s="32">
        <v>1163506</v>
      </c>
      <c r="L229" s="32"/>
      <c r="M229" s="32">
        <v>87806</v>
      </c>
      <c r="N229" s="32">
        <v>44851</v>
      </c>
      <c r="O229" s="32"/>
      <c r="P229" s="32">
        <v>309</v>
      </c>
      <c r="Q229" s="32"/>
      <c r="R229" s="32"/>
      <c r="S229" s="32"/>
      <c r="T229" s="32"/>
      <c r="U229" s="32"/>
      <c r="V229" s="33">
        <f t="shared" si="19"/>
        <v>2615344</v>
      </c>
      <c r="W229" s="32"/>
      <c r="X229" s="32">
        <v>1822</v>
      </c>
      <c r="Y229" s="32">
        <v>1037</v>
      </c>
      <c r="Z229" s="33">
        <f t="shared" si="20"/>
        <v>2859</v>
      </c>
      <c r="AA229" s="32">
        <v>1179698</v>
      </c>
      <c r="AB229" s="32"/>
      <c r="AC229" s="32"/>
      <c r="AD229" s="32"/>
      <c r="AE229" s="32"/>
      <c r="AF229" s="32">
        <v>1414904</v>
      </c>
      <c r="AG229" s="32"/>
      <c r="AH229" s="32"/>
      <c r="AI229" s="32"/>
      <c r="AJ229" s="32"/>
      <c r="AK229" s="33">
        <f t="shared" si="21"/>
        <v>2594602</v>
      </c>
      <c r="AL229" s="8" t="s">
        <v>578</v>
      </c>
      <c r="AM229" s="8">
        <v>4</v>
      </c>
      <c r="AN229" s="31" t="s">
        <v>579</v>
      </c>
      <c r="AO229" s="32">
        <v>1187561</v>
      </c>
      <c r="AP229" s="32">
        <v>8951</v>
      </c>
      <c r="AQ229" s="32">
        <v>5385</v>
      </c>
      <c r="AR229" s="32"/>
      <c r="AS229" s="32"/>
      <c r="AT229" s="32"/>
      <c r="AU229" s="32">
        <v>373</v>
      </c>
      <c r="AV229" s="32">
        <v>745131</v>
      </c>
      <c r="AW229" s="32">
        <v>1432</v>
      </c>
      <c r="AX229" s="33">
        <f t="shared" si="22"/>
        <v>1948833</v>
      </c>
      <c r="AY229" s="32"/>
      <c r="AZ229" s="32"/>
      <c r="BA229" s="32"/>
      <c r="BB229" s="32"/>
      <c r="BC229" s="32"/>
      <c r="BD229" s="32"/>
      <c r="BE229" s="32"/>
      <c r="BF229" s="32"/>
      <c r="BG229" s="32">
        <v>326723</v>
      </c>
      <c r="BH229" s="32"/>
      <c r="BI229" s="32"/>
      <c r="BJ229" s="32"/>
      <c r="BK229" s="33">
        <f t="shared" si="23"/>
        <v>326723</v>
      </c>
      <c r="BL229" s="33">
        <f t="shared" si="18"/>
        <v>7488361</v>
      </c>
    </row>
    <row r="230" spans="1:64" x14ac:dyDescent="0.4">
      <c r="A230" s="8" t="s">
        <v>580</v>
      </c>
      <c r="B230" s="8">
        <v>4</v>
      </c>
      <c r="C230" s="31" t="s">
        <v>581</v>
      </c>
      <c r="D230" s="32"/>
      <c r="E230" s="32"/>
      <c r="F230" s="32"/>
      <c r="G230" s="32">
        <v>3999</v>
      </c>
      <c r="H230" s="32"/>
      <c r="I230" s="32"/>
      <c r="J230" s="32">
        <v>582</v>
      </c>
      <c r="K230" s="32">
        <v>3484</v>
      </c>
      <c r="L230" s="32"/>
      <c r="M230" s="32">
        <v>18318</v>
      </c>
      <c r="N230" s="32"/>
      <c r="O230" s="32"/>
      <c r="P230" s="32"/>
      <c r="Q230" s="32"/>
      <c r="R230" s="32"/>
      <c r="S230" s="32"/>
      <c r="T230" s="32"/>
      <c r="U230" s="32"/>
      <c r="V230" s="33">
        <f t="shared" si="19"/>
        <v>26383</v>
      </c>
      <c r="W230" s="32"/>
      <c r="X230" s="32"/>
      <c r="Y230" s="32"/>
      <c r="Z230" s="33">
        <f t="shared" si="20"/>
        <v>0</v>
      </c>
      <c r="AA230" s="32">
        <v>1417</v>
      </c>
      <c r="AB230" s="32"/>
      <c r="AC230" s="32"/>
      <c r="AD230" s="32"/>
      <c r="AE230" s="32"/>
      <c r="AF230" s="32">
        <v>821</v>
      </c>
      <c r="AG230" s="32"/>
      <c r="AH230" s="32"/>
      <c r="AI230" s="32"/>
      <c r="AJ230" s="32"/>
      <c r="AK230" s="33">
        <f t="shared" si="21"/>
        <v>2238</v>
      </c>
      <c r="AL230" s="8" t="s">
        <v>580</v>
      </c>
      <c r="AM230" s="8">
        <v>4</v>
      </c>
      <c r="AN230" s="31" t="s">
        <v>581</v>
      </c>
      <c r="AO230" s="32">
        <v>5784</v>
      </c>
      <c r="AP230" s="32"/>
      <c r="AQ230" s="32"/>
      <c r="AR230" s="32"/>
      <c r="AS230" s="32"/>
      <c r="AT230" s="32"/>
      <c r="AU230" s="32"/>
      <c r="AV230" s="32"/>
      <c r="AW230" s="32"/>
      <c r="AX230" s="33">
        <f t="shared" si="22"/>
        <v>5784</v>
      </c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3">
        <f t="shared" si="23"/>
        <v>0</v>
      </c>
      <c r="BL230" s="33">
        <f t="shared" si="18"/>
        <v>34405</v>
      </c>
    </row>
    <row r="231" spans="1:64" x14ac:dyDescent="0.4">
      <c r="A231" s="8" t="s">
        <v>582</v>
      </c>
      <c r="B231" s="8">
        <v>3</v>
      </c>
      <c r="C231" s="31" t="s">
        <v>583</v>
      </c>
      <c r="D231" s="32">
        <v>41194</v>
      </c>
      <c r="E231" s="32">
        <v>18130</v>
      </c>
      <c r="F231" s="32">
        <v>285678</v>
      </c>
      <c r="G231" s="32">
        <v>2389488</v>
      </c>
      <c r="H231" s="32">
        <v>187151</v>
      </c>
      <c r="I231" s="32"/>
      <c r="J231" s="32">
        <v>1915525</v>
      </c>
      <c r="K231" s="32">
        <v>8335288</v>
      </c>
      <c r="L231" s="32">
        <v>14660</v>
      </c>
      <c r="M231" s="32">
        <v>1883396</v>
      </c>
      <c r="N231" s="32">
        <v>874043</v>
      </c>
      <c r="O231" s="32">
        <v>15165</v>
      </c>
      <c r="P231" s="32">
        <v>6863</v>
      </c>
      <c r="Q231" s="32">
        <v>21977</v>
      </c>
      <c r="R231" s="32"/>
      <c r="S231" s="32">
        <v>2415</v>
      </c>
      <c r="T231" s="32"/>
      <c r="U231" s="32">
        <v>46146</v>
      </c>
      <c r="V231" s="33">
        <f t="shared" si="19"/>
        <v>16037119</v>
      </c>
      <c r="W231" s="32"/>
      <c r="X231" s="32">
        <v>11286</v>
      </c>
      <c r="Y231" s="32">
        <v>114786</v>
      </c>
      <c r="Z231" s="33">
        <f t="shared" si="20"/>
        <v>126072</v>
      </c>
      <c r="AA231" s="32">
        <v>3812649</v>
      </c>
      <c r="AB231" s="32"/>
      <c r="AC231" s="32"/>
      <c r="AD231" s="32"/>
      <c r="AE231" s="32">
        <v>24661</v>
      </c>
      <c r="AF231" s="32">
        <v>1235428</v>
      </c>
      <c r="AG231" s="32">
        <v>2436</v>
      </c>
      <c r="AH231" s="32"/>
      <c r="AI231" s="32"/>
      <c r="AJ231" s="32"/>
      <c r="AK231" s="33">
        <f t="shared" si="21"/>
        <v>5075174</v>
      </c>
      <c r="AL231" s="8" t="s">
        <v>582</v>
      </c>
      <c r="AM231" s="8">
        <v>3</v>
      </c>
      <c r="AN231" s="31" t="s">
        <v>583</v>
      </c>
      <c r="AO231" s="32">
        <v>873652</v>
      </c>
      <c r="AP231" s="32">
        <v>462987</v>
      </c>
      <c r="AQ231" s="32">
        <v>83394</v>
      </c>
      <c r="AR231" s="32">
        <v>728</v>
      </c>
      <c r="AS231" s="32">
        <v>3282</v>
      </c>
      <c r="AT231" s="32"/>
      <c r="AU231" s="32"/>
      <c r="AV231" s="32">
        <v>1515460</v>
      </c>
      <c r="AW231" s="32">
        <v>87780</v>
      </c>
      <c r="AX231" s="33">
        <f t="shared" si="22"/>
        <v>3027283</v>
      </c>
      <c r="AY231" s="32">
        <v>247</v>
      </c>
      <c r="AZ231" s="32"/>
      <c r="BA231" s="32"/>
      <c r="BB231" s="32"/>
      <c r="BC231" s="32"/>
      <c r="BD231" s="32"/>
      <c r="BE231" s="32"/>
      <c r="BF231" s="32"/>
      <c r="BG231" s="32">
        <v>1743811</v>
      </c>
      <c r="BH231" s="32">
        <v>1402</v>
      </c>
      <c r="BI231" s="32"/>
      <c r="BJ231" s="32"/>
      <c r="BK231" s="33">
        <f t="shared" si="23"/>
        <v>1745460</v>
      </c>
      <c r="BL231" s="33">
        <f t="shared" si="18"/>
        <v>26011108</v>
      </c>
    </row>
    <row r="232" spans="1:64" x14ac:dyDescent="0.4">
      <c r="A232" s="8" t="s">
        <v>584</v>
      </c>
      <c r="B232" s="8">
        <v>4</v>
      </c>
      <c r="C232" s="31" t="s">
        <v>585</v>
      </c>
      <c r="D232" s="32">
        <v>5025</v>
      </c>
      <c r="E232" s="32">
        <v>12462</v>
      </c>
      <c r="F232" s="32">
        <v>269783</v>
      </c>
      <c r="G232" s="32">
        <v>130168</v>
      </c>
      <c r="H232" s="32">
        <v>26984</v>
      </c>
      <c r="I232" s="32"/>
      <c r="J232" s="32">
        <v>330946</v>
      </c>
      <c r="K232" s="32">
        <v>1494757</v>
      </c>
      <c r="L232" s="32">
        <v>3928</v>
      </c>
      <c r="M232" s="32">
        <v>8659</v>
      </c>
      <c r="N232" s="32">
        <v>67843</v>
      </c>
      <c r="O232" s="32">
        <v>429</v>
      </c>
      <c r="P232" s="32">
        <v>3485</v>
      </c>
      <c r="Q232" s="32">
        <v>21629</v>
      </c>
      <c r="R232" s="32"/>
      <c r="S232" s="32">
        <v>2415</v>
      </c>
      <c r="T232" s="32"/>
      <c r="U232" s="32">
        <v>44555</v>
      </c>
      <c r="V232" s="33">
        <f t="shared" si="19"/>
        <v>2423068</v>
      </c>
      <c r="W232" s="32"/>
      <c r="X232" s="32">
        <v>2378</v>
      </c>
      <c r="Y232" s="32">
        <v>4725</v>
      </c>
      <c r="Z232" s="33">
        <f t="shared" si="20"/>
        <v>7103</v>
      </c>
      <c r="AA232" s="32">
        <v>2089317</v>
      </c>
      <c r="AB232" s="32"/>
      <c r="AC232" s="32"/>
      <c r="AD232" s="32"/>
      <c r="AE232" s="32"/>
      <c r="AF232" s="32">
        <v>53420</v>
      </c>
      <c r="AG232" s="32"/>
      <c r="AH232" s="32"/>
      <c r="AI232" s="32"/>
      <c r="AJ232" s="32"/>
      <c r="AK232" s="33">
        <f t="shared" si="21"/>
        <v>2142737</v>
      </c>
      <c r="AL232" s="8" t="s">
        <v>584</v>
      </c>
      <c r="AM232" s="8">
        <v>4</v>
      </c>
      <c r="AN232" s="31" t="s">
        <v>585</v>
      </c>
      <c r="AO232" s="32">
        <v>231273</v>
      </c>
      <c r="AP232" s="32">
        <v>18560</v>
      </c>
      <c r="AQ232" s="32">
        <v>7212</v>
      </c>
      <c r="AR232" s="32"/>
      <c r="AS232" s="32"/>
      <c r="AT232" s="32"/>
      <c r="AU232" s="32"/>
      <c r="AV232" s="32">
        <v>75505</v>
      </c>
      <c r="AW232" s="32">
        <v>920</v>
      </c>
      <c r="AX232" s="33">
        <f t="shared" si="22"/>
        <v>333470</v>
      </c>
      <c r="AY232" s="32">
        <v>247</v>
      </c>
      <c r="AZ232" s="32"/>
      <c r="BA232" s="32"/>
      <c r="BB232" s="32"/>
      <c r="BC232" s="32"/>
      <c r="BD232" s="32"/>
      <c r="BE232" s="32"/>
      <c r="BF232" s="32"/>
      <c r="BG232" s="32">
        <v>25967</v>
      </c>
      <c r="BH232" s="32">
        <v>1402</v>
      </c>
      <c r="BI232" s="32"/>
      <c r="BJ232" s="32"/>
      <c r="BK232" s="33">
        <f t="shared" si="23"/>
        <v>27616</v>
      </c>
      <c r="BL232" s="33">
        <f t="shared" si="18"/>
        <v>4933994</v>
      </c>
    </row>
    <row r="233" spans="1:64" x14ac:dyDescent="0.4">
      <c r="A233" s="8" t="s">
        <v>586</v>
      </c>
      <c r="B233" s="8">
        <v>4</v>
      </c>
      <c r="C233" s="31" t="s">
        <v>587</v>
      </c>
      <c r="D233" s="32">
        <v>31458</v>
      </c>
      <c r="E233" s="32">
        <v>3012</v>
      </c>
      <c r="F233" s="32">
        <v>2020</v>
      </c>
      <c r="G233" s="32">
        <v>2049802</v>
      </c>
      <c r="H233" s="32">
        <v>119476</v>
      </c>
      <c r="I233" s="32"/>
      <c r="J233" s="32">
        <v>1421553</v>
      </c>
      <c r="K233" s="32">
        <v>850689</v>
      </c>
      <c r="L233" s="32">
        <v>9170</v>
      </c>
      <c r="M233" s="32">
        <v>1572431</v>
      </c>
      <c r="N233" s="32">
        <v>378891</v>
      </c>
      <c r="O233" s="32">
        <v>341</v>
      </c>
      <c r="P233" s="32">
        <v>1092</v>
      </c>
      <c r="Q233" s="32">
        <v>348</v>
      </c>
      <c r="R233" s="32"/>
      <c r="S233" s="32"/>
      <c r="T233" s="32"/>
      <c r="U233" s="32">
        <v>1591</v>
      </c>
      <c r="V233" s="33">
        <f t="shared" si="19"/>
        <v>6441874</v>
      </c>
      <c r="W233" s="32"/>
      <c r="X233" s="32">
        <v>8695</v>
      </c>
      <c r="Y233" s="32">
        <v>2252</v>
      </c>
      <c r="Z233" s="33">
        <f t="shared" si="20"/>
        <v>10947</v>
      </c>
      <c r="AA233" s="32">
        <v>1279952</v>
      </c>
      <c r="AB233" s="32"/>
      <c r="AC233" s="32"/>
      <c r="AD233" s="32"/>
      <c r="AE233" s="32">
        <v>22133</v>
      </c>
      <c r="AF233" s="32">
        <v>1039331</v>
      </c>
      <c r="AG233" s="32">
        <v>2096</v>
      </c>
      <c r="AH233" s="32"/>
      <c r="AI233" s="32"/>
      <c r="AJ233" s="32"/>
      <c r="AK233" s="33">
        <f t="shared" si="21"/>
        <v>2343512</v>
      </c>
      <c r="AL233" s="8" t="s">
        <v>586</v>
      </c>
      <c r="AM233" s="8">
        <v>4</v>
      </c>
      <c r="AN233" s="31" t="s">
        <v>587</v>
      </c>
      <c r="AO233" s="32">
        <v>569394</v>
      </c>
      <c r="AP233" s="32">
        <v>415490</v>
      </c>
      <c r="AQ233" s="32">
        <v>64428</v>
      </c>
      <c r="AR233" s="32">
        <v>728</v>
      </c>
      <c r="AS233" s="32">
        <v>3282</v>
      </c>
      <c r="AT233" s="32"/>
      <c r="AU233" s="32"/>
      <c r="AV233" s="32">
        <v>1127735</v>
      </c>
      <c r="AW233" s="32">
        <v>85052</v>
      </c>
      <c r="AX233" s="33">
        <f t="shared" si="22"/>
        <v>2266109</v>
      </c>
      <c r="AY233" s="32"/>
      <c r="AZ233" s="32"/>
      <c r="BA233" s="32"/>
      <c r="BB233" s="32"/>
      <c r="BC233" s="32"/>
      <c r="BD233" s="32"/>
      <c r="BE233" s="32"/>
      <c r="BF233" s="32"/>
      <c r="BG233" s="32">
        <v>1662839</v>
      </c>
      <c r="BH233" s="32"/>
      <c r="BI233" s="32"/>
      <c r="BJ233" s="32"/>
      <c r="BK233" s="33">
        <f t="shared" si="23"/>
        <v>1662839</v>
      </c>
      <c r="BL233" s="33">
        <f t="shared" si="18"/>
        <v>12725281</v>
      </c>
    </row>
    <row r="234" spans="1:64" x14ac:dyDescent="0.4">
      <c r="A234" s="8" t="s">
        <v>588</v>
      </c>
      <c r="B234" s="8">
        <v>3</v>
      </c>
      <c r="C234" s="31" t="s">
        <v>589</v>
      </c>
      <c r="D234" s="32">
        <v>363</v>
      </c>
      <c r="E234" s="32">
        <v>5845</v>
      </c>
      <c r="F234" s="32">
        <v>30570</v>
      </c>
      <c r="G234" s="32">
        <v>131712</v>
      </c>
      <c r="H234" s="32">
        <v>155605</v>
      </c>
      <c r="I234" s="32"/>
      <c r="J234" s="32">
        <v>346658</v>
      </c>
      <c r="K234" s="32">
        <v>324667</v>
      </c>
      <c r="L234" s="32">
        <v>2522</v>
      </c>
      <c r="M234" s="32">
        <v>15907</v>
      </c>
      <c r="N234" s="32">
        <v>16468</v>
      </c>
      <c r="O234" s="32"/>
      <c r="P234" s="32"/>
      <c r="Q234" s="32">
        <v>8025</v>
      </c>
      <c r="R234" s="32"/>
      <c r="S234" s="32"/>
      <c r="T234" s="32"/>
      <c r="U234" s="32"/>
      <c r="V234" s="33">
        <f t="shared" si="19"/>
        <v>1038342</v>
      </c>
      <c r="W234" s="32"/>
      <c r="X234" s="32">
        <v>461</v>
      </c>
      <c r="Y234" s="32"/>
      <c r="Z234" s="33">
        <f t="shared" si="20"/>
        <v>461</v>
      </c>
      <c r="AA234" s="32">
        <v>885604</v>
      </c>
      <c r="AB234" s="32"/>
      <c r="AC234" s="32"/>
      <c r="AD234" s="32"/>
      <c r="AE234" s="32"/>
      <c r="AF234" s="32">
        <v>1171402</v>
      </c>
      <c r="AG234" s="32"/>
      <c r="AH234" s="32"/>
      <c r="AI234" s="32"/>
      <c r="AJ234" s="32"/>
      <c r="AK234" s="33">
        <f t="shared" si="21"/>
        <v>2057006</v>
      </c>
      <c r="AL234" s="8" t="s">
        <v>588</v>
      </c>
      <c r="AM234" s="8">
        <v>3</v>
      </c>
      <c r="AN234" s="31" t="s">
        <v>589</v>
      </c>
      <c r="AO234" s="32">
        <v>207099</v>
      </c>
      <c r="AP234" s="32">
        <v>443761</v>
      </c>
      <c r="AQ234" s="32">
        <v>25688</v>
      </c>
      <c r="AR234" s="32"/>
      <c r="AS234" s="32"/>
      <c r="AT234" s="32"/>
      <c r="AU234" s="32">
        <v>210</v>
      </c>
      <c r="AV234" s="32">
        <v>49793</v>
      </c>
      <c r="AW234" s="32">
        <v>1977</v>
      </c>
      <c r="AX234" s="33">
        <f t="shared" si="22"/>
        <v>728528</v>
      </c>
      <c r="AY234" s="32"/>
      <c r="AZ234" s="32"/>
      <c r="BA234" s="32"/>
      <c r="BB234" s="32"/>
      <c r="BC234" s="32"/>
      <c r="BD234" s="32"/>
      <c r="BE234" s="32"/>
      <c r="BF234" s="32"/>
      <c r="BG234" s="32">
        <v>3345407</v>
      </c>
      <c r="BH234" s="32">
        <v>2153</v>
      </c>
      <c r="BI234" s="32"/>
      <c r="BJ234" s="32"/>
      <c r="BK234" s="33">
        <f t="shared" si="23"/>
        <v>3347560</v>
      </c>
      <c r="BL234" s="33">
        <f t="shared" si="18"/>
        <v>7171897</v>
      </c>
    </row>
    <row r="235" spans="1:64" x14ac:dyDescent="0.4">
      <c r="A235" s="8" t="s">
        <v>590</v>
      </c>
      <c r="B235" s="8">
        <v>4</v>
      </c>
      <c r="C235" s="31" t="s">
        <v>591</v>
      </c>
      <c r="D235" s="32"/>
      <c r="E235" s="32">
        <v>495</v>
      </c>
      <c r="F235" s="32">
        <v>894</v>
      </c>
      <c r="G235" s="32">
        <v>62773</v>
      </c>
      <c r="H235" s="32">
        <v>1656</v>
      </c>
      <c r="I235" s="32"/>
      <c r="J235" s="32">
        <v>1550</v>
      </c>
      <c r="K235" s="32">
        <v>4992</v>
      </c>
      <c r="L235" s="32"/>
      <c r="M235" s="32">
        <v>1867</v>
      </c>
      <c r="N235" s="32">
        <v>3889</v>
      </c>
      <c r="O235" s="32"/>
      <c r="P235" s="32"/>
      <c r="Q235" s="32"/>
      <c r="R235" s="32"/>
      <c r="S235" s="32"/>
      <c r="T235" s="32"/>
      <c r="U235" s="32"/>
      <c r="V235" s="33">
        <f t="shared" si="19"/>
        <v>78116</v>
      </c>
      <c r="W235" s="32"/>
      <c r="X235" s="32"/>
      <c r="Y235" s="32"/>
      <c r="Z235" s="33">
        <f t="shared" si="20"/>
        <v>0</v>
      </c>
      <c r="AA235" s="32">
        <v>10346</v>
      </c>
      <c r="AB235" s="32"/>
      <c r="AC235" s="32"/>
      <c r="AD235" s="32"/>
      <c r="AE235" s="32"/>
      <c r="AF235" s="32">
        <v>24123</v>
      </c>
      <c r="AG235" s="32"/>
      <c r="AH235" s="32"/>
      <c r="AI235" s="32"/>
      <c r="AJ235" s="32"/>
      <c r="AK235" s="33">
        <f t="shared" si="21"/>
        <v>34469</v>
      </c>
      <c r="AL235" s="8" t="s">
        <v>590</v>
      </c>
      <c r="AM235" s="8">
        <v>4</v>
      </c>
      <c r="AN235" s="31" t="s">
        <v>591</v>
      </c>
      <c r="AO235" s="32">
        <v>604</v>
      </c>
      <c r="AP235" s="32">
        <v>56259</v>
      </c>
      <c r="AQ235" s="32">
        <v>1604</v>
      </c>
      <c r="AR235" s="32"/>
      <c r="AS235" s="32"/>
      <c r="AT235" s="32"/>
      <c r="AU235" s="32"/>
      <c r="AV235" s="32">
        <v>5279</v>
      </c>
      <c r="AW235" s="32">
        <v>216</v>
      </c>
      <c r="AX235" s="33">
        <f t="shared" si="22"/>
        <v>63962</v>
      </c>
      <c r="AY235" s="32"/>
      <c r="AZ235" s="32"/>
      <c r="BA235" s="32"/>
      <c r="BB235" s="32"/>
      <c r="BC235" s="32"/>
      <c r="BD235" s="32"/>
      <c r="BE235" s="32"/>
      <c r="BF235" s="32"/>
      <c r="BG235" s="32">
        <v>1333</v>
      </c>
      <c r="BH235" s="32"/>
      <c r="BI235" s="32"/>
      <c r="BJ235" s="32"/>
      <c r="BK235" s="33">
        <f t="shared" si="23"/>
        <v>1333</v>
      </c>
      <c r="BL235" s="33">
        <f t="shared" si="18"/>
        <v>177880</v>
      </c>
    </row>
    <row r="236" spans="1:64" x14ac:dyDescent="0.4">
      <c r="A236" s="8" t="s">
        <v>592</v>
      </c>
      <c r="B236" s="8">
        <v>4</v>
      </c>
      <c r="C236" s="31" t="s">
        <v>593</v>
      </c>
      <c r="D236" s="32"/>
      <c r="E236" s="32"/>
      <c r="F236" s="32">
        <v>1802</v>
      </c>
      <c r="G236" s="32">
        <v>790</v>
      </c>
      <c r="H236" s="32">
        <v>979</v>
      </c>
      <c r="I236" s="32"/>
      <c r="J236" s="32">
        <v>1347</v>
      </c>
      <c r="K236" s="32">
        <v>3729</v>
      </c>
      <c r="L236" s="32"/>
      <c r="M236" s="32">
        <v>568</v>
      </c>
      <c r="N236" s="32">
        <v>901</v>
      </c>
      <c r="O236" s="32"/>
      <c r="P236" s="32"/>
      <c r="Q236" s="32"/>
      <c r="R236" s="32"/>
      <c r="S236" s="32"/>
      <c r="T236" s="32"/>
      <c r="U236" s="32"/>
      <c r="V236" s="33">
        <f t="shared" si="19"/>
        <v>10116</v>
      </c>
      <c r="W236" s="32"/>
      <c r="X236" s="32">
        <v>254</v>
      </c>
      <c r="Y236" s="32"/>
      <c r="Z236" s="33">
        <f t="shared" si="20"/>
        <v>254</v>
      </c>
      <c r="AA236" s="32">
        <v>7114</v>
      </c>
      <c r="AB236" s="32"/>
      <c r="AC236" s="32"/>
      <c r="AD236" s="32"/>
      <c r="AE236" s="32"/>
      <c r="AF236" s="32">
        <v>2836</v>
      </c>
      <c r="AG236" s="32"/>
      <c r="AH236" s="32"/>
      <c r="AI236" s="32"/>
      <c r="AJ236" s="32"/>
      <c r="AK236" s="33">
        <f t="shared" si="21"/>
        <v>9950</v>
      </c>
      <c r="AL236" s="8" t="s">
        <v>592</v>
      </c>
      <c r="AM236" s="8">
        <v>4</v>
      </c>
      <c r="AN236" s="31" t="s">
        <v>593</v>
      </c>
      <c r="AO236" s="32">
        <v>420</v>
      </c>
      <c r="AP236" s="32"/>
      <c r="AQ236" s="32"/>
      <c r="AR236" s="32"/>
      <c r="AS236" s="32"/>
      <c r="AT236" s="32"/>
      <c r="AU236" s="32"/>
      <c r="AV236" s="32">
        <v>1882</v>
      </c>
      <c r="AW236" s="32"/>
      <c r="AX236" s="33">
        <f t="shared" si="22"/>
        <v>2302</v>
      </c>
      <c r="AY236" s="32"/>
      <c r="AZ236" s="32"/>
      <c r="BA236" s="32"/>
      <c r="BB236" s="32"/>
      <c r="BC236" s="32"/>
      <c r="BD236" s="32"/>
      <c r="BE236" s="32"/>
      <c r="BF236" s="32"/>
      <c r="BG236" s="32">
        <v>290</v>
      </c>
      <c r="BH236" s="32"/>
      <c r="BI236" s="32"/>
      <c r="BJ236" s="32"/>
      <c r="BK236" s="33">
        <f t="shared" si="23"/>
        <v>290</v>
      </c>
      <c r="BL236" s="33">
        <f t="shared" si="18"/>
        <v>22912</v>
      </c>
    </row>
    <row r="237" spans="1:64" x14ac:dyDescent="0.4">
      <c r="A237" s="8" t="s">
        <v>594</v>
      </c>
      <c r="B237" s="8">
        <v>3</v>
      </c>
      <c r="C237" s="31" t="s">
        <v>595</v>
      </c>
      <c r="D237" s="32"/>
      <c r="E237" s="32"/>
      <c r="F237" s="32"/>
      <c r="G237" s="32"/>
      <c r="H237" s="32"/>
      <c r="I237" s="32"/>
      <c r="J237" s="32">
        <v>604</v>
      </c>
      <c r="K237" s="32"/>
      <c r="L237" s="32"/>
      <c r="M237" s="32"/>
      <c r="N237" s="32">
        <v>29390</v>
      </c>
      <c r="O237" s="32"/>
      <c r="P237" s="32"/>
      <c r="Q237" s="32"/>
      <c r="R237" s="32"/>
      <c r="S237" s="32"/>
      <c r="T237" s="32"/>
      <c r="U237" s="32"/>
      <c r="V237" s="33">
        <f t="shared" si="19"/>
        <v>29994</v>
      </c>
      <c r="W237" s="32"/>
      <c r="X237" s="32"/>
      <c r="Y237" s="32"/>
      <c r="Z237" s="33">
        <f t="shared" si="20"/>
        <v>0</v>
      </c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3">
        <f t="shared" si="21"/>
        <v>0</v>
      </c>
      <c r="AL237" s="8" t="s">
        <v>594</v>
      </c>
      <c r="AM237" s="8">
        <v>3</v>
      </c>
      <c r="AN237" s="31" t="s">
        <v>595</v>
      </c>
      <c r="AO237" s="32">
        <v>27621</v>
      </c>
      <c r="AP237" s="32"/>
      <c r="AQ237" s="32"/>
      <c r="AR237" s="32"/>
      <c r="AS237" s="32"/>
      <c r="AT237" s="32"/>
      <c r="AU237" s="32"/>
      <c r="AV237" s="32"/>
      <c r="AW237" s="32"/>
      <c r="AX237" s="33">
        <f t="shared" si="22"/>
        <v>27621</v>
      </c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3">
        <f t="shared" si="23"/>
        <v>0</v>
      </c>
      <c r="BL237" s="33">
        <f t="shared" si="18"/>
        <v>57615</v>
      </c>
    </row>
    <row r="238" spans="1:64" x14ac:dyDescent="0.4">
      <c r="A238" s="8" t="s">
        <v>596</v>
      </c>
      <c r="B238" s="8">
        <v>3</v>
      </c>
      <c r="C238" s="31" t="s">
        <v>597</v>
      </c>
      <c r="D238" s="32">
        <v>8360</v>
      </c>
      <c r="E238" s="32">
        <v>271</v>
      </c>
      <c r="F238" s="32">
        <v>782</v>
      </c>
      <c r="G238" s="32">
        <v>41329</v>
      </c>
      <c r="H238" s="32">
        <v>56932</v>
      </c>
      <c r="I238" s="32"/>
      <c r="J238" s="32">
        <v>582</v>
      </c>
      <c r="K238" s="32">
        <v>54731</v>
      </c>
      <c r="L238" s="32">
        <v>10303</v>
      </c>
      <c r="M238" s="32">
        <v>41017</v>
      </c>
      <c r="N238" s="32">
        <v>3110</v>
      </c>
      <c r="O238" s="32"/>
      <c r="P238" s="32">
        <v>420</v>
      </c>
      <c r="Q238" s="32"/>
      <c r="R238" s="32"/>
      <c r="S238" s="32"/>
      <c r="T238" s="32"/>
      <c r="U238" s="32"/>
      <c r="V238" s="33">
        <f t="shared" si="19"/>
        <v>217837</v>
      </c>
      <c r="W238" s="32"/>
      <c r="X238" s="32">
        <v>957</v>
      </c>
      <c r="Y238" s="32">
        <v>3236</v>
      </c>
      <c r="Z238" s="33">
        <f t="shared" si="20"/>
        <v>4193</v>
      </c>
      <c r="AA238" s="32">
        <v>1843840</v>
      </c>
      <c r="AB238" s="32"/>
      <c r="AC238" s="32"/>
      <c r="AD238" s="32"/>
      <c r="AE238" s="32"/>
      <c r="AF238" s="32">
        <v>797989</v>
      </c>
      <c r="AG238" s="32"/>
      <c r="AH238" s="32"/>
      <c r="AI238" s="32"/>
      <c r="AJ238" s="32"/>
      <c r="AK238" s="33">
        <f t="shared" si="21"/>
        <v>2641829</v>
      </c>
      <c r="AL238" s="8" t="s">
        <v>596</v>
      </c>
      <c r="AM238" s="8">
        <v>3</v>
      </c>
      <c r="AN238" s="31" t="s">
        <v>597</v>
      </c>
      <c r="AO238" s="32">
        <v>800</v>
      </c>
      <c r="AP238" s="32">
        <v>3345</v>
      </c>
      <c r="AQ238" s="32">
        <v>1391</v>
      </c>
      <c r="AR238" s="32"/>
      <c r="AS238" s="32"/>
      <c r="AT238" s="32"/>
      <c r="AU238" s="32">
        <v>720</v>
      </c>
      <c r="AV238" s="32">
        <v>7170</v>
      </c>
      <c r="AW238" s="32"/>
      <c r="AX238" s="33">
        <f t="shared" si="22"/>
        <v>13426</v>
      </c>
      <c r="AY238" s="32">
        <v>385</v>
      </c>
      <c r="AZ238" s="32"/>
      <c r="BA238" s="32"/>
      <c r="BB238" s="32"/>
      <c r="BC238" s="32"/>
      <c r="BD238" s="32"/>
      <c r="BE238" s="32"/>
      <c r="BF238" s="32"/>
      <c r="BG238" s="32">
        <v>410104</v>
      </c>
      <c r="BH238" s="32"/>
      <c r="BI238" s="32"/>
      <c r="BJ238" s="32"/>
      <c r="BK238" s="33">
        <f t="shared" si="23"/>
        <v>410489</v>
      </c>
      <c r="BL238" s="33">
        <f t="shared" si="18"/>
        <v>3287774</v>
      </c>
    </row>
    <row r="239" spans="1:64" x14ac:dyDescent="0.4">
      <c r="A239" s="8" t="s">
        <v>598</v>
      </c>
      <c r="B239" s="8">
        <v>4</v>
      </c>
      <c r="C239" s="31" t="s">
        <v>599</v>
      </c>
      <c r="D239" s="32">
        <v>300</v>
      </c>
      <c r="E239" s="32"/>
      <c r="F239" s="32"/>
      <c r="G239" s="32">
        <v>19321</v>
      </c>
      <c r="H239" s="32">
        <v>42714</v>
      </c>
      <c r="I239" s="32"/>
      <c r="J239" s="32"/>
      <c r="K239" s="32">
        <v>5341</v>
      </c>
      <c r="L239" s="32">
        <v>10303</v>
      </c>
      <c r="M239" s="32">
        <v>35989</v>
      </c>
      <c r="N239" s="32">
        <v>1526</v>
      </c>
      <c r="O239" s="32"/>
      <c r="P239" s="32"/>
      <c r="Q239" s="32"/>
      <c r="R239" s="32"/>
      <c r="S239" s="32"/>
      <c r="T239" s="32"/>
      <c r="U239" s="32"/>
      <c r="V239" s="33">
        <f t="shared" si="19"/>
        <v>115494</v>
      </c>
      <c r="W239" s="32"/>
      <c r="X239" s="32"/>
      <c r="Y239" s="32"/>
      <c r="Z239" s="33">
        <f t="shared" si="20"/>
        <v>0</v>
      </c>
      <c r="AA239" s="32">
        <v>1349</v>
      </c>
      <c r="AB239" s="32"/>
      <c r="AC239" s="32"/>
      <c r="AD239" s="32"/>
      <c r="AE239" s="32"/>
      <c r="AF239" s="32">
        <v>482</v>
      </c>
      <c r="AG239" s="32"/>
      <c r="AH239" s="32"/>
      <c r="AI239" s="32"/>
      <c r="AJ239" s="32"/>
      <c r="AK239" s="33">
        <f t="shared" si="21"/>
        <v>1831</v>
      </c>
      <c r="AL239" s="8" t="s">
        <v>598</v>
      </c>
      <c r="AM239" s="8">
        <v>4</v>
      </c>
      <c r="AN239" s="31" t="s">
        <v>599</v>
      </c>
      <c r="AO239" s="32"/>
      <c r="AP239" s="32"/>
      <c r="AQ239" s="32">
        <v>317</v>
      </c>
      <c r="AR239" s="32"/>
      <c r="AS239" s="32"/>
      <c r="AT239" s="32"/>
      <c r="AU239" s="32"/>
      <c r="AV239" s="32"/>
      <c r="AW239" s="32"/>
      <c r="AX239" s="33">
        <f t="shared" si="22"/>
        <v>317</v>
      </c>
      <c r="AY239" s="32">
        <v>385</v>
      </c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3">
        <f t="shared" si="23"/>
        <v>385</v>
      </c>
      <c r="BL239" s="33">
        <f t="shared" si="18"/>
        <v>118027</v>
      </c>
    </row>
    <row r="240" spans="1:64" x14ac:dyDescent="0.4">
      <c r="A240" s="8" t="s">
        <v>600</v>
      </c>
      <c r="B240" s="8">
        <v>4</v>
      </c>
      <c r="C240" s="31" t="s">
        <v>601</v>
      </c>
      <c r="D240" s="32">
        <v>8060</v>
      </c>
      <c r="E240" s="32">
        <v>271</v>
      </c>
      <c r="F240" s="32">
        <v>782</v>
      </c>
      <c r="G240" s="32">
        <v>22008</v>
      </c>
      <c r="H240" s="32">
        <v>14218</v>
      </c>
      <c r="I240" s="32"/>
      <c r="J240" s="32">
        <v>582</v>
      </c>
      <c r="K240" s="32">
        <v>49390</v>
      </c>
      <c r="L240" s="32"/>
      <c r="M240" s="32">
        <v>5028</v>
      </c>
      <c r="N240" s="32">
        <v>1584</v>
      </c>
      <c r="O240" s="32"/>
      <c r="P240" s="32">
        <v>420</v>
      </c>
      <c r="Q240" s="32"/>
      <c r="R240" s="32"/>
      <c r="S240" s="32"/>
      <c r="T240" s="32"/>
      <c r="U240" s="32"/>
      <c r="V240" s="33">
        <f t="shared" si="19"/>
        <v>102343</v>
      </c>
      <c r="W240" s="32"/>
      <c r="X240" s="32">
        <v>957</v>
      </c>
      <c r="Y240" s="32">
        <v>3236</v>
      </c>
      <c r="Z240" s="33">
        <f t="shared" si="20"/>
        <v>4193</v>
      </c>
      <c r="AA240" s="32">
        <v>1842491</v>
      </c>
      <c r="AB240" s="32"/>
      <c r="AC240" s="32"/>
      <c r="AD240" s="32"/>
      <c r="AE240" s="32"/>
      <c r="AF240" s="32">
        <v>797507</v>
      </c>
      <c r="AG240" s="32"/>
      <c r="AH240" s="32"/>
      <c r="AI240" s="32"/>
      <c r="AJ240" s="32"/>
      <c r="AK240" s="33">
        <f t="shared" si="21"/>
        <v>2639998</v>
      </c>
      <c r="AL240" s="8" t="s">
        <v>600</v>
      </c>
      <c r="AM240" s="8">
        <v>4</v>
      </c>
      <c r="AN240" s="31" t="s">
        <v>601</v>
      </c>
      <c r="AO240" s="32">
        <v>800</v>
      </c>
      <c r="AP240" s="32">
        <v>3345</v>
      </c>
      <c r="AQ240" s="32">
        <v>1074</v>
      </c>
      <c r="AR240" s="32"/>
      <c r="AS240" s="32"/>
      <c r="AT240" s="32"/>
      <c r="AU240" s="32">
        <v>720</v>
      </c>
      <c r="AV240" s="32">
        <v>7170</v>
      </c>
      <c r="AW240" s="32"/>
      <c r="AX240" s="33">
        <f t="shared" si="22"/>
        <v>13109</v>
      </c>
      <c r="AY240" s="32"/>
      <c r="AZ240" s="32"/>
      <c r="BA240" s="32"/>
      <c r="BB240" s="32"/>
      <c r="BC240" s="32"/>
      <c r="BD240" s="32"/>
      <c r="BE240" s="32"/>
      <c r="BF240" s="32"/>
      <c r="BG240" s="32">
        <v>410104</v>
      </c>
      <c r="BH240" s="32"/>
      <c r="BI240" s="32"/>
      <c r="BJ240" s="32"/>
      <c r="BK240" s="33">
        <f t="shared" si="23"/>
        <v>410104</v>
      </c>
      <c r="BL240" s="33">
        <f t="shared" si="18"/>
        <v>3169747</v>
      </c>
    </row>
    <row r="241" spans="1:64" x14ac:dyDescent="0.4">
      <c r="A241" s="8" t="s">
        <v>602</v>
      </c>
      <c r="B241" s="8">
        <v>3</v>
      </c>
      <c r="C241" s="31" t="s">
        <v>603</v>
      </c>
      <c r="D241" s="32">
        <v>1342</v>
      </c>
      <c r="E241" s="32"/>
      <c r="F241" s="32"/>
      <c r="G241" s="32">
        <v>1230</v>
      </c>
      <c r="H241" s="32">
        <v>42470</v>
      </c>
      <c r="I241" s="32"/>
      <c r="J241" s="32">
        <v>101665</v>
      </c>
      <c r="K241" s="32">
        <v>4751</v>
      </c>
      <c r="L241" s="32">
        <v>1159</v>
      </c>
      <c r="M241" s="32">
        <v>1116</v>
      </c>
      <c r="N241" s="32">
        <v>261</v>
      </c>
      <c r="O241" s="32"/>
      <c r="P241" s="32"/>
      <c r="Q241" s="32">
        <v>526</v>
      </c>
      <c r="R241" s="32"/>
      <c r="S241" s="32">
        <v>66016</v>
      </c>
      <c r="T241" s="32"/>
      <c r="U241" s="32"/>
      <c r="V241" s="33">
        <f t="shared" si="19"/>
        <v>220536</v>
      </c>
      <c r="W241" s="32"/>
      <c r="X241" s="32"/>
      <c r="Y241" s="32">
        <v>748</v>
      </c>
      <c r="Z241" s="33">
        <f t="shared" si="20"/>
        <v>748</v>
      </c>
      <c r="AA241" s="32">
        <v>67040</v>
      </c>
      <c r="AB241" s="32"/>
      <c r="AC241" s="32"/>
      <c r="AD241" s="32"/>
      <c r="AE241" s="32"/>
      <c r="AF241" s="32">
        <v>79015</v>
      </c>
      <c r="AG241" s="32"/>
      <c r="AH241" s="32"/>
      <c r="AI241" s="32"/>
      <c r="AJ241" s="32"/>
      <c r="AK241" s="33">
        <f t="shared" si="21"/>
        <v>146055</v>
      </c>
      <c r="AL241" s="8" t="s">
        <v>602</v>
      </c>
      <c r="AM241" s="8">
        <v>3</v>
      </c>
      <c r="AN241" s="31" t="s">
        <v>603</v>
      </c>
      <c r="AO241" s="32">
        <v>529</v>
      </c>
      <c r="AP241" s="32"/>
      <c r="AQ241" s="32">
        <v>1242</v>
      </c>
      <c r="AR241" s="32"/>
      <c r="AS241" s="32">
        <v>278</v>
      </c>
      <c r="AT241" s="32"/>
      <c r="AU241" s="32"/>
      <c r="AV241" s="32"/>
      <c r="AW241" s="32"/>
      <c r="AX241" s="33">
        <f t="shared" si="22"/>
        <v>2049</v>
      </c>
      <c r="AY241" s="32"/>
      <c r="AZ241" s="32"/>
      <c r="BA241" s="32"/>
      <c r="BB241" s="32"/>
      <c r="BC241" s="32"/>
      <c r="BD241" s="32"/>
      <c r="BE241" s="32"/>
      <c r="BF241" s="32"/>
      <c r="BG241" s="32">
        <v>787381</v>
      </c>
      <c r="BH241" s="32">
        <v>3147</v>
      </c>
      <c r="BI241" s="32"/>
      <c r="BJ241" s="32"/>
      <c r="BK241" s="33">
        <f t="shared" si="23"/>
        <v>790528</v>
      </c>
      <c r="BL241" s="33">
        <f t="shared" si="18"/>
        <v>1159916</v>
      </c>
    </row>
    <row r="242" spans="1:64" x14ac:dyDescent="0.4">
      <c r="A242" s="8" t="s">
        <v>604</v>
      </c>
      <c r="B242" s="8">
        <v>4</v>
      </c>
      <c r="C242" s="31" t="s">
        <v>605</v>
      </c>
      <c r="D242" s="32"/>
      <c r="E242" s="32"/>
      <c r="F242" s="32"/>
      <c r="G242" s="32"/>
      <c r="H242" s="32">
        <v>41501</v>
      </c>
      <c r="I242" s="32"/>
      <c r="J242" s="32"/>
      <c r="K242" s="32"/>
      <c r="L242" s="32">
        <v>954</v>
      </c>
      <c r="M242" s="32">
        <v>1116</v>
      </c>
      <c r="N242" s="32">
        <v>261</v>
      </c>
      <c r="O242" s="32"/>
      <c r="P242" s="32"/>
      <c r="Q242" s="32">
        <v>526</v>
      </c>
      <c r="R242" s="32"/>
      <c r="S242" s="32">
        <v>5335</v>
      </c>
      <c r="T242" s="32"/>
      <c r="U242" s="32"/>
      <c r="V242" s="33">
        <f t="shared" si="19"/>
        <v>49693</v>
      </c>
      <c r="W242" s="32"/>
      <c r="X242" s="32"/>
      <c r="Y242" s="32"/>
      <c r="Z242" s="33">
        <f t="shared" si="20"/>
        <v>0</v>
      </c>
      <c r="AA242" s="32">
        <v>4531</v>
      </c>
      <c r="AB242" s="32"/>
      <c r="AC242" s="32"/>
      <c r="AD242" s="32"/>
      <c r="AE242" s="32"/>
      <c r="AF242" s="32"/>
      <c r="AG242" s="32"/>
      <c r="AH242" s="32"/>
      <c r="AI242" s="32"/>
      <c r="AJ242" s="32"/>
      <c r="AK242" s="33">
        <f t="shared" si="21"/>
        <v>4531</v>
      </c>
      <c r="AL242" s="8" t="s">
        <v>604</v>
      </c>
      <c r="AM242" s="8">
        <v>4</v>
      </c>
      <c r="AN242" s="31" t="s">
        <v>605</v>
      </c>
      <c r="AO242" s="32">
        <v>529</v>
      </c>
      <c r="AP242" s="32"/>
      <c r="AQ242" s="32"/>
      <c r="AR242" s="32"/>
      <c r="AS242" s="32">
        <v>278</v>
      </c>
      <c r="AT242" s="32"/>
      <c r="AU242" s="32"/>
      <c r="AV242" s="32"/>
      <c r="AW242" s="32"/>
      <c r="AX242" s="33">
        <f t="shared" si="22"/>
        <v>807</v>
      </c>
      <c r="AY242" s="32"/>
      <c r="AZ242" s="32"/>
      <c r="BA242" s="32"/>
      <c r="BB242" s="32"/>
      <c r="BC242" s="32"/>
      <c r="BD242" s="32"/>
      <c r="BE242" s="32"/>
      <c r="BF242" s="32"/>
      <c r="BG242" s="32">
        <v>25278</v>
      </c>
      <c r="BH242" s="32"/>
      <c r="BI242" s="32"/>
      <c r="BJ242" s="32"/>
      <c r="BK242" s="33">
        <f t="shared" si="23"/>
        <v>25278</v>
      </c>
      <c r="BL242" s="33">
        <f t="shared" si="18"/>
        <v>80309</v>
      </c>
    </row>
    <row r="243" spans="1:64" x14ac:dyDescent="0.4">
      <c r="A243" s="8" t="s">
        <v>606</v>
      </c>
      <c r="B243" s="8">
        <v>4</v>
      </c>
      <c r="C243" s="31" t="s">
        <v>607</v>
      </c>
      <c r="D243" s="32">
        <v>1342</v>
      </c>
      <c r="E243" s="32"/>
      <c r="F243" s="32"/>
      <c r="G243" s="32">
        <v>1230</v>
      </c>
      <c r="H243" s="32">
        <v>568</v>
      </c>
      <c r="I243" s="32"/>
      <c r="J243" s="32">
        <v>101665</v>
      </c>
      <c r="K243" s="32">
        <v>3968</v>
      </c>
      <c r="L243" s="32">
        <v>205</v>
      </c>
      <c r="M243" s="32"/>
      <c r="N243" s="32"/>
      <c r="O243" s="32"/>
      <c r="P243" s="32"/>
      <c r="Q243" s="32"/>
      <c r="R243" s="32"/>
      <c r="S243" s="32">
        <v>37528</v>
      </c>
      <c r="T243" s="32"/>
      <c r="U243" s="32"/>
      <c r="V243" s="33">
        <f t="shared" si="19"/>
        <v>146506</v>
      </c>
      <c r="W243" s="32"/>
      <c r="X243" s="32"/>
      <c r="Y243" s="32">
        <v>360</v>
      </c>
      <c r="Z243" s="33">
        <f t="shared" si="20"/>
        <v>360</v>
      </c>
      <c r="AA243" s="32">
        <v>62509</v>
      </c>
      <c r="AB243" s="32"/>
      <c r="AC243" s="32"/>
      <c r="AD243" s="32"/>
      <c r="AE243" s="32"/>
      <c r="AF243" s="32">
        <v>79015</v>
      </c>
      <c r="AG243" s="32"/>
      <c r="AH243" s="32"/>
      <c r="AI243" s="32"/>
      <c r="AJ243" s="32"/>
      <c r="AK243" s="33">
        <f t="shared" si="21"/>
        <v>141524</v>
      </c>
      <c r="AL243" s="8" t="s">
        <v>606</v>
      </c>
      <c r="AM243" s="8">
        <v>4</v>
      </c>
      <c r="AN243" s="31" t="s">
        <v>607</v>
      </c>
      <c r="AO243" s="32"/>
      <c r="AP243" s="32"/>
      <c r="AQ243" s="32">
        <v>1242</v>
      </c>
      <c r="AR243" s="32"/>
      <c r="AS243" s="32"/>
      <c r="AT243" s="32"/>
      <c r="AU243" s="32"/>
      <c r="AV243" s="32"/>
      <c r="AW243" s="32"/>
      <c r="AX243" s="33">
        <f t="shared" si="22"/>
        <v>1242</v>
      </c>
      <c r="AY243" s="32"/>
      <c r="AZ243" s="32"/>
      <c r="BA243" s="32"/>
      <c r="BB243" s="32"/>
      <c r="BC243" s="32"/>
      <c r="BD243" s="32"/>
      <c r="BE243" s="32"/>
      <c r="BF243" s="32"/>
      <c r="BG243" s="32">
        <v>762103</v>
      </c>
      <c r="BH243" s="32"/>
      <c r="BI243" s="32"/>
      <c r="BJ243" s="32"/>
      <c r="BK243" s="33">
        <f t="shared" si="23"/>
        <v>762103</v>
      </c>
      <c r="BL243" s="33">
        <f t="shared" si="18"/>
        <v>1051735</v>
      </c>
    </row>
    <row r="244" spans="1:64" x14ac:dyDescent="0.4">
      <c r="A244" s="8" t="s">
        <v>608</v>
      </c>
      <c r="B244" s="8">
        <v>3</v>
      </c>
      <c r="C244" s="31" t="s">
        <v>609</v>
      </c>
      <c r="D244" s="32">
        <v>575</v>
      </c>
      <c r="E244" s="32"/>
      <c r="F244" s="32"/>
      <c r="G244" s="32">
        <v>52960</v>
      </c>
      <c r="H244" s="32">
        <v>80171</v>
      </c>
      <c r="I244" s="32"/>
      <c r="J244" s="32">
        <v>117389</v>
      </c>
      <c r="K244" s="32">
        <v>1020800</v>
      </c>
      <c r="L244" s="32"/>
      <c r="M244" s="32">
        <v>275947</v>
      </c>
      <c r="N244" s="32">
        <v>2307</v>
      </c>
      <c r="O244" s="32">
        <v>452</v>
      </c>
      <c r="P244" s="32"/>
      <c r="Q244" s="32">
        <v>218</v>
      </c>
      <c r="R244" s="32"/>
      <c r="S244" s="32">
        <v>1793</v>
      </c>
      <c r="T244" s="32"/>
      <c r="U244" s="32"/>
      <c r="V244" s="33">
        <f t="shared" si="19"/>
        <v>1552612</v>
      </c>
      <c r="W244" s="32"/>
      <c r="X244" s="32">
        <v>683</v>
      </c>
      <c r="Y244" s="32">
        <v>734</v>
      </c>
      <c r="Z244" s="33">
        <f t="shared" si="20"/>
        <v>1417</v>
      </c>
      <c r="AA244" s="32">
        <v>120834</v>
      </c>
      <c r="AB244" s="32"/>
      <c r="AC244" s="32"/>
      <c r="AD244" s="32"/>
      <c r="AE244" s="32"/>
      <c r="AF244" s="32">
        <v>359364</v>
      </c>
      <c r="AG244" s="32"/>
      <c r="AH244" s="32"/>
      <c r="AI244" s="32"/>
      <c r="AJ244" s="32"/>
      <c r="AK244" s="33">
        <f t="shared" si="21"/>
        <v>480198</v>
      </c>
      <c r="AL244" s="8" t="s">
        <v>608</v>
      </c>
      <c r="AM244" s="8">
        <v>3</v>
      </c>
      <c r="AN244" s="31" t="s">
        <v>609</v>
      </c>
      <c r="AO244" s="32"/>
      <c r="AP244" s="32">
        <v>5768</v>
      </c>
      <c r="AQ244" s="32">
        <v>9412</v>
      </c>
      <c r="AR244" s="32"/>
      <c r="AS244" s="32"/>
      <c r="AT244" s="32"/>
      <c r="AU244" s="32"/>
      <c r="AV244" s="32">
        <v>288552</v>
      </c>
      <c r="AW244" s="32"/>
      <c r="AX244" s="33">
        <f t="shared" si="22"/>
        <v>303732</v>
      </c>
      <c r="AY244" s="32"/>
      <c r="AZ244" s="32"/>
      <c r="BA244" s="32"/>
      <c r="BB244" s="32"/>
      <c r="BC244" s="32"/>
      <c r="BD244" s="32"/>
      <c r="BE244" s="32"/>
      <c r="BF244" s="32"/>
      <c r="BG244" s="32">
        <v>230590</v>
      </c>
      <c r="BH244" s="32"/>
      <c r="BI244" s="32"/>
      <c r="BJ244" s="32"/>
      <c r="BK244" s="33">
        <f t="shared" si="23"/>
        <v>230590</v>
      </c>
      <c r="BL244" s="33">
        <f t="shared" si="18"/>
        <v>2568549</v>
      </c>
    </row>
    <row r="245" spans="1:64" x14ac:dyDescent="0.4">
      <c r="A245" s="8" t="s">
        <v>610</v>
      </c>
      <c r="B245" s="8">
        <v>3</v>
      </c>
      <c r="C245" s="31" t="s">
        <v>611</v>
      </c>
      <c r="D245" s="32">
        <v>333736</v>
      </c>
      <c r="E245" s="32"/>
      <c r="F245" s="32">
        <v>135724</v>
      </c>
      <c r="G245" s="32">
        <v>1220696</v>
      </c>
      <c r="H245" s="32">
        <v>287279</v>
      </c>
      <c r="I245" s="32"/>
      <c r="J245" s="32">
        <v>85313</v>
      </c>
      <c r="K245" s="32">
        <v>143994</v>
      </c>
      <c r="L245" s="32"/>
      <c r="M245" s="32">
        <v>357336</v>
      </c>
      <c r="N245" s="32">
        <v>43723</v>
      </c>
      <c r="O245" s="32">
        <v>6596</v>
      </c>
      <c r="P245" s="32">
        <v>1578</v>
      </c>
      <c r="Q245" s="32"/>
      <c r="R245" s="32"/>
      <c r="S245" s="32"/>
      <c r="T245" s="32"/>
      <c r="U245" s="32"/>
      <c r="V245" s="33">
        <f t="shared" si="19"/>
        <v>2615975</v>
      </c>
      <c r="W245" s="32"/>
      <c r="X245" s="32">
        <v>278</v>
      </c>
      <c r="Y245" s="32"/>
      <c r="Z245" s="33">
        <f t="shared" si="20"/>
        <v>278</v>
      </c>
      <c r="AA245" s="32">
        <v>789435</v>
      </c>
      <c r="AB245" s="32"/>
      <c r="AC245" s="32"/>
      <c r="AD245" s="32"/>
      <c r="AE245" s="32"/>
      <c r="AF245" s="32">
        <v>3971452</v>
      </c>
      <c r="AG245" s="32"/>
      <c r="AH245" s="32"/>
      <c r="AI245" s="32"/>
      <c r="AJ245" s="32"/>
      <c r="AK245" s="33">
        <f t="shared" si="21"/>
        <v>4760887</v>
      </c>
      <c r="AL245" s="8" t="s">
        <v>610</v>
      </c>
      <c r="AM245" s="8">
        <v>3</v>
      </c>
      <c r="AN245" s="31" t="s">
        <v>611</v>
      </c>
      <c r="AO245" s="32">
        <v>3342</v>
      </c>
      <c r="AP245" s="32">
        <v>24084</v>
      </c>
      <c r="AQ245" s="32">
        <v>365</v>
      </c>
      <c r="AR245" s="32"/>
      <c r="AS245" s="32"/>
      <c r="AT245" s="32"/>
      <c r="AU245" s="32"/>
      <c r="AV245" s="32">
        <v>14847</v>
      </c>
      <c r="AW245" s="32"/>
      <c r="AX245" s="33">
        <f t="shared" si="22"/>
        <v>42638</v>
      </c>
      <c r="AY245" s="32"/>
      <c r="AZ245" s="32"/>
      <c r="BA245" s="32"/>
      <c r="BB245" s="32"/>
      <c r="BC245" s="32"/>
      <c r="BD245" s="32"/>
      <c r="BE245" s="32"/>
      <c r="BF245" s="32"/>
      <c r="BG245" s="32">
        <v>4509871</v>
      </c>
      <c r="BH245" s="32"/>
      <c r="BI245" s="32"/>
      <c r="BJ245" s="32"/>
      <c r="BK245" s="33">
        <f t="shared" si="23"/>
        <v>4509871</v>
      </c>
      <c r="BL245" s="33">
        <f t="shared" si="18"/>
        <v>11929649</v>
      </c>
    </row>
    <row r="246" spans="1:64" x14ac:dyDescent="0.4">
      <c r="A246" s="8" t="s">
        <v>612</v>
      </c>
      <c r="B246" s="8">
        <v>3</v>
      </c>
      <c r="C246" s="31" t="s">
        <v>613</v>
      </c>
      <c r="D246" s="32">
        <v>142524</v>
      </c>
      <c r="E246" s="32">
        <v>4095</v>
      </c>
      <c r="F246" s="32"/>
      <c r="G246" s="32">
        <v>12657</v>
      </c>
      <c r="H246" s="32">
        <v>6780</v>
      </c>
      <c r="I246" s="32"/>
      <c r="J246" s="32">
        <v>185221</v>
      </c>
      <c r="K246" s="32">
        <v>217286</v>
      </c>
      <c r="L246" s="32">
        <v>10173</v>
      </c>
      <c r="M246" s="32">
        <v>24248</v>
      </c>
      <c r="N246" s="32">
        <v>173855</v>
      </c>
      <c r="O246" s="32"/>
      <c r="P246" s="32">
        <v>3845</v>
      </c>
      <c r="Q246" s="32">
        <v>4554</v>
      </c>
      <c r="R246" s="32">
        <v>505</v>
      </c>
      <c r="S246" s="32"/>
      <c r="T246" s="32"/>
      <c r="U246" s="32">
        <v>2218</v>
      </c>
      <c r="V246" s="33">
        <f t="shared" si="19"/>
        <v>787961</v>
      </c>
      <c r="W246" s="32"/>
      <c r="X246" s="32">
        <v>30155</v>
      </c>
      <c r="Y246" s="32">
        <v>3877</v>
      </c>
      <c r="Z246" s="33">
        <f t="shared" si="20"/>
        <v>34032</v>
      </c>
      <c r="AA246" s="32">
        <v>308134</v>
      </c>
      <c r="AB246" s="32"/>
      <c r="AC246" s="32"/>
      <c r="AD246" s="32"/>
      <c r="AE246" s="32"/>
      <c r="AF246" s="32">
        <v>160214</v>
      </c>
      <c r="AG246" s="32"/>
      <c r="AH246" s="32"/>
      <c r="AI246" s="32"/>
      <c r="AJ246" s="32"/>
      <c r="AK246" s="33">
        <f t="shared" si="21"/>
        <v>468348</v>
      </c>
      <c r="AL246" s="8" t="s">
        <v>612</v>
      </c>
      <c r="AM246" s="8">
        <v>3</v>
      </c>
      <c r="AN246" s="31" t="s">
        <v>613</v>
      </c>
      <c r="AO246" s="32">
        <v>27434</v>
      </c>
      <c r="AP246" s="32">
        <v>40670</v>
      </c>
      <c r="AQ246" s="32">
        <v>1197</v>
      </c>
      <c r="AR246" s="32"/>
      <c r="AS246" s="32">
        <v>48459</v>
      </c>
      <c r="AT246" s="32"/>
      <c r="AU246" s="32"/>
      <c r="AV246" s="32">
        <v>195308</v>
      </c>
      <c r="AW246" s="32"/>
      <c r="AX246" s="33">
        <f t="shared" si="22"/>
        <v>313068</v>
      </c>
      <c r="AY246" s="32"/>
      <c r="AZ246" s="32"/>
      <c r="BA246" s="32"/>
      <c r="BB246" s="32"/>
      <c r="BC246" s="32"/>
      <c r="BD246" s="32"/>
      <c r="BE246" s="32"/>
      <c r="BF246" s="32"/>
      <c r="BG246" s="32">
        <v>240873</v>
      </c>
      <c r="BH246" s="32"/>
      <c r="BI246" s="32"/>
      <c r="BJ246" s="32"/>
      <c r="BK246" s="33">
        <f t="shared" si="23"/>
        <v>240873</v>
      </c>
      <c r="BL246" s="33">
        <f t="shared" si="18"/>
        <v>1844282</v>
      </c>
    </row>
    <row r="247" spans="1:64" x14ac:dyDescent="0.4">
      <c r="A247" s="8" t="s">
        <v>614</v>
      </c>
      <c r="B247" s="8">
        <v>4</v>
      </c>
      <c r="C247" s="31" t="s">
        <v>615</v>
      </c>
      <c r="D247" s="32"/>
      <c r="E247" s="32"/>
      <c r="F247" s="32"/>
      <c r="G247" s="32"/>
      <c r="H247" s="32"/>
      <c r="I247" s="32"/>
      <c r="J247" s="32"/>
      <c r="K247" s="32">
        <v>4731</v>
      </c>
      <c r="L247" s="32"/>
      <c r="M247" s="32"/>
      <c r="N247" s="32">
        <v>4089</v>
      </c>
      <c r="O247" s="32"/>
      <c r="P247" s="32"/>
      <c r="Q247" s="32"/>
      <c r="R247" s="32"/>
      <c r="S247" s="32"/>
      <c r="T247" s="32"/>
      <c r="U247" s="32"/>
      <c r="V247" s="33">
        <f t="shared" si="19"/>
        <v>8820</v>
      </c>
      <c r="W247" s="32"/>
      <c r="X247" s="32"/>
      <c r="Y247" s="32"/>
      <c r="Z247" s="33">
        <f t="shared" si="20"/>
        <v>0</v>
      </c>
      <c r="AA247" s="32">
        <v>1164</v>
      </c>
      <c r="AB247" s="32"/>
      <c r="AC247" s="32"/>
      <c r="AD247" s="32"/>
      <c r="AE247" s="32"/>
      <c r="AF247" s="32"/>
      <c r="AG247" s="32"/>
      <c r="AH247" s="32"/>
      <c r="AI247" s="32"/>
      <c r="AJ247" s="32"/>
      <c r="AK247" s="33">
        <f t="shared" si="21"/>
        <v>1164</v>
      </c>
      <c r="AL247" s="8" t="s">
        <v>614</v>
      </c>
      <c r="AM247" s="8">
        <v>4</v>
      </c>
      <c r="AN247" s="31" t="s">
        <v>615</v>
      </c>
      <c r="AO247" s="32"/>
      <c r="AP247" s="32"/>
      <c r="AQ247" s="32"/>
      <c r="AR247" s="32"/>
      <c r="AS247" s="32"/>
      <c r="AT247" s="32"/>
      <c r="AU247" s="32"/>
      <c r="AV247" s="32"/>
      <c r="AW247" s="32"/>
      <c r="AX247" s="33">
        <f t="shared" si="22"/>
        <v>0</v>
      </c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3">
        <f t="shared" si="23"/>
        <v>0</v>
      </c>
      <c r="BL247" s="33">
        <f t="shared" si="18"/>
        <v>9984</v>
      </c>
    </row>
    <row r="248" spans="1:64" x14ac:dyDescent="0.4">
      <c r="A248" s="8" t="s">
        <v>616</v>
      </c>
      <c r="B248" s="8">
        <v>4</v>
      </c>
      <c r="C248" s="31" t="s">
        <v>617</v>
      </c>
      <c r="D248" s="32">
        <v>135231</v>
      </c>
      <c r="E248" s="32"/>
      <c r="F248" s="32"/>
      <c r="G248" s="32"/>
      <c r="H248" s="32"/>
      <c r="I248" s="32"/>
      <c r="J248" s="32">
        <v>1962</v>
      </c>
      <c r="K248" s="32">
        <v>105199</v>
      </c>
      <c r="L248" s="32">
        <v>10173</v>
      </c>
      <c r="M248" s="32">
        <v>19709</v>
      </c>
      <c r="N248" s="32">
        <v>102937</v>
      </c>
      <c r="O248" s="32"/>
      <c r="P248" s="32"/>
      <c r="Q248" s="32"/>
      <c r="R248" s="32">
        <v>288</v>
      </c>
      <c r="S248" s="32"/>
      <c r="T248" s="32"/>
      <c r="U248" s="32"/>
      <c r="V248" s="33">
        <f t="shared" si="19"/>
        <v>375499</v>
      </c>
      <c r="W248" s="32"/>
      <c r="X248" s="32">
        <v>27318</v>
      </c>
      <c r="Y248" s="32"/>
      <c r="Z248" s="33">
        <f t="shared" si="20"/>
        <v>27318</v>
      </c>
      <c r="AA248" s="32">
        <v>204980</v>
      </c>
      <c r="AB248" s="32"/>
      <c r="AC248" s="32"/>
      <c r="AD248" s="32"/>
      <c r="AE248" s="32"/>
      <c r="AF248" s="32">
        <v>8444</v>
      </c>
      <c r="AG248" s="32"/>
      <c r="AH248" s="32"/>
      <c r="AI248" s="32"/>
      <c r="AJ248" s="32"/>
      <c r="AK248" s="33">
        <f t="shared" si="21"/>
        <v>213424</v>
      </c>
      <c r="AL248" s="8" t="s">
        <v>616</v>
      </c>
      <c r="AM248" s="8">
        <v>4</v>
      </c>
      <c r="AN248" s="31" t="s">
        <v>617</v>
      </c>
      <c r="AO248" s="32"/>
      <c r="AP248" s="32"/>
      <c r="AQ248" s="32"/>
      <c r="AR248" s="32"/>
      <c r="AS248" s="32">
        <v>27804</v>
      </c>
      <c r="AT248" s="32"/>
      <c r="AU248" s="32"/>
      <c r="AV248" s="32"/>
      <c r="AW248" s="32"/>
      <c r="AX248" s="33">
        <f t="shared" si="22"/>
        <v>27804</v>
      </c>
      <c r="AY248" s="32"/>
      <c r="AZ248" s="32"/>
      <c r="BA248" s="32"/>
      <c r="BB248" s="32"/>
      <c r="BC248" s="32"/>
      <c r="BD248" s="32"/>
      <c r="BE248" s="32"/>
      <c r="BF248" s="32"/>
      <c r="BG248" s="32">
        <v>79444</v>
      </c>
      <c r="BH248" s="32"/>
      <c r="BI248" s="32"/>
      <c r="BJ248" s="32"/>
      <c r="BK248" s="33">
        <f t="shared" si="23"/>
        <v>79444</v>
      </c>
      <c r="BL248" s="33">
        <f t="shared" si="18"/>
        <v>723489</v>
      </c>
    </row>
    <row r="249" spans="1:64" x14ac:dyDescent="0.4">
      <c r="A249" s="8" t="s">
        <v>620</v>
      </c>
      <c r="B249" s="8">
        <v>4</v>
      </c>
      <c r="C249" s="31" t="s">
        <v>621</v>
      </c>
      <c r="D249" s="32"/>
      <c r="E249" s="32"/>
      <c r="F249" s="32"/>
      <c r="G249" s="32"/>
      <c r="H249" s="32"/>
      <c r="I249" s="32"/>
      <c r="J249" s="32"/>
      <c r="K249" s="32">
        <v>264</v>
      </c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>
        <f t="shared" si="19"/>
        <v>264</v>
      </c>
      <c r="W249" s="32"/>
      <c r="X249" s="32"/>
      <c r="Y249" s="32"/>
      <c r="Z249" s="33">
        <f t="shared" si="20"/>
        <v>0</v>
      </c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3">
        <f t="shared" si="21"/>
        <v>0</v>
      </c>
      <c r="AL249" s="8" t="s">
        <v>620</v>
      </c>
      <c r="AM249" s="8">
        <v>4</v>
      </c>
      <c r="AN249" s="31" t="s">
        <v>621</v>
      </c>
      <c r="AO249" s="32"/>
      <c r="AP249" s="32"/>
      <c r="AQ249" s="32"/>
      <c r="AR249" s="32"/>
      <c r="AS249" s="32"/>
      <c r="AT249" s="32"/>
      <c r="AU249" s="32"/>
      <c r="AV249" s="32"/>
      <c r="AW249" s="32"/>
      <c r="AX249" s="33">
        <f t="shared" si="22"/>
        <v>0</v>
      </c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3">
        <f t="shared" si="23"/>
        <v>0</v>
      </c>
      <c r="BL249" s="33">
        <f t="shared" si="18"/>
        <v>264</v>
      </c>
    </row>
    <row r="250" spans="1:64" x14ac:dyDescent="0.4">
      <c r="A250" s="8" t="s">
        <v>622</v>
      </c>
      <c r="B250" s="8">
        <v>3</v>
      </c>
      <c r="C250" s="31" t="s">
        <v>623</v>
      </c>
      <c r="D250" s="32"/>
      <c r="E250" s="32">
        <v>207480</v>
      </c>
      <c r="F250" s="32">
        <v>83123</v>
      </c>
      <c r="G250" s="32">
        <v>478635</v>
      </c>
      <c r="H250" s="32">
        <v>1395565</v>
      </c>
      <c r="I250" s="32"/>
      <c r="J250" s="32">
        <v>12909720</v>
      </c>
      <c r="K250" s="32">
        <v>880472</v>
      </c>
      <c r="L250" s="32">
        <v>133275</v>
      </c>
      <c r="M250" s="32">
        <v>65301</v>
      </c>
      <c r="N250" s="32">
        <v>66964</v>
      </c>
      <c r="O250" s="32"/>
      <c r="P250" s="32">
        <v>260620</v>
      </c>
      <c r="Q250" s="32">
        <v>438012</v>
      </c>
      <c r="R250" s="32">
        <v>12309</v>
      </c>
      <c r="S250" s="32"/>
      <c r="T250" s="32"/>
      <c r="U250" s="32">
        <v>4880</v>
      </c>
      <c r="V250" s="33">
        <f t="shared" si="19"/>
        <v>16936356</v>
      </c>
      <c r="W250" s="32"/>
      <c r="X250" s="32"/>
      <c r="Y250" s="32">
        <v>18141</v>
      </c>
      <c r="Z250" s="33">
        <f t="shared" si="20"/>
        <v>18141</v>
      </c>
      <c r="AA250" s="32">
        <v>16809246</v>
      </c>
      <c r="AB250" s="32"/>
      <c r="AC250" s="32"/>
      <c r="AD250" s="32"/>
      <c r="AE250" s="32"/>
      <c r="AF250" s="32">
        <v>20846651</v>
      </c>
      <c r="AG250" s="32"/>
      <c r="AH250" s="32"/>
      <c r="AI250" s="32"/>
      <c r="AJ250" s="32"/>
      <c r="AK250" s="33">
        <f t="shared" si="21"/>
        <v>37655897</v>
      </c>
      <c r="AL250" s="8" t="s">
        <v>622</v>
      </c>
      <c r="AM250" s="8">
        <v>3</v>
      </c>
      <c r="AN250" s="31" t="s">
        <v>623</v>
      </c>
      <c r="AO250" s="32">
        <v>187117</v>
      </c>
      <c r="AP250" s="32">
        <v>9412</v>
      </c>
      <c r="AQ250" s="32">
        <v>22228</v>
      </c>
      <c r="AR250" s="32"/>
      <c r="AS250" s="32">
        <v>304720</v>
      </c>
      <c r="AT250" s="32"/>
      <c r="AU250" s="32"/>
      <c r="AV250" s="32">
        <v>32261</v>
      </c>
      <c r="AW250" s="32"/>
      <c r="AX250" s="33">
        <f t="shared" si="22"/>
        <v>555738</v>
      </c>
      <c r="AY250" s="32"/>
      <c r="AZ250" s="32"/>
      <c r="BA250" s="32"/>
      <c r="BB250" s="32"/>
      <c r="BC250" s="32"/>
      <c r="BD250" s="32"/>
      <c r="BE250" s="32"/>
      <c r="BF250" s="32"/>
      <c r="BG250" s="32">
        <v>248649</v>
      </c>
      <c r="BH250" s="32"/>
      <c r="BI250" s="32"/>
      <c r="BJ250" s="32"/>
      <c r="BK250" s="33">
        <f t="shared" si="23"/>
        <v>248649</v>
      </c>
      <c r="BL250" s="33">
        <f t="shared" si="18"/>
        <v>55414781</v>
      </c>
    </row>
    <row r="251" spans="1:64" x14ac:dyDescent="0.4">
      <c r="A251" s="8" t="s">
        <v>624</v>
      </c>
      <c r="B251" s="8">
        <v>3</v>
      </c>
      <c r="C251" s="31" t="s">
        <v>625</v>
      </c>
      <c r="D251" s="32"/>
      <c r="E251" s="32"/>
      <c r="F251" s="32"/>
      <c r="G251" s="32">
        <v>2283</v>
      </c>
      <c r="H251" s="32">
        <v>1575</v>
      </c>
      <c r="I251" s="32"/>
      <c r="J251" s="32">
        <v>220</v>
      </c>
      <c r="K251" s="32">
        <v>240</v>
      </c>
      <c r="L251" s="32"/>
      <c r="M251" s="32"/>
      <c r="N251" s="32">
        <v>373</v>
      </c>
      <c r="O251" s="32"/>
      <c r="P251" s="32"/>
      <c r="Q251" s="32"/>
      <c r="R251" s="32"/>
      <c r="S251" s="32"/>
      <c r="T251" s="32"/>
      <c r="U251" s="32">
        <v>592</v>
      </c>
      <c r="V251" s="33">
        <f t="shared" si="19"/>
        <v>5283</v>
      </c>
      <c r="W251" s="32"/>
      <c r="X251" s="32"/>
      <c r="Y251" s="32"/>
      <c r="Z251" s="33">
        <f t="shared" si="20"/>
        <v>0</v>
      </c>
      <c r="AA251" s="32">
        <v>263</v>
      </c>
      <c r="AB251" s="32"/>
      <c r="AC251" s="32"/>
      <c r="AD251" s="32"/>
      <c r="AE251" s="32"/>
      <c r="AF251" s="32">
        <v>1522</v>
      </c>
      <c r="AG251" s="32"/>
      <c r="AH251" s="32"/>
      <c r="AI251" s="32"/>
      <c r="AJ251" s="32"/>
      <c r="AK251" s="33">
        <f t="shared" si="21"/>
        <v>1785</v>
      </c>
      <c r="AL251" s="8" t="s">
        <v>624</v>
      </c>
      <c r="AM251" s="8">
        <v>3</v>
      </c>
      <c r="AN251" s="31" t="s">
        <v>625</v>
      </c>
      <c r="AO251" s="32">
        <v>272628</v>
      </c>
      <c r="AP251" s="32">
        <v>407</v>
      </c>
      <c r="AQ251" s="32"/>
      <c r="AR251" s="32">
        <v>658</v>
      </c>
      <c r="AS251" s="32"/>
      <c r="AT251" s="32"/>
      <c r="AU251" s="32"/>
      <c r="AV251" s="32"/>
      <c r="AW251" s="32"/>
      <c r="AX251" s="33">
        <f t="shared" si="22"/>
        <v>273693</v>
      </c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3">
        <f t="shared" si="23"/>
        <v>0</v>
      </c>
      <c r="BL251" s="33">
        <f t="shared" si="18"/>
        <v>280761</v>
      </c>
    </row>
    <row r="252" spans="1:64" x14ac:dyDescent="0.4">
      <c r="A252" s="8" t="s">
        <v>626</v>
      </c>
      <c r="B252" s="8">
        <v>3</v>
      </c>
      <c r="C252" s="31" t="s">
        <v>627</v>
      </c>
      <c r="D252" s="32">
        <v>3162</v>
      </c>
      <c r="E252" s="32"/>
      <c r="F252" s="32">
        <v>216</v>
      </c>
      <c r="G252" s="32">
        <v>1235671</v>
      </c>
      <c r="H252" s="32">
        <v>120955</v>
      </c>
      <c r="I252" s="32"/>
      <c r="J252" s="32">
        <v>384213</v>
      </c>
      <c r="K252" s="32">
        <v>321621</v>
      </c>
      <c r="L252" s="32">
        <v>337</v>
      </c>
      <c r="M252" s="32">
        <v>6099747</v>
      </c>
      <c r="N252" s="32">
        <v>498572</v>
      </c>
      <c r="O252" s="32"/>
      <c r="P252" s="32">
        <v>1145</v>
      </c>
      <c r="Q252" s="32">
        <v>3063</v>
      </c>
      <c r="R252" s="32"/>
      <c r="S252" s="32"/>
      <c r="T252" s="32"/>
      <c r="U252" s="32"/>
      <c r="V252" s="33">
        <f t="shared" si="19"/>
        <v>8668702</v>
      </c>
      <c r="W252" s="32"/>
      <c r="X252" s="32"/>
      <c r="Y252" s="32">
        <v>9756</v>
      </c>
      <c r="Z252" s="33">
        <f t="shared" si="20"/>
        <v>9756</v>
      </c>
      <c r="AA252" s="32">
        <v>147693</v>
      </c>
      <c r="AB252" s="32"/>
      <c r="AC252" s="32"/>
      <c r="AD252" s="32"/>
      <c r="AE252" s="32"/>
      <c r="AF252" s="32">
        <v>32648</v>
      </c>
      <c r="AG252" s="32"/>
      <c r="AH252" s="32"/>
      <c r="AI252" s="32"/>
      <c r="AJ252" s="32"/>
      <c r="AK252" s="33">
        <f t="shared" si="21"/>
        <v>180341</v>
      </c>
      <c r="AL252" s="8" t="s">
        <v>626</v>
      </c>
      <c r="AM252" s="8">
        <v>3</v>
      </c>
      <c r="AN252" s="31" t="s">
        <v>627</v>
      </c>
      <c r="AO252" s="32">
        <v>698</v>
      </c>
      <c r="AP252" s="32">
        <v>44109</v>
      </c>
      <c r="AQ252" s="32">
        <v>4306</v>
      </c>
      <c r="AR252" s="32"/>
      <c r="AS252" s="32"/>
      <c r="AT252" s="32"/>
      <c r="AU252" s="32"/>
      <c r="AV252" s="32">
        <v>560296</v>
      </c>
      <c r="AW252" s="32">
        <v>1597</v>
      </c>
      <c r="AX252" s="33">
        <f t="shared" si="22"/>
        <v>611006</v>
      </c>
      <c r="AY252" s="32"/>
      <c r="AZ252" s="32"/>
      <c r="BA252" s="32"/>
      <c r="BB252" s="32"/>
      <c r="BC252" s="32"/>
      <c r="BD252" s="32"/>
      <c r="BE252" s="32"/>
      <c r="BF252" s="32"/>
      <c r="BG252" s="32">
        <v>4019</v>
      </c>
      <c r="BH252" s="32"/>
      <c r="BI252" s="32"/>
      <c r="BJ252" s="32"/>
      <c r="BK252" s="33">
        <f t="shared" si="23"/>
        <v>4019</v>
      </c>
      <c r="BL252" s="33">
        <f t="shared" si="18"/>
        <v>9473824</v>
      </c>
    </row>
    <row r="253" spans="1:64" x14ac:dyDescent="0.4">
      <c r="A253" s="8" t="s">
        <v>628</v>
      </c>
      <c r="B253" s="8">
        <v>4</v>
      </c>
      <c r="C253" s="31" t="s">
        <v>629</v>
      </c>
      <c r="D253" s="32"/>
      <c r="E253" s="32"/>
      <c r="F253" s="32"/>
      <c r="G253" s="32"/>
      <c r="H253" s="32"/>
      <c r="I253" s="32"/>
      <c r="J253" s="32">
        <v>3050</v>
      </c>
      <c r="K253" s="32">
        <v>783</v>
      </c>
      <c r="L253" s="32"/>
      <c r="M253" s="32"/>
      <c r="N253" s="32">
        <v>680</v>
      </c>
      <c r="O253" s="32"/>
      <c r="P253" s="32"/>
      <c r="Q253" s="32"/>
      <c r="R253" s="32"/>
      <c r="S253" s="32"/>
      <c r="T253" s="32"/>
      <c r="U253" s="32"/>
      <c r="V253" s="33">
        <f t="shared" si="19"/>
        <v>4513</v>
      </c>
      <c r="W253" s="32"/>
      <c r="X253" s="32"/>
      <c r="Y253" s="32"/>
      <c r="Z253" s="33">
        <f t="shared" si="20"/>
        <v>0</v>
      </c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3">
        <f t="shared" si="21"/>
        <v>0</v>
      </c>
      <c r="AL253" s="8" t="s">
        <v>628</v>
      </c>
      <c r="AM253" s="8">
        <v>4</v>
      </c>
      <c r="AN253" s="31" t="s">
        <v>629</v>
      </c>
      <c r="AO253" s="32"/>
      <c r="AP253" s="32">
        <v>8073</v>
      </c>
      <c r="AQ253" s="32"/>
      <c r="AR253" s="32"/>
      <c r="AS253" s="32"/>
      <c r="AT253" s="32"/>
      <c r="AU253" s="32"/>
      <c r="AV253" s="32"/>
      <c r="AW253" s="32"/>
      <c r="AX253" s="33">
        <f t="shared" si="22"/>
        <v>8073</v>
      </c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3">
        <f t="shared" si="23"/>
        <v>0</v>
      </c>
      <c r="BL253" s="33">
        <f t="shared" si="18"/>
        <v>12586</v>
      </c>
    </row>
    <row r="254" spans="1:64" x14ac:dyDescent="0.4">
      <c r="A254" s="8" t="s">
        <v>630</v>
      </c>
      <c r="B254" s="8">
        <v>4</v>
      </c>
      <c r="C254" s="31" t="s">
        <v>631</v>
      </c>
      <c r="D254" s="32">
        <v>2402</v>
      </c>
      <c r="E254" s="32"/>
      <c r="F254" s="32">
        <v>216</v>
      </c>
      <c r="G254" s="32">
        <v>614061</v>
      </c>
      <c r="H254" s="32">
        <v>14998</v>
      </c>
      <c r="I254" s="32"/>
      <c r="J254" s="32">
        <v>5693</v>
      </c>
      <c r="K254" s="32">
        <v>162865</v>
      </c>
      <c r="L254" s="32"/>
      <c r="M254" s="32">
        <v>776585</v>
      </c>
      <c r="N254" s="32">
        <v>7128</v>
      </c>
      <c r="O254" s="32"/>
      <c r="P254" s="32">
        <v>201</v>
      </c>
      <c r="Q254" s="32">
        <v>364</v>
      </c>
      <c r="R254" s="32"/>
      <c r="S254" s="32"/>
      <c r="T254" s="32"/>
      <c r="U254" s="32"/>
      <c r="V254" s="33">
        <f t="shared" si="19"/>
        <v>1584513</v>
      </c>
      <c r="W254" s="32"/>
      <c r="X254" s="32"/>
      <c r="Y254" s="32">
        <v>2609</v>
      </c>
      <c r="Z254" s="33">
        <f t="shared" si="20"/>
        <v>2609</v>
      </c>
      <c r="AA254" s="32">
        <v>20009</v>
      </c>
      <c r="AB254" s="32"/>
      <c r="AC254" s="32"/>
      <c r="AD254" s="32"/>
      <c r="AE254" s="32"/>
      <c r="AF254" s="32">
        <v>30960</v>
      </c>
      <c r="AG254" s="32"/>
      <c r="AH254" s="32"/>
      <c r="AI254" s="32"/>
      <c r="AJ254" s="32"/>
      <c r="AK254" s="33">
        <f t="shared" si="21"/>
        <v>50969</v>
      </c>
      <c r="AL254" s="8" t="s">
        <v>630</v>
      </c>
      <c r="AM254" s="8">
        <v>4</v>
      </c>
      <c r="AN254" s="31" t="s">
        <v>631</v>
      </c>
      <c r="AO254" s="32"/>
      <c r="AP254" s="32">
        <v>33888</v>
      </c>
      <c r="AQ254" s="32">
        <v>328</v>
      </c>
      <c r="AR254" s="32"/>
      <c r="AS254" s="32"/>
      <c r="AT254" s="32"/>
      <c r="AU254" s="32"/>
      <c r="AV254" s="32">
        <v>226891</v>
      </c>
      <c r="AW254" s="32">
        <v>415</v>
      </c>
      <c r="AX254" s="33">
        <f t="shared" si="22"/>
        <v>261522</v>
      </c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3">
        <f t="shared" si="23"/>
        <v>0</v>
      </c>
      <c r="BL254" s="33">
        <f t="shared" si="18"/>
        <v>1899613</v>
      </c>
    </row>
    <row r="255" spans="1:64" x14ac:dyDescent="0.4">
      <c r="A255" s="8" t="s">
        <v>632</v>
      </c>
      <c r="B255" s="8">
        <v>4</v>
      </c>
      <c r="C255" s="31" t="s">
        <v>633</v>
      </c>
      <c r="D255" s="32">
        <v>760</v>
      </c>
      <c r="E255" s="32"/>
      <c r="F255" s="32"/>
      <c r="G255" s="32">
        <v>603124</v>
      </c>
      <c r="H255" s="32">
        <v>80885</v>
      </c>
      <c r="I255" s="32"/>
      <c r="J255" s="32">
        <v>222</v>
      </c>
      <c r="K255" s="32">
        <v>95716</v>
      </c>
      <c r="L255" s="32"/>
      <c r="M255" s="32">
        <v>5323162</v>
      </c>
      <c r="N255" s="32">
        <v>474776</v>
      </c>
      <c r="O255" s="32"/>
      <c r="P255" s="32">
        <v>627</v>
      </c>
      <c r="Q255" s="32">
        <v>1054</v>
      </c>
      <c r="R255" s="32"/>
      <c r="S255" s="32"/>
      <c r="T255" s="32"/>
      <c r="U255" s="32"/>
      <c r="V255" s="33">
        <f t="shared" si="19"/>
        <v>6580326</v>
      </c>
      <c r="W255" s="32"/>
      <c r="X255" s="32"/>
      <c r="Y255" s="32">
        <v>796</v>
      </c>
      <c r="Z255" s="33">
        <f t="shared" si="20"/>
        <v>796</v>
      </c>
      <c r="AA255" s="32">
        <v>64951</v>
      </c>
      <c r="AB255" s="32"/>
      <c r="AC255" s="32"/>
      <c r="AD255" s="32"/>
      <c r="AE255" s="32"/>
      <c r="AF255" s="32">
        <v>1688</v>
      </c>
      <c r="AG255" s="32"/>
      <c r="AH255" s="32"/>
      <c r="AI255" s="32"/>
      <c r="AJ255" s="32"/>
      <c r="AK255" s="33">
        <f t="shared" si="21"/>
        <v>66639</v>
      </c>
      <c r="AL255" s="8" t="s">
        <v>632</v>
      </c>
      <c r="AM255" s="8">
        <v>4</v>
      </c>
      <c r="AN255" s="31" t="s">
        <v>633</v>
      </c>
      <c r="AO255" s="32"/>
      <c r="AP255" s="32">
        <v>1282</v>
      </c>
      <c r="AQ255" s="32">
        <v>3978</v>
      </c>
      <c r="AR255" s="32"/>
      <c r="AS255" s="32"/>
      <c r="AT255" s="32"/>
      <c r="AU255" s="32"/>
      <c r="AV255" s="32">
        <v>174526</v>
      </c>
      <c r="AW255" s="32">
        <v>1182</v>
      </c>
      <c r="AX255" s="33">
        <f t="shared" si="22"/>
        <v>180968</v>
      </c>
      <c r="AY255" s="32"/>
      <c r="AZ255" s="32"/>
      <c r="BA255" s="32"/>
      <c r="BB255" s="32"/>
      <c r="BC255" s="32"/>
      <c r="BD255" s="32"/>
      <c r="BE255" s="32"/>
      <c r="BF255" s="32"/>
      <c r="BG255" s="32">
        <v>908</v>
      </c>
      <c r="BH255" s="32"/>
      <c r="BI255" s="32"/>
      <c r="BJ255" s="32"/>
      <c r="BK255" s="33">
        <f t="shared" si="23"/>
        <v>908</v>
      </c>
      <c r="BL255" s="33">
        <f t="shared" si="18"/>
        <v>6829637</v>
      </c>
    </row>
    <row r="256" spans="1:64" x14ac:dyDescent="0.4">
      <c r="A256" s="8" t="s">
        <v>634</v>
      </c>
      <c r="B256" s="8">
        <v>3</v>
      </c>
      <c r="C256" s="31" t="s">
        <v>635</v>
      </c>
      <c r="D256" s="32">
        <v>60818</v>
      </c>
      <c r="E256" s="32">
        <v>66705</v>
      </c>
      <c r="F256" s="32"/>
      <c r="G256" s="32">
        <v>12853604</v>
      </c>
      <c r="H256" s="32">
        <v>1710795</v>
      </c>
      <c r="I256" s="32"/>
      <c r="J256" s="32">
        <v>2025301</v>
      </c>
      <c r="K256" s="32">
        <v>16523970</v>
      </c>
      <c r="L256" s="32"/>
      <c r="M256" s="32">
        <v>83052</v>
      </c>
      <c r="N256" s="32">
        <v>2984534</v>
      </c>
      <c r="O256" s="32"/>
      <c r="P256" s="32">
        <v>454</v>
      </c>
      <c r="Q256" s="32"/>
      <c r="R256" s="32"/>
      <c r="S256" s="32"/>
      <c r="T256" s="32"/>
      <c r="U256" s="32"/>
      <c r="V256" s="33">
        <f t="shared" si="19"/>
        <v>36309233</v>
      </c>
      <c r="W256" s="32"/>
      <c r="X256" s="32"/>
      <c r="Y256" s="32">
        <v>602</v>
      </c>
      <c r="Z256" s="33">
        <f t="shared" si="20"/>
        <v>602</v>
      </c>
      <c r="AA256" s="32">
        <v>6240013</v>
      </c>
      <c r="AB256" s="32"/>
      <c r="AC256" s="32"/>
      <c r="AD256" s="32"/>
      <c r="AE256" s="32"/>
      <c r="AF256" s="32">
        <v>998695</v>
      </c>
      <c r="AG256" s="32"/>
      <c r="AH256" s="32"/>
      <c r="AI256" s="32"/>
      <c r="AJ256" s="32"/>
      <c r="AK256" s="33">
        <f t="shared" si="21"/>
        <v>7238708</v>
      </c>
      <c r="AL256" s="8" t="s">
        <v>634</v>
      </c>
      <c r="AM256" s="8">
        <v>3</v>
      </c>
      <c r="AN256" s="31" t="s">
        <v>635</v>
      </c>
      <c r="AO256" s="32">
        <v>1229377</v>
      </c>
      <c r="AP256" s="32">
        <v>194637</v>
      </c>
      <c r="AQ256" s="32">
        <v>1690</v>
      </c>
      <c r="AR256" s="32"/>
      <c r="AS256" s="32"/>
      <c r="AT256" s="32"/>
      <c r="AU256" s="32"/>
      <c r="AV256" s="32">
        <v>2247226</v>
      </c>
      <c r="AW256" s="32"/>
      <c r="AX256" s="33">
        <f t="shared" si="22"/>
        <v>3672930</v>
      </c>
      <c r="AY256" s="32"/>
      <c r="AZ256" s="32"/>
      <c r="BA256" s="32"/>
      <c r="BB256" s="32">
        <v>493</v>
      </c>
      <c r="BC256" s="32">
        <v>497</v>
      </c>
      <c r="BD256" s="32"/>
      <c r="BE256" s="32"/>
      <c r="BF256" s="32">
        <v>278</v>
      </c>
      <c r="BG256" s="32">
        <v>5369928</v>
      </c>
      <c r="BH256" s="32"/>
      <c r="BI256" s="32"/>
      <c r="BJ256" s="32"/>
      <c r="BK256" s="33">
        <f t="shared" si="23"/>
        <v>5371196</v>
      </c>
      <c r="BL256" s="33">
        <f t="shared" si="18"/>
        <v>52592669</v>
      </c>
    </row>
    <row r="257" spans="1:64" x14ac:dyDescent="0.4">
      <c r="A257" s="8" t="s">
        <v>636</v>
      </c>
      <c r="B257" s="8">
        <v>3</v>
      </c>
      <c r="C257" s="31" t="s">
        <v>637</v>
      </c>
      <c r="D257" s="32">
        <v>11725</v>
      </c>
      <c r="E257" s="32">
        <v>14098</v>
      </c>
      <c r="F257" s="32">
        <v>56070</v>
      </c>
      <c r="G257" s="32">
        <v>15138385</v>
      </c>
      <c r="H257" s="32">
        <v>3468937</v>
      </c>
      <c r="I257" s="32"/>
      <c r="J257" s="32">
        <v>4615293</v>
      </c>
      <c r="K257" s="32">
        <v>37508973</v>
      </c>
      <c r="L257" s="32">
        <v>1530</v>
      </c>
      <c r="M257" s="32">
        <v>745343</v>
      </c>
      <c r="N257" s="32">
        <v>534249</v>
      </c>
      <c r="O257" s="32"/>
      <c r="P257" s="32">
        <v>33333</v>
      </c>
      <c r="Q257" s="32">
        <v>122332</v>
      </c>
      <c r="R257" s="32">
        <v>771</v>
      </c>
      <c r="S257" s="32"/>
      <c r="T257" s="32">
        <v>930</v>
      </c>
      <c r="U257" s="32">
        <v>73433</v>
      </c>
      <c r="V257" s="33">
        <f t="shared" si="19"/>
        <v>62325402</v>
      </c>
      <c r="W257" s="32"/>
      <c r="X257" s="32"/>
      <c r="Y257" s="32">
        <v>21923</v>
      </c>
      <c r="Z257" s="33">
        <f t="shared" si="20"/>
        <v>21923</v>
      </c>
      <c r="AA257" s="32">
        <v>9035820</v>
      </c>
      <c r="AB257" s="32"/>
      <c r="AC257" s="32"/>
      <c r="AD257" s="32"/>
      <c r="AE257" s="32"/>
      <c r="AF257" s="32">
        <v>7027226</v>
      </c>
      <c r="AG257" s="32"/>
      <c r="AH257" s="32">
        <v>1444</v>
      </c>
      <c r="AI257" s="32">
        <v>664</v>
      </c>
      <c r="AJ257" s="32"/>
      <c r="AK257" s="33">
        <f t="shared" si="21"/>
        <v>16065154</v>
      </c>
      <c r="AL257" s="8" t="s">
        <v>636</v>
      </c>
      <c r="AM257" s="8">
        <v>3</v>
      </c>
      <c r="AN257" s="31" t="s">
        <v>637</v>
      </c>
      <c r="AO257" s="32">
        <v>9521987</v>
      </c>
      <c r="AP257" s="32">
        <v>1386506</v>
      </c>
      <c r="AQ257" s="32">
        <v>9167</v>
      </c>
      <c r="AR257" s="32">
        <v>3492</v>
      </c>
      <c r="AS257" s="32">
        <v>11519</v>
      </c>
      <c r="AT257" s="32"/>
      <c r="AU257" s="32"/>
      <c r="AV257" s="32">
        <v>1892764</v>
      </c>
      <c r="AW257" s="32">
        <v>752</v>
      </c>
      <c r="AX257" s="33">
        <f t="shared" si="22"/>
        <v>12826187</v>
      </c>
      <c r="AY257" s="32"/>
      <c r="AZ257" s="32"/>
      <c r="BA257" s="32"/>
      <c r="BB257" s="32"/>
      <c r="BC257" s="32"/>
      <c r="BD257" s="32"/>
      <c r="BE257" s="32"/>
      <c r="BF257" s="32"/>
      <c r="BG257" s="32">
        <v>4376160</v>
      </c>
      <c r="BH257" s="32"/>
      <c r="BI257" s="32"/>
      <c r="BJ257" s="32"/>
      <c r="BK257" s="33">
        <f t="shared" si="23"/>
        <v>4376160</v>
      </c>
      <c r="BL257" s="33">
        <f t="shared" si="18"/>
        <v>95614826</v>
      </c>
    </row>
    <row r="258" spans="1:64" x14ac:dyDescent="0.4">
      <c r="A258" s="8" t="s">
        <v>638</v>
      </c>
      <c r="B258" s="8">
        <v>4</v>
      </c>
      <c r="C258" s="31" t="s">
        <v>639</v>
      </c>
      <c r="D258" s="32">
        <v>10703</v>
      </c>
      <c r="E258" s="32">
        <v>928</v>
      </c>
      <c r="F258" s="32"/>
      <c r="G258" s="32">
        <v>1598394</v>
      </c>
      <c r="H258" s="32">
        <v>2755296</v>
      </c>
      <c r="I258" s="32"/>
      <c r="J258" s="32">
        <v>1868794</v>
      </c>
      <c r="K258" s="32">
        <v>48395</v>
      </c>
      <c r="L258" s="32"/>
      <c r="M258" s="32">
        <v>19887</v>
      </c>
      <c r="N258" s="32">
        <v>300768</v>
      </c>
      <c r="O258" s="32"/>
      <c r="P258" s="32">
        <v>14284</v>
      </c>
      <c r="Q258" s="32">
        <v>1873</v>
      </c>
      <c r="R258" s="32"/>
      <c r="S258" s="32"/>
      <c r="T258" s="32"/>
      <c r="U258" s="32"/>
      <c r="V258" s="33">
        <f t="shared" si="19"/>
        <v>6619322</v>
      </c>
      <c r="W258" s="32"/>
      <c r="X258" s="32"/>
      <c r="Y258" s="32">
        <v>2181</v>
      </c>
      <c r="Z258" s="33">
        <f t="shared" si="20"/>
        <v>2181</v>
      </c>
      <c r="AA258" s="32">
        <v>2478478</v>
      </c>
      <c r="AB258" s="32"/>
      <c r="AC258" s="32"/>
      <c r="AD258" s="32"/>
      <c r="AE258" s="32"/>
      <c r="AF258" s="32">
        <v>2863984</v>
      </c>
      <c r="AG258" s="32"/>
      <c r="AH258" s="32"/>
      <c r="AI258" s="32"/>
      <c r="AJ258" s="32"/>
      <c r="AK258" s="33">
        <f t="shared" si="21"/>
        <v>5342462</v>
      </c>
      <c r="AL258" s="8" t="s">
        <v>638</v>
      </c>
      <c r="AM258" s="8">
        <v>4</v>
      </c>
      <c r="AN258" s="31" t="s">
        <v>639</v>
      </c>
      <c r="AO258" s="32">
        <v>2176787</v>
      </c>
      <c r="AP258" s="32">
        <v>13045</v>
      </c>
      <c r="AQ258" s="32"/>
      <c r="AR258" s="32"/>
      <c r="AS258" s="32"/>
      <c r="AT258" s="32"/>
      <c r="AU258" s="32"/>
      <c r="AV258" s="32">
        <v>343959</v>
      </c>
      <c r="AW258" s="32"/>
      <c r="AX258" s="33">
        <f t="shared" si="22"/>
        <v>2533791</v>
      </c>
      <c r="AY258" s="32"/>
      <c r="AZ258" s="32"/>
      <c r="BA258" s="32"/>
      <c r="BB258" s="32"/>
      <c r="BC258" s="32"/>
      <c r="BD258" s="32"/>
      <c r="BE258" s="32"/>
      <c r="BF258" s="32"/>
      <c r="BG258" s="32">
        <v>2208756</v>
      </c>
      <c r="BH258" s="32"/>
      <c r="BI258" s="32"/>
      <c r="BJ258" s="32"/>
      <c r="BK258" s="33">
        <f t="shared" si="23"/>
        <v>2208756</v>
      </c>
      <c r="BL258" s="33">
        <f t="shared" si="18"/>
        <v>16706512</v>
      </c>
    </row>
    <row r="259" spans="1:64" x14ac:dyDescent="0.4">
      <c r="A259" s="8" t="s">
        <v>640</v>
      </c>
      <c r="B259" s="8">
        <v>3</v>
      </c>
      <c r="C259" s="31" t="s">
        <v>641</v>
      </c>
      <c r="D259" s="32"/>
      <c r="E259" s="32"/>
      <c r="F259" s="32"/>
      <c r="G259" s="32">
        <v>1732881</v>
      </c>
      <c r="H259" s="32">
        <v>6563</v>
      </c>
      <c r="I259" s="32"/>
      <c r="J259" s="32"/>
      <c r="K259" s="32">
        <v>505590</v>
      </c>
      <c r="L259" s="32"/>
      <c r="M259" s="32">
        <v>576792</v>
      </c>
      <c r="N259" s="32">
        <v>1400</v>
      </c>
      <c r="O259" s="32"/>
      <c r="P259" s="32"/>
      <c r="Q259" s="32">
        <v>1447199</v>
      </c>
      <c r="R259" s="32"/>
      <c r="S259" s="32"/>
      <c r="T259" s="32"/>
      <c r="U259" s="32"/>
      <c r="V259" s="33">
        <f t="shared" si="19"/>
        <v>4270425</v>
      </c>
      <c r="W259" s="32"/>
      <c r="X259" s="32"/>
      <c r="Y259" s="32">
        <v>112004</v>
      </c>
      <c r="Z259" s="33">
        <f t="shared" si="20"/>
        <v>112004</v>
      </c>
      <c r="AA259" s="32">
        <v>2539</v>
      </c>
      <c r="AB259" s="32"/>
      <c r="AC259" s="32"/>
      <c r="AD259" s="32"/>
      <c r="AE259" s="32"/>
      <c r="AF259" s="32">
        <v>42664</v>
      </c>
      <c r="AG259" s="32"/>
      <c r="AH259" s="32"/>
      <c r="AI259" s="32"/>
      <c r="AJ259" s="32"/>
      <c r="AK259" s="33">
        <f t="shared" si="21"/>
        <v>45203</v>
      </c>
      <c r="AL259" s="8" t="s">
        <v>640</v>
      </c>
      <c r="AM259" s="8">
        <v>3</v>
      </c>
      <c r="AN259" s="31" t="s">
        <v>641</v>
      </c>
      <c r="AO259" s="32">
        <v>862</v>
      </c>
      <c r="AP259" s="32">
        <v>5409</v>
      </c>
      <c r="AQ259" s="32"/>
      <c r="AR259" s="32">
        <v>3650</v>
      </c>
      <c r="AS259" s="32"/>
      <c r="AT259" s="32"/>
      <c r="AU259" s="32"/>
      <c r="AV259" s="32">
        <v>144421</v>
      </c>
      <c r="AW259" s="32">
        <v>23008</v>
      </c>
      <c r="AX259" s="33">
        <f t="shared" si="22"/>
        <v>177350</v>
      </c>
      <c r="AY259" s="32"/>
      <c r="AZ259" s="32"/>
      <c r="BA259" s="32"/>
      <c r="BB259" s="32"/>
      <c r="BC259" s="32"/>
      <c r="BD259" s="32"/>
      <c r="BE259" s="32"/>
      <c r="BF259" s="32"/>
      <c r="BG259" s="32">
        <v>15114</v>
      </c>
      <c r="BH259" s="32"/>
      <c r="BI259" s="32"/>
      <c r="BJ259" s="32"/>
      <c r="BK259" s="33">
        <f t="shared" si="23"/>
        <v>15114</v>
      </c>
      <c r="BL259" s="33">
        <f t="shared" si="18"/>
        <v>4620096</v>
      </c>
    </row>
    <row r="260" spans="1:64" x14ac:dyDescent="0.4">
      <c r="A260" s="8" t="s">
        <v>642</v>
      </c>
      <c r="B260" s="8">
        <v>3</v>
      </c>
      <c r="C260" s="31" t="s">
        <v>643</v>
      </c>
      <c r="D260" s="32"/>
      <c r="E260" s="32">
        <v>211</v>
      </c>
      <c r="F260" s="32"/>
      <c r="G260" s="32">
        <v>339</v>
      </c>
      <c r="H260" s="32">
        <v>470</v>
      </c>
      <c r="I260" s="32"/>
      <c r="J260" s="32"/>
      <c r="K260" s="32">
        <v>13835</v>
      </c>
      <c r="L260" s="32"/>
      <c r="M260" s="32">
        <v>18332</v>
      </c>
      <c r="N260" s="32">
        <v>28355</v>
      </c>
      <c r="O260" s="32"/>
      <c r="P260" s="32"/>
      <c r="Q260" s="32">
        <v>15389</v>
      </c>
      <c r="R260" s="32">
        <v>334</v>
      </c>
      <c r="S260" s="32"/>
      <c r="T260" s="32"/>
      <c r="U260" s="32">
        <v>2421</v>
      </c>
      <c r="V260" s="33">
        <f t="shared" si="19"/>
        <v>79686</v>
      </c>
      <c r="W260" s="32"/>
      <c r="X260" s="32"/>
      <c r="Y260" s="32"/>
      <c r="Z260" s="33">
        <f t="shared" si="20"/>
        <v>0</v>
      </c>
      <c r="AA260" s="32">
        <v>5382</v>
      </c>
      <c r="AB260" s="32"/>
      <c r="AC260" s="32"/>
      <c r="AD260" s="32"/>
      <c r="AE260" s="32"/>
      <c r="AF260" s="32">
        <v>290216</v>
      </c>
      <c r="AG260" s="32"/>
      <c r="AH260" s="32"/>
      <c r="AI260" s="32"/>
      <c r="AJ260" s="32"/>
      <c r="AK260" s="33">
        <f t="shared" si="21"/>
        <v>295598</v>
      </c>
      <c r="AL260" s="8" t="s">
        <v>642</v>
      </c>
      <c r="AM260" s="8">
        <v>3</v>
      </c>
      <c r="AN260" s="31" t="s">
        <v>643</v>
      </c>
      <c r="AO260" s="32">
        <v>3829</v>
      </c>
      <c r="AP260" s="32"/>
      <c r="AQ260" s="32">
        <v>45115</v>
      </c>
      <c r="AR260" s="32"/>
      <c r="AS260" s="32">
        <v>816</v>
      </c>
      <c r="AT260" s="32"/>
      <c r="AU260" s="32"/>
      <c r="AV260" s="32">
        <v>162037</v>
      </c>
      <c r="AW260" s="32"/>
      <c r="AX260" s="33">
        <f t="shared" si="22"/>
        <v>211797</v>
      </c>
      <c r="AY260" s="32"/>
      <c r="AZ260" s="32"/>
      <c r="BA260" s="32"/>
      <c r="BB260" s="32"/>
      <c r="BC260" s="32"/>
      <c r="BD260" s="32"/>
      <c r="BE260" s="32"/>
      <c r="BF260" s="32"/>
      <c r="BG260" s="32">
        <v>398875</v>
      </c>
      <c r="BH260" s="32"/>
      <c r="BI260" s="32"/>
      <c r="BJ260" s="32"/>
      <c r="BK260" s="33">
        <f t="shared" si="23"/>
        <v>398875</v>
      </c>
      <c r="BL260" s="33">
        <f t="shared" si="18"/>
        <v>985956</v>
      </c>
    </row>
    <row r="261" spans="1:64" x14ac:dyDescent="0.4">
      <c r="A261" s="8" t="s">
        <v>644</v>
      </c>
      <c r="B261" s="8">
        <v>4</v>
      </c>
      <c r="C261" s="31" t="s">
        <v>645</v>
      </c>
      <c r="D261" s="32"/>
      <c r="E261" s="32"/>
      <c r="F261" s="32"/>
      <c r="G261" s="32"/>
      <c r="H261" s="32"/>
      <c r="I261" s="32"/>
      <c r="J261" s="32"/>
      <c r="K261" s="32">
        <v>1960</v>
      </c>
      <c r="L261" s="32"/>
      <c r="M261" s="32"/>
      <c r="N261" s="32"/>
      <c r="O261" s="32"/>
      <c r="P261" s="32"/>
      <c r="Q261" s="32">
        <v>15389</v>
      </c>
      <c r="R261" s="32"/>
      <c r="S261" s="32"/>
      <c r="T261" s="32"/>
      <c r="U261" s="32"/>
      <c r="V261" s="33">
        <f t="shared" si="19"/>
        <v>17349</v>
      </c>
      <c r="W261" s="32"/>
      <c r="X261" s="32"/>
      <c r="Y261" s="32"/>
      <c r="Z261" s="33">
        <f t="shared" si="20"/>
        <v>0</v>
      </c>
      <c r="AA261" s="32"/>
      <c r="AB261" s="32"/>
      <c r="AC261" s="32"/>
      <c r="AD261" s="32"/>
      <c r="AE261" s="32"/>
      <c r="AF261" s="32">
        <v>282551</v>
      </c>
      <c r="AG261" s="32"/>
      <c r="AH261" s="32"/>
      <c r="AI261" s="32"/>
      <c r="AJ261" s="32"/>
      <c r="AK261" s="33">
        <f t="shared" si="21"/>
        <v>282551</v>
      </c>
      <c r="AL261" s="8" t="s">
        <v>644</v>
      </c>
      <c r="AM261" s="8">
        <v>4</v>
      </c>
      <c r="AN261" s="31" t="s">
        <v>645</v>
      </c>
      <c r="AO261" s="32"/>
      <c r="AP261" s="32"/>
      <c r="AQ261" s="32"/>
      <c r="AR261" s="32"/>
      <c r="AS261" s="32"/>
      <c r="AT261" s="32"/>
      <c r="AU261" s="32"/>
      <c r="AV261" s="32"/>
      <c r="AW261" s="32"/>
      <c r="AX261" s="33">
        <f t="shared" si="22"/>
        <v>0</v>
      </c>
      <c r="AY261" s="32"/>
      <c r="AZ261" s="32"/>
      <c r="BA261" s="32"/>
      <c r="BB261" s="32"/>
      <c r="BC261" s="32"/>
      <c r="BD261" s="32"/>
      <c r="BE261" s="32"/>
      <c r="BF261" s="32"/>
      <c r="BG261" s="32">
        <v>378762</v>
      </c>
      <c r="BH261" s="32"/>
      <c r="BI261" s="32"/>
      <c r="BJ261" s="32"/>
      <c r="BK261" s="33">
        <f t="shared" si="23"/>
        <v>378762</v>
      </c>
      <c r="BL261" s="33">
        <f t="shared" si="18"/>
        <v>678662</v>
      </c>
    </row>
    <row r="262" spans="1:64" x14ac:dyDescent="0.4">
      <c r="A262" s="8" t="s">
        <v>646</v>
      </c>
      <c r="B262" s="8">
        <v>2</v>
      </c>
      <c r="C262" s="31" t="s">
        <v>647</v>
      </c>
      <c r="D262" s="32">
        <v>30518214</v>
      </c>
      <c r="E262" s="32">
        <v>9910713</v>
      </c>
      <c r="F262" s="32">
        <v>8139196</v>
      </c>
      <c r="G262" s="32">
        <v>88422532</v>
      </c>
      <c r="H262" s="32">
        <v>189052953</v>
      </c>
      <c r="I262" s="32">
        <v>225</v>
      </c>
      <c r="J262" s="32">
        <v>78372656</v>
      </c>
      <c r="K262" s="32">
        <v>118787814</v>
      </c>
      <c r="L262" s="32">
        <v>5162690</v>
      </c>
      <c r="M262" s="32">
        <v>61920600</v>
      </c>
      <c r="N262" s="32">
        <v>39175670</v>
      </c>
      <c r="O262" s="32">
        <v>243070</v>
      </c>
      <c r="P262" s="32">
        <v>10419606</v>
      </c>
      <c r="Q262" s="32">
        <v>6854427</v>
      </c>
      <c r="R262" s="32">
        <v>1056206</v>
      </c>
      <c r="S262" s="32">
        <v>1843548</v>
      </c>
      <c r="T262" s="32">
        <v>96943</v>
      </c>
      <c r="U262" s="32">
        <v>2543420</v>
      </c>
      <c r="V262" s="33">
        <f t="shared" si="19"/>
        <v>652520483</v>
      </c>
      <c r="W262" s="32">
        <v>2643303</v>
      </c>
      <c r="X262" s="32">
        <v>32137873</v>
      </c>
      <c r="Y262" s="32">
        <v>11998578</v>
      </c>
      <c r="Z262" s="33">
        <f t="shared" si="20"/>
        <v>46779754</v>
      </c>
      <c r="AA262" s="32">
        <v>111444362</v>
      </c>
      <c r="AB262" s="32"/>
      <c r="AC262" s="32"/>
      <c r="AD262" s="32">
        <v>12420606</v>
      </c>
      <c r="AE262" s="32">
        <v>25976</v>
      </c>
      <c r="AF262" s="32">
        <v>39666742</v>
      </c>
      <c r="AG262" s="32"/>
      <c r="AH262" s="32">
        <v>11299</v>
      </c>
      <c r="AI262" s="32"/>
      <c r="AJ262" s="32">
        <v>10500</v>
      </c>
      <c r="AK262" s="33">
        <f t="shared" si="21"/>
        <v>163579485</v>
      </c>
      <c r="AL262" s="8" t="s">
        <v>646</v>
      </c>
      <c r="AM262" s="8">
        <v>2</v>
      </c>
      <c r="AN262" s="31" t="s">
        <v>647</v>
      </c>
      <c r="AO262" s="32">
        <v>50762797</v>
      </c>
      <c r="AP262" s="32">
        <v>22305129</v>
      </c>
      <c r="AQ262" s="32">
        <v>9577563</v>
      </c>
      <c r="AR262" s="32">
        <v>248997</v>
      </c>
      <c r="AS262" s="32">
        <v>10147203</v>
      </c>
      <c r="AT262" s="32">
        <v>675641</v>
      </c>
      <c r="AU262" s="32">
        <v>104033</v>
      </c>
      <c r="AV262" s="32">
        <v>6363490</v>
      </c>
      <c r="AW262" s="32">
        <v>2759</v>
      </c>
      <c r="AX262" s="33">
        <f t="shared" si="22"/>
        <v>100187612</v>
      </c>
      <c r="AY262" s="32">
        <v>107826</v>
      </c>
      <c r="AZ262" s="32">
        <v>3254</v>
      </c>
      <c r="BA262" s="32">
        <v>40171</v>
      </c>
      <c r="BB262" s="32">
        <v>14646129</v>
      </c>
      <c r="BC262" s="32">
        <v>32776</v>
      </c>
      <c r="BD262" s="32">
        <v>53680</v>
      </c>
      <c r="BE262" s="32">
        <v>224208</v>
      </c>
      <c r="BF262" s="32">
        <v>8838235</v>
      </c>
      <c r="BG262" s="32">
        <v>176462030</v>
      </c>
      <c r="BH262" s="32">
        <v>35116622</v>
      </c>
      <c r="BI262" s="32">
        <v>3755</v>
      </c>
      <c r="BJ262" s="32"/>
      <c r="BK262" s="33">
        <f t="shared" si="23"/>
        <v>235528686</v>
      </c>
      <c r="BL262" s="33">
        <f t="shared" si="18"/>
        <v>1198596020</v>
      </c>
    </row>
    <row r="263" spans="1:64" x14ac:dyDescent="0.4">
      <c r="A263" s="8" t="s">
        <v>648</v>
      </c>
      <c r="B263" s="8">
        <v>3</v>
      </c>
      <c r="C263" s="31" t="s">
        <v>649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>
        <f t="shared" si="19"/>
        <v>0</v>
      </c>
      <c r="W263" s="32"/>
      <c r="X263" s="32"/>
      <c r="Y263" s="32"/>
      <c r="Z263" s="33">
        <f t="shared" si="20"/>
        <v>0</v>
      </c>
      <c r="AA263" s="32"/>
      <c r="AB263" s="32"/>
      <c r="AC263" s="32"/>
      <c r="AD263" s="32"/>
      <c r="AE263" s="32"/>
      <c r="AF263" s="32">
        <v>1606</v>
      </c>
      <c r="AG263" s="32"/>
      <c r="AH263" s="32"/>
      <c r="AI263" s="32"/>
      <c r="AJ263" s="32"/>
      <c r="AK263" s="33">
        <f t="shared" si="21"/>
        <v>1606</v>
      </c>
      <c r="AL263" s="8" t="s">
        <v>648</v>
      </c>
      <c r="AM263" s="8">
        <v>3</v>
      </c>
      <c r="AN263" s="31" t="s">
        <v>649</v>
      </c>
      <c r="AO263" s="32"/>
      <c r="AP263" s="32"/>
      <c r="AQ263" s="32"/>
      <c r="AR263" s="32"/>
      <c r="AS263" s="32"/>
      <c r="AT263" s="32"/>
      <c r="AU263" s="32"/>
      <c r="AV263" s="32"/>
      <c r="AW263" s="32"/>
      <c r="AX263" s="33">
        <f t="shared" si="22"/>
        <v>0</v>
      </c>
      <c r="AY263" s="32"/>
      <c r="AZ263" s="32"/>
      <c r="BA263" s="32">
        <v>22061</v>
      </c>
      <c r="BB263" s="32"/>
      <c r="BC263" s="32"/>
      <c r="BD263" s="32"/>
      <c r="BE263" s="32"/>
      <c r="BF263" s="32"/>
      <c r="BG263" s="32">
        <v>30560</v>
      </c>
      <c r="BH263" s="32"/>
      <c r="BI263" s="32"/>
      <c r="BJ263" s="32"/>
      <c r="BK263" s="33">
        <f t="shared" si="23"/>
        <v>52621</v>
      </c>
      <c r="BL263" s="33">
        <f t="shared" si="18"/>
        <v>54227</v>
      </c>
    </row>
    <row r="264" spans="1:64" x14ac:dyDescent="0.4">
      <c r="A264" s="8" t="s">
        <v>650</v>
      </c>
      <c r="B264" s="8">
        <v>4</v>
      </c>
      <c r="C264" s="31" t="s">
        <v>651</v>
      </c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>
        <f t="shared" si="19"/>
        <v>0</v>
      </c>
      <c r="W264" s="32"/>
      <c r="X264" s="32"/>
      <c r="Y264" s="32"/>
      <c r="Z264" s="33">
        <f t="shared" si="20"/>
        <v>0</v>
      </c>
      <c r="AA264" s="32"/>
      <c r="AB264" s="32"/>
      <c r="AC264" s="32"/>
      <c r="AD264" s="32"/>
      <c r="AE264" s="32"/>
      <c r="AF264" s="32">
        <v>1606</v>
      </c>
      <c r="AG264" s="32"/>
      <c r="AH264" s="32"/>
      <c r="AI264" s="32"/>
      <c r="AJ264" s="32"/>
      <c r="AK264" s="33">
        <f t="shared" si="21"/>
        <v>1606</v>
      </c>
      <c r="AL264" s="8" t="s">
        <v>650</v>
      </c>
      <c r="AM264" s="8">
        <v>4</v>
      </c>
      <c r="AN264" s="31" t="s">
        <v>651</v>
      </c>
      <c r="AO264" s="32"/>
      <c r="AP264" s="32"/>
      <c r="AQ264" s="32"/>
      <c r="AR264" s="32"/>
      <c r="AS264" s="32"/>
      <c r="AT264" s="32"/>
      <c r="AU264" s="32"/>
      <c r="AV264" s="32"/>
      <c r="AW264" s="32"/>
      <c r="AX264" s="33">
        <f t="shared" si="22"/>
        <v>0</v>
      </c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3">
        <f t="shared" si="23"/>
        <v>0</v>
      </c>
      <c r="BL264" s="33">
        <f t="shared" ref="BL264:BL327" si="24">V264+Z264+AK264+AX264+BK264</f>
        <v>1606</v>
      </c>
    </row>
    <row r="265" spans="1:64" x14ac:dyDescent="0.4">
      <c r="A265" s="8" t="s">
        <v>652</v>
      </c>
      <c r="B265" s="8">
        <v>4</v>
      </c>
      <c r="C265" s="31" t="s">
        <v>653</v>
      </c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>
        <f t="shared" ref="V265:V328" si="25">SUM(D265:U265)</f>
        <v>0</v>
      </c>
      <c r="W265" s="32"/>
      <c r="X265" s="32"/>
      <c r="Y265" s="32"/>
      <c r="Z265" s="33">
        <f t="shared" ref="Z265:Z328" si="26">SUM(W265:Y265)</f>
        <v>0</v>
      </c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3">
        <f t="shared" ref="AK265:AK328" si="27">SUM(AA265:AJ265)</f>
        <v>0</v>
      </c>
      <c r="AL265" s="8" t="s">
        <v>652</v>
      </c>
      <c r="AM265" s="8">
        <v>4</v>
      </c>
      <c r="AN265" s="31" t="s">
        <v>653</v>
      </c>
      <c r="AO265" s="32"/>
      <c r="AP265" s="32"/>
      <c r="AQ265" s="32"/>
      <c r="AR265" s="32"/>
      <c r="AS265" s="32"/>
      <c r="AT265" s="32"/>
      <c r="AU265" s="32"/>
      <c r="AV265" s="32"/>
      <c r="AW265" s="32"/>
      <c r="AX265" s="33">
        <f t="shared" ref="AX265:AX328" si="28">SUM(AO265:AW265)</f>
        <v>0</v>
      </c>
      <c r="AY265" s="32"/>
      <c r="AZ265" s="32"/>
      <c r="BA265" s="32">
        <v>22061</v>
      </c>
      <c r="BB265" s="32"/>
      <c r="BC265" s="32"/>
      <c r="BD265" s="32"/>
      <c r="BE265" s="32"/>
      <c r="BF265" s="32"/>
      <c r="BG265" s="32">
        <v>30560</v>
      </c>
      <c r="BH265" s="32"/>
      <c r="BI265" s="32"/>
      <c r="BJ265" s="32"/>
      <c r="BK265" s="33">
        <f t="shared" ref="BK265:BK328" si="29">SUM(AY265:BJ265)</f>
        <v>52621</v>
      </c>
      <c r="BL265" s="33">
        <f t="shared" si="24"/>
        <v>52621</v>
      </c>
    </row>
    <row r="266" spans="1:64" x14ac:dyDescent="0.4">
      <c r="A266" s="8" t="s">
        <v>654</v>
      </c>
      <c r="B266" s="8">
        <v>3</v>
      </c>
      <c r="C266" s="31" t="s">
        <v>655</v>
      </c>
      <c r="D266" s="32">
        <v>30213099</v>
      </c>
      <c r="E266" s="32">
        <v>9903324</v>
      </c>
      <c r="F266" s="32">
        <v>8117117</v>
      </c>
      <c r="G266" s="32">
        <v>12743409</v>
      </c>
      <c r="H266" s="32">
        <v>15300950</v>
      </c>
      <c r="I266" s="32"/>
      <c r="J266" s="32">
        <v>70806671</v>
      </c>
      <c r="K266" s="32">
        <v>86122088</v>
      </c>
      <c r="L266" s="32">
        <v>4859128</v>
      </c>
      <c r="M266" s="32">
        <v>56321616</v>
      </c>
      <c r="N266" s="32">
        <v>32380571</v>
      </c>
      <c r="O266" s="32">
        <v>240295</v>
      </c>
      <c r="P266" s="32">
        <v>9962925</v>
      </c>
      <c r="Q266" s="32">
        <v>5660183</v>
      </c>
      <c r="R266" s="32">
        <v>980679</v>
      </c>
      <c r="S266" s="32">
        <v>1833562</v>
      </c>
      <c r="T266" s="32">
        <v>96943</v>
      </c>
      <c r="U266" s="32">
        <v>2467577</v>
      </c>
      <c r="V266" s="33">
        <f t="shared" si="25"/>
        <v>348010137</v>
      </c>
      <c r="W266" s="32">
        <v>2643303</v>
      </c>
      <c r="X266" s="32">
        <v>32128303</v>
      </c>
      <c r="Y266" s="32">
        <v>11977114</v>
      </c>
      <c r="Z266" s="33">
        <f t="shared" si="26"/>
        <v>46748720</v>
      </c>
      <c r="AA266" s="32">
        <v>91922000</v>
      </c>
      <c r="AB266" s="32"/>
      <c r="AC266" s="32"/>
      <c r="AD266" s="32">
        <v>12420606</v>
      </c>
      <c r="AE266" s="32">
        <v>25976</v>
      </c>
      <c r="AF266" s="32">
        <v>3517571</v>
      </c>
      <c r="AG266" s="32"/>
      <c r="AH266" s="32">
        <v>11299</v>
      </c>
      <c r="AI266" s="32"/>
      <c r="AJ266" s="32">
        <v>10500</v>
      </c>
      <c r="AK266" s="33">
        <f t="shared" si="27"/>
        <v>107907952</v>
      </c>
      <c r="AL266" s="8" t="s">
        <v>654</v>
      </c>
      <c r="AM266" s="8">
        <v>3</v>
      </c>
      <c r="AN266" s="31" t="s">
        <v>655</v>
      </c>
      <c r="AO266" s="32">
        <v>41982841</v>
      </c>
      <c r="AP266" s="32">
        <v>22261462</v>
      </c>
      <c r="AQ266" s="32">
        <v>7913002</v>
      </c>
      <c r="AR266" s="32">
        <v>248778</v>
      </c>
      <c r="AS266" s="32">
        <v>10147203</v>
      </c>
      <c r="AT266" s="32">
        <v>112115</v>
      </c>
      <c r="AU266" s="32">
        <v>104033</v>
      </c>
      <c r="AV266" s="32">
        <v>1479057</v>
      </c>
      <c r="AW266" s="32">
        <v>810</v>
      </c>
      <c r="AX266" s="33">
        <f t="shared" si="28"/>
        <v>84249301</v>
      </c>
      <c r="AY266" s="32">
        <v>107826</v>
      </c>
      <c r="AZ266" s="32">
        <v>3047</v>
      </c>
      <c r="BA266" s="32">
        <v>18110</v>
      </c>
      <c r="BB266" s="32">
        <v>14588296</v>
      </c>
      <c r="BC266" s="32">
        <v>880</v>
      </c>
      <c r="BD266" s="32">
        <v>53680</v>
      </c>
      <c r="BE266" s="32">
        <v>224208</v>
      </c>
      <c r="BF266" s="32">
        <v>8834054</v>
      </c>
      <c r="BG266" s="32">
        <v>124721064</v>
      </c>
      <c r="BH266" s="32">
        <v>34954239</v>
      </c>
      <c r="BI266" s="32"/>
      <c r="BJ266" s="32"/>
      <c r="BK266" s="33">
        <f t="shared" si="29"/>
        <v>183505404</v>
      </c>
      <c r="BL266" s="33">
        <f t="shared" si="24"/>
        <v>770421514</v>
      </c>
    </row>
    <row r="267" spans="1:64" x14ac:dyDescent="0.4">
      <c r="A267" s="8" t="s">
        <v>656</v>
      </c>
      <c r="B267" s="8">
        <v>4</v>
      </c>
      <c r="C267" s="31" t="s">
        <v>657</v>
      </c>
      <c r="D267" s="32">
        <v>30213099</v>
      </c>
      <c r="E267" s="32">
        <v>9901149</v>
      </c>
      <c r="F267" s="32">
        <v>8110004</v>
      </c>
      <c r="G267" s="32">
        <v>12305675</v>
      </c>
      <c r="H267" s="32">
        <v>15300659</v>
      </c>
      <c r="I267" s="32"/>
      <c r="J267" s="32">
        <v>54515011</v>
      </c>
      <c r="K267" s="32">
        <v>86099410</v>
      </c>
      <c r="L267" s="32">
        <v>2144033</v>
      </c>
      <c r="M267" s="32">
        <v>56320206</v>
      </c>
      <c r="N267" s="32">
        <v>32380571</v>
      </c>
      <c r="O267" s="32">
        <v>237193</v>
      </c>
      <c r="P267" s="32">
        <v>9962670</v>
      </c>
      <c r="Q267" s="32">
        <v>5432805</v>
      </c>
      <c r="R267" s="32">
        <v>980679</v>
      </c>
      <c r="S267" s="32">
        <v>1814497</v>
      </c>
      <c r="T267" s="32">
        <v>96943</v>
      </c>
      <c r="U267" s="32">
        <v>2467577</v>
      </c>
      <c r="V267" s="33">
        <f t="shared" si="25"/>
        <v>328282181</v>
      </c>
      <c r="W267" s="32">
        <v>2643303</v>
      </c>
      <c r="X267" s="32">
        <v>32060023</v>
      </c>
      <c r="Y267" s="32">
        <v>11977114</v>
      </c>
      <c r="Z267" s="33">
        <f t="shared" si="26"/>
        <v>46680440</v>
      </c>
      <c r="AA267" s="32">
        <v>91898338</v>
      </c>
      <c r="AB267" s="32"/>
      <c r="AC267" s="32"/>
      <c r="AD267" s="32">
        <v>5300126</v>
      </c>
      <c r="AE267" s="32">
        <v>25976</v>
      </c>
      <c r="AF267" s="32">
        <v>3512022</v>
      </c>
      <c r="AG267" s="32"/>
      <c r="AH267" s="32">
        <v>11299</v>
      </c>
      <c r="AI267" s="32"/>
      <c r="AJ267" s="32">
        <v>10500</v>
      </c>
      <c r="AK267" s="33">
        <f t="shared" si="27"/>
        <v>100758261</v>
      </c>
      <c r="AL267" s="8" t="s">
        <v>656</v>
      </c>
      <c r="AM267" s="8">
        <v>4</v>
      </c>
      <c r="AN267" s="31" t="s">
        <v>657</v>
      </c>
      <c r="AO267" s="32">
        <v>41980547</v>
      </c>
      <c r="AP267" s="32">
        <v>22261462</v>
      </c>
      <c r="AQ267" s="32">
        <v>7913002</v>
      </c>
      <c r="AR267" s="32">
        <v>248778</v>
      </c>
      <c r="AS267" s="32">
        <v>10147203</v>
      </c>
      <c r="AT267" s="32">
        <v>112115</v>
      </c>
      <c r="AU267" s="32">
        <v>104033</v>
      </c>
      <c r="AV267" s="32">
        <v>1479057</v>
      </c>
      <c r="AW267" s="32">
        <v>810</v>
      </c>
      <c r="AX267" s="33">
        <f t="shared" si="28"/>
        <v>84247007</v>
      </c>
      <c r="AY267" s="32">
        <v>49605</v>
      </c>
      <c r="AZ267" s="32">
        <v>3047</v>
      </c>
      <c r="BA267" s="32">
        <v>18110</v>
      </c>
      <c r="BB267" s="32">
        <v>14385132</v>
      </c>
      <c r="BC267" s="32"/>
      <c r="BD267" s="32">
        <v>53680</v>
      </c>
      <c r="BE267" s="32">
        <v>224208</v>
      </c>
      <c r="BF267" s="32">
        <v>8560946</v>
      </c>
      <c r="BG267" s="32">
        <v>124314325</v>
      </c>
      <c r="BH267" s="32">
        <v>34682201</v>
      </c>
      <c r="BI267" s="32"/>
      <c r="BJ267" s="32"/>
      <c r="BK267" s="33">
        <f t="shared" si="29"/>
        <v>182291254</v>
      </c>
      <c r="BL267" s="33">
        <f t="shared" si="24"/>
        <v>742259143</v>
      </c>
    </row>
    <row r="268" spans="1:64" x14ac:dyDescent="0.4">
      <c r="A268" s="8" t="s">
        <v>658</v>
      </c>
      <c r="B268" s="8">
        <v>5</v>
      </c>
      <c r="C268" s="31" t="s">
        <v>659</v>
      </c>
      <c r="D268" s="32">
        <v>956</v>
      </c>
      <c r="E268" s="32">
        <v>15944</v>
      </c>
      <c r="F268" s="32">
        <v>557081</v>
      </c>
      <c r="G268" s="32">
        <v>18988</v>
      </c>
      <c r="H268" s="32">
        <v>184460</v>
      </c>
      <c r="I268" s="32"/>
      <c r="J268" s="32">
        <v>5909</v>
      </c>
      <c r="K268" s="32">
        <v>44534</v>
      </c>
      <c r="L268" s="32"/>
      <c r="M268" s="32"/>
      <c r="N268" s="32">
        <v>6377</v>
      </c>
      <c r="O268" s="32">
        <v>182367</v>
      </c>
      <c r="P268" s="32">
        <v>45669</v>
      </c>
      <c r="Q268" s="32">
        <v>669</v>
      </c>
      <c r="R268" s="32"/>
      <c r="S268" s="32">
        <v>696127</v>
      </c>
      <c r="T268" s="32"/>
      <c r="U268" s="32"/>
      <c r="V268" s="33">
        <f t="shared" si="25"/>
        <v>1759081</v>
      </c>
      <c r="W268" s="32"/>
      <c r="X268" s="32"/>
      <c r="Y268" s="32"/>
      <c r="Z268" s="33">
        <f t="shared" si="26"/>
        <v>0</v>
      </c>
      <c r="AA268" s="32">
        <v>1067515</v>
      </c>
      <c r="AB268" s="32"/>
      <c r="AC268" s="32"/>
      <c r="AD268" s="32"/>
      <c r="AE268" s="32"/>
      <c r="AF268" s="32">
        <v>137808</v>
      </c>
      <c r="AG268" s="32"/>
      <c r="AH268" s="32"/>
      <c r="AI268" s="32"/>
      <c r="AJ268" s="32"/>
      <c r="AK268" s="33">
        <f t="shared" si="27"/>
        <v>1205323</v>
      </c>
      <c r="AL268" s="8" t="s">
        <v>658</v>
      </c>
      <c r="AM268" s="8">
        <v>5</v>
      </c>
      <c r="AN268" s="31" t="s">
        <v>659</v>
      </c>
      <c r="AO268" s="32">
        <v>16766</v>
      </c>
      <c r="AP268" s="32"/>
      <c r="AQ268" s="32"/>
      <c r="AR268" s="32"/>
      <c r="AS268" s="32"/>
      <c r="AT268" s="32">
        <v>1270</v>
      </c>
      <c r="AU268" s="32"/>
      <c r="AV268" s="32">
        <v>1680</v>
      </c>
      <c r="AW268" s="32">
        <v>810</v>
      </c>
      <c r="AX268" s="33">
        <f t="shared" si="28"/>
        <v>20526</v>
      </c>
      <c r="AY268" s="32"/>
      <c r="AZ268" s="32"/>
      <c r="BA268" s="32"/>
      <c r="BB268" s="32"/>
      <c r="BC268" s="32"/>
      <c r="BD268" s="32"/>
      <c r="BE268" s="32"/>
      <c r="BF268" s="32">
        <v>179659</v>
      </c>
      <c r="BG268" s="32">
        <v>2738615</v>
      </c>
      <c r="BH268" s="32">
        <v>245</v>
      </c>
      <c r="BI268" s="32"/>
      <c r="BJ268" s="32"/>
      <c r="BK268" s="33">
        <f t="shared" si="29"/>
        <v>2918519</v>
      </c>
      <c r="BL268" s="33">
        <f t="shared" si="24"/>
        <v>5903449</v>
      </c>
    </row>
    <row r="269" spans="1:64" x14ac:dyDescent="0.4">
      <c r="A269" s="8" t="s">
        <v>660</v>
      </c>
      <c r="B269" s="8">
        <v>4</v>
      </c>
      <c r="C269" s="31" t="s">
        <v>661</v>
      </c>
      <c r="D269" s="32"/>
      <c r="E269" s="32">
        <v>2175</v>
      </c>
      <c r="F269" s="32">
        <v>7113</v>
      </c>
      <c r="G269" s="32">
        <v>437734</v>
      </c>
      <c r="H269" s="32">
        <v>291</v>
      </c>
      <c r="I269" s="32"/>
      <c r="J269" s="32">
        <v>16291660</v>
      </c>
      <c r="K269" s="32">
        <v>22678</v>
      </c>
      <c r="L269" s="32">
        <v>2715095</v>
      </c>
      <c r="M269" s="32">
        <v>1410</v>
      </c>
      <c r="N269" s="32"/>
      <c r="O269" s="32">
        <v>3102</v>
      </c>
      <c r="P269" s="32">
        <v>255</v>
      </c>
      <c r="Q269" s="32">
        <v>227378</v>
      </c>
      <c r="R269" s="32"/>
      <c r="S269" s="32">
        <v>19065</v>
      </c>
      <c r="T269" s="32"/>
      <c r="U269" s="32"/>
      <c r="V269" s="33">
        <f t="shared" si="25"/>
        <v>19727956</v>
      </c>
      <c r="W269" s="32"/>
      <c r="X269" s="32">
        <v>68280</v>
      </c>
      <c r="Y269" s="32"/>
      <c r="Z269" s="33">
        <f t="shared" si="26"/>
        <v>68280</v>
      </c>
      <c r="AA269" s="32">
        <v>23662</v>
      </c>
      <c r="AB269" s="32"/>
      <c r="AC269" s="32"/>
      <c r="AD269" s="32">
        <v>7120480</v>
      </c>
      <c r="AE269" s="32"/>
      <c r="AF269" s="32">
        <v>5549</v>
      </c>
      <c r="AG269" s="32"/>
      <c r="AH269" s="32"/>
      <c r="AI269" s="32"/>
      <c r="AJ269" s="32"/>
      <c r="AK269" s="33">
        <f t="shared" si="27"/>
        <v>7149691</v>
      </c>
      <c r="AL269" s="8" t="s">
        <v>660</v>
      </c>
      <c r="AM269" s="8">
        <v>4</v>
      </c>
      <c r="AN269" s="31" t="s">
        <v>661</v>
      </c>
      <c r="AO269" s="32">
        <v>2294</v>
      </c>
      <c r="AP269" s="32"/>
      <c r="AQ269" s="32"/>
      <c r="AR269" s="32"/>
      <c r="AS269" s="32"/>
      <c r="AT269" s="32"/>
      <c r="AU269" s="32"/>
      <c r="AV269" s="32"/>
      <c r="AW269" s="32"/>
      <c r="AX269" s="33">
        <f t="shared" si="28"/>
        <v>2294</v>
      </c>
      <c r="AY269" s="32">
        <v>58221</v>
      </c>
      <c r="AZ269" s="32"/>
      <c r="BA269" s="32"/>
      <c r="BB269" s="32">
        <v>203164</v>
      </c>
      <c r="BC269" s="32">
        <v>880</v>
      </c>
      <c r="BD269" s="32"/>
      <c r="BE269" s="32"/>
      <c r="BF269" s="32">
        <v>273108</v>
      </c>
      <c r="BG269" s="32">
        <v>404360</v>
      </c>
      <c r="BH269" s="32">
        <v>272038</v>
      </c>
      <c r="BI269" s="32"/>
      <c r="BJ269" s="32"/>
      <c r="BK269" s="33">
        <f t="shared" si="29"/>
        <v>1211771</v>
      </c>
      <c r="BL269" s="33">
        <f t="shared" si="24"/>
        <v>28159992</v>
      </c>
    </row>
    <row r="270" spans="1:64" x14ac:dyDescent="0.4">
      <c r="A270" s="8" t="s">
        <v>662</v>
      </c>
      <c r="B270" s="8">
        <v>5</v>
      </c>
      <c r="C270" s="31" t="s">
        <v>663</v>
      </c>
      <c r="D270" s="32"/>
      <c r="E270" s="32"/>
      <c r="F270" s="32">
        <v>7113</v>
      </c>
      <c r="G270" s="32">
        <v>84106</v>
      </c>
      <c r="H270" s="32">
        <v>291</v>
      </c>
      <c r="I270" s="32"/>
      <c r="J270" s="32">
        <v>9710198</v>
      </c>
      <c r="K270" s="32"/>
      <c r="L270" s="32">
        <v>2715095</v>
      </c>
      <c r="M270" s="32"/>
      <c r="N270" s="32"/>
      <c r="O270" s="32">
        <v>3102</v>
      </c>
      <c r="P270" s="32">
        <v>255</v>
      </c>
      <c r="Q270" s="32">
        <v>39693</v>
      </c>
      <c r="R270" s="32"/>
      <c r="S270" s="32">
        <v>5782</v>
      </c>
      <c r="T270" s="32"/>
      <c r="U270" s="32"/>
      <c r="V270" s="33">
        <f t="shared" si="25"/>
        <v>12565635</v>
      </c>
      <c r="W270" s="32"/>
      <c r="X270" s="32">
        <v>68280</v>
      </c>
      <c r="Y270" s="32"/>
      <c r="Z270" s="33">
        <f t="shared" si="26"/>
        <v>68280</v>
      </c>
      <c r="AA270" s="32">
        <v>8097</v>
      </c>
      <c r="AB270" s="32"/>
      <c r="AC270" s="32"/>
      <c r="AD270" s="32">
        <v>2264261</v>
      </c>
      <c r="AE270" s="32"/>
      <c r="AF270" s="32">
        <v>3374</v>
      </c>
      <c r="AG270" s="32"/>
      <c r="AH270" s="32"/>
      <c r="AI270" s="32"/>
      <c r="AJ270" s="32"/>
      <c r="AK270" s="33">
        <f t="shared" si="27"/>
        <v>2275732</v>
      </c>
      <c r="AL270" s="8" t="s">
        <v>662</v>
      </c>
      <c r="AM270" s="8">
        <v>5</v>
      </c>
      <c r="AN270" s="31" t="s">
        <v>663</v>
      </c>
      <c r="AO270" s="32">
        <v>2294</v>
      </c>
      <c r="AP270" s="32"/>
      <c r="AQ270" s="32"/>
      <c r="AR270" s="32"/>
      <c r="AS270" s="32"/>
      <c r="AT270" s="32"/>
      <c r="AU270" s="32"/>
      <c r="AV270" s="32"/>
      <c r="AW270" s="32"/>
      <c r="AX270" s="33">
        <f t="shared" si="28"/>
        <v>2294</v>
      </c>
      <c r="AY270" s="32">
        <v>58221</v>
      </c>
      <c r="AZ270" s="32"/>
      <c r="BA270" s="32"/>
      <c r="BB270" s="32"/>
      <c r="BC270" s="32"/>
      <c r="BD270" s="32"/>
      <c r="BE270" s="32"/>
      <c r="BF270" s="32">
        <v>25166</v>
      </c>
      <c r="BG270" s="32">
        <v>27817</v>
      </c>
      <c r="BH270" s="32"/>
      <c r="BI270" s="32"/>
      <c r="BJ270" s="32"/>
      <c r="BK270" s="33">
        <f t="shared" si="29"/>
        <v>111204</v>
      </c>
      <c r="BL270" s="33">
        <f t="shared" si="24"/>
        <v>15023145</v>
      </c>
    </row>
    <row r="271" spans="1:64" x14ac:dyDescent="0.4">
      <c r="A271" s="8" t="s">
        <v>664</v>
      </c>
      <c r="B271" s="8">
        <v>4</v>
      </c>
      <c r="C271" s="31" t="s">
        <v>665</v>
      </c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>
        <f t="shared" si="25"/>
        <v>0</v>
      </c>
      <c r="W271" s="32"/>
      <c r="X271" s="32"/>
      <c r="Y271" s="32"/>
      <c r="Z271" s="33">
        <f t="shared" si="26"/>
        <v>0</v>
      </c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3">
        <f t="shared" si="27"/>
        <v>0</v>
      </c>
      <c r="AL271" s="8" t="s">
        <v>664</v>
      </c>
      <c r="AM271" s="8">
        <v>4</v>
      </c>
      <c r="AN271" s="31" t="s">
        <v>665</v>
      </c>
      <c r="AO271" s="32"/>
      <c r="AP271" s="32"/>
      <c r="AQ271" s="32"/>
      <c r="AR271" s="32"/>
      <c r="AS271" s="32"/>
      <c r="AT271" s="32"/>
      <c r="AU271" s="32"/>
      <c r="AV271" s="32"/>
      <c r="AW271" s="32"/>
      <c r="AX271" s="33">
        <f t="shared" si="28"/>
        <v>0</v>
      </c>
      <c r="AY271" s="32"/>
      <c r="AZ271" s="32"/>
      <c r="BA271" s="32"/>
      <c r="BB271" s="32"/>
      <c r="BC271" s="32"/>
      <c r="BD271" s="32"/>
      <c r="BE271" s="32"/>
      <c r="BF271" s="32"/>
      <c r="BG271" s="32">
        <v>2379</v>
      </c>
      <c r="BH271" s="32"/>
      <c r="BI271" s="32"/>
      <c r="BJ271" s="32"/>
      <c r="BK271" s="33">
        <f t="shared" si="29"/>
        <v>2379</v>
      </c>
      <c r="BL271" s="33">
        <f t="shared" si="24"/>
        <v>2379</v>
      </c>
    </row>
    <row r="272" spans="1:64" x14ac:dyDescent="0.4">
      <c r="A272" s="8" t="s">
        <v>666</v>
      </c>
      <c r="B272" s="8">
        <v>5</v>
      </c>
      <c r="C272" s="31" t="s">
        <v>667</v>
      </c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>
        <f t="shared" si="25"/>
        <v>0</v>
      </c>
      <c r="W272" s="32"/>
      <c r="X272" s="32"/>
      <c r="Y272" s="32"/>
      <c r="Z272" s="33">
        <f t="shared" si="26"/>
        <v>0</v>
      </c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3">
        <f t="shared" si="27"/>
        <v>0</v>
      </c>
      <c r="AL272" s="8" t="s">
        <v>666</v>
      </c>
      <c r="AM272" s="8">
        <v>5</v>
      </c>
      <c r="AN272" s="31" t="s">
        <v>667</v>
      </c>
      <c r="AO272" s="32"/>
      <c r="AP272" s="32"/>
      <c r="AQ272" s="32"/>
      <c r="AR272" s="32"/>
      <c r="AS272" s="32"/>
      <c r="AT272" s="32"/>
      <c r="AU272" s="32"/>
      <c r="AV272" s="32"/>
      <c r="AW272" s="32"/>
      <c r="AX272" s="33">
        <f t="shared" si="28"/>
        <v>0</v>
      </c>
      <c r="AY272" s="32"/>
      <c r="AZ272" s="32"/>
      <c r="BA272" s="32"/>
      <c r="BB272" s="32"/>
      <c r="BC272" s="32"/>
      <c r="BD272" s="32"/>
      <c r="BE272" s="32"/>
      <c r="BF272" s="32"/>
      <c r="BG272" s="32">
        <v>2379</v>
      </c>
      <c r="BH272" s="32"/>
      <c r="BI272" s="32"/>
      <c r="BJ272" s="32"/>
      <c r="BK272" s="33">
        <f t="shared" si="29"/>
        <v>2379</v>
      </c>
      <c r="BL272" s="33">
        <f t="shared" si="24"/>
        <v>2379</v>
      </c>
    </row>
    <row r="273" spans="1:64" x14ac:dyDescent="0.4">
      <c r="A273" s="8" t="s">
        <v>668</v>
      </c>
      <c r="B273" s="8">
        <v>3</v>
      </c>
      <c r="C273" s="31" t="s">
        <v>669</v>
      </c>
      <c r="D273" s="32">
        <v>303273</v>
      </c>
      <c r="E273" s="32">
        <v>7389</v>
      </c>
      <c r="F273" s="32">
        <v>794</v>
      </c>
      <c r="G273" s="32">
        <v>75581537</v>
      </c>
      <c r="H273" s="32">
        <v>173373715</v>
      </c>
      <c r="I273" s="32">
        <v>225</v>
      </c>
      <c r="J273" s="32">
        <v>6827569</v>
      </c>
      <c r="K273" s="32">
        <v>24646148</v>
      </c>
      <c r="L273" s="32">
        <v>51950</v>
      </c>
      <c r="M273" s="32">
        <v>5538875</v>
      </c>
      <c r="N273" s="32">
        <v>5006002</v>
      </c>
      <c r="O273" s="32"/>
      <c r="P273" s="32">
        <v>448869</v>
      </c>
      <c r="Q273" s="32">
        <v>95301</v>
      </c>
      <c r="R273" s="32">
        <v>1212</v>
      </c>
      <c r="S273" s="32">
        <v>3111</v>
      </c>
      <c r="T273" s="32"/>
      <c r="U273" s="32">
        <v>69402</v>
      </c>
      <c r="V273" s="33">
        <f t="shared" si="25"/>
        <v>291955372</v>
      </c>
      <c r="W273" s="32"/>
      <c r="X273" s="32"/>
      <c r="Y273" s="32">
        <v>7705</v>
      </c>
      <c r="Z273" s="33">
        <f t="shared" si="26"/>
        <v>7705</v>
      </c>
      <c r="AA273" s="32">
        <v>19369525</v>
      </c>
      <c r="AB273" s="32"/>
      <c r="AC273" s="32"/>
      <c r="AD273" s="32"/>
      <c r="AE273" s="32"/>
      <c r="AF273" s="32">
        <v>36043565</v>
      </c>
      <c r="AG273" s="32"/>
      <c r="AH273" s="32"/>
      <c r="AI273" s="32"/>
      <c r="AJ273" s="32"/>
      <c r="AK273" s="33">
        <f t="shared" si="27"/>
        <v>55413090</v>
      </c>
      <c r="AL273" s="8" t="s">
        <v>668</v>
      </c>
      <c r="AM273" s="8">
        <v>3</v>
      </c>
      <c r="AN273" s="31" t="s">
        <v>669</v>
      </c>
      <c r="AO273" s="32">
        <v>8753856</v>
      </c>
      <c r="AP273" s="32">
        <v>24327</v>
      </c>
      <c r="AQ273" s="32">
        <v>1664561</v>
      </c>
      <c r="AR273" s="32">
        <v>219</v>
      </c>
      <c r="AS273" s="32"/>
      <c r="AT273" s="32">
        <v>563526</v>
      </c>
      <c r="AU273" s="32"/>
      <c r="AV273" s="32">
        <v>4780841</v>
      </c>
      <c r="AW273" s="32">
        <v>1949</v>
      </c>
      <c r="AX273" s="33">
        <f t="shared" si="28"/>
        <v>15789279</v>
      </c>
      <c r="AY273" s="32"/>
      <c r="AZ273" s="32">
        <v>207</v>
      </c>
      <c r="BA273" s="32"/>
      <c r="BB273" s="32">
        <v>55989</v>
      </c>
      <c r="BC273" s="32">
        <v>30419</v>
      </c>
      <c r="BD273" s="32"/>
      <c r="BE273" s="32"/>
      <c r="BF273" s="32">
        <v>3963</v>
      </c>
      <c r="BG273" s="32">
        <v>51297774</v>
      </c>
      <c r="BH273" s="32">
        <v>802</v>
      </c>
      <c r="BI273" s="32">
        <v>2314</v>
      </c>
      <c r="BJ273" s="32"/>
      <c r="BK273" s="33">
        <f t="shared" si="29"/>
        <v>51391468</v>
      </c>
      <c r="BL273" s="33">
        <f t="shared" si="24"/>
        <v>414556914</v>
      </c>
    </row>
    <row r="274" spans="1:64" x14ac:dyDescent="0.4">
      <c r="A274" s="8" t="s">
        <v>670</v>
      </c>
      <c r="B274" s="8">
        <v>3</v>
      </c>
      <c r="C274" s="31" t="s">
        <v>671</v>
      </c>
      <c r="D274" s="32"/>
      <c r="E274" s="32"/>
      <c r="F274" s="32"/>
      <c r="G274" s="32">
        <v>95068</v>
      </c>
      <c r="H274" s="32">
        <v>320986</v>
      </c>
      <c r="I274" s="32"/>
      <c r="J274" s="32">
        <v>630300</v>
      </c>
      <c r="K274" s="32">
        <v>908052</v>
      </c>
      <c r="L274" s="32">
        <v>251612</v>
      </c>
      <c r="M274" s="32">
        <v>45574</v>
      </c>
      <c r="N274" s="32">
        <v>1749178</v>
      </c>
      <c r="O274" s="32">
        <v>2775</v>
      </c>
      <c r="P274" s="32">
        <v>1936</v>
      </c>
      <c r="Q274" s="32">
        <v>1098943</v>
      </c>
      <c r="R274" s="32">
        <v>74315</v>
      </c>
      <c r="S274" s="32">
        <v>6875</v>
      </c>
      <c r="T274" s="32"/>
      <c r="U274" s="32">
        <v>4968</v>
      </c>
      <c r="V274" s="33">
        <f t="shared" si="25"/>
        <v>5190582</v>
      </c>
      <c r="W274" s="32"/>
      <c r="X274" s="32">
        <v>674</v>
      </c>
      <c r="Y274" s="32">
        <v>9673</v>
      </c>
      <c r="Z274" s="33">
        <f t="shared" si="26"/>
        <v>10347</v>
      </c>
      <c r="AA274" s="32">
        <v>100480</v>
      </c>
      <c r="AB274" s="32"/>
      <c r="AC274" s="32"/>
      <c r="AD274" s="32"/>
      <c r="AE274" s="32"/>
      <c r="AF274" s="32">
        <v>5922</v>
      </c>
      <c r="AG274" s="32"/>
      <c r="AH274" s="32"/>
      <c r="AI274" s="32"/>
      <c r="AJ274" s="32"/>
      <c r="AK274" s="33">
        <f t="shared" si="27"/>
        <v>106402</v>
      </c>
      <c r="AL274" s="8" t="s">
        <v>670</v>
      </c>
      <c r="AM274" s="8">
        <v>3</v>
      </c>
      <c r="AN274" s="31" t="s">
        <v>671</v>
      </c>
      <c r="AO274" s="32"/>
      <c r="AP274" s="32">
        <v>19340</v>
      </c>
      <c r="AQ274" s="32"/>
      <c r="AR274" s="32"/>
      <c r="AS274" s="32"/>
      <c r="AT274" s="32"/>
      <c r="AU274" s="32"/>
      <c r="AV274" s="32"/>
      <c r="AW274" s="32"/>
      <c r="AX274" s="33">
        <f t="shared" si="28"/>
        <v>19340</v>
      </c>
      <c r="AY274" s="32"/>
      <c r="AZ274" s="32"/>
      <c r="BA274" s="32"/>
      <c r="BB274" s="32">
        <v>1844</v>
      </c>
      <c r="BC274" s="32">
        <v>1223</v>
      </c>
      <c r="BD274" s="32"/>
      <c r="BE274" s="32"/>
      <c r="BF274" s="32">
        <v>218</v>
      </c>
      <c r="BG274" s="32">
        <v>403578</v>
      </c>
      <c r="BH274" s="32">
        <v>161581</v>
      </c>
      <c r="BI274" s="32">
        <v>657</v>
      </c>
      <c r="BJ274" s="32"/>
      <c r="BK274" s="33">
        <f t="shared" si="29"/>
        <v>569101</v>
      </c>
      <c r="BL274" s="33">
        <f t="shared" si="24"/>
        <v>5895772</v>
      </c>
    </row>
    <row r="275" spans="1:64" x14ac:dyDescent="0.4">
      <c r="A275" s="8" t="s">
        <v>672</v>
      </c>
      <c r="B275" s="8">
        <v>4</v>
      </c>
      <c r="C275" s="31" t="s">
        <v>673</v>
      </c>
      <c r="D275" s="32"/>
      <c r="E275" s="32"/>
      <c r="F275" s="32"/>
      <c r="G275" s="32">
        <v>61853</v>
      </c>
      <c r="H275" s="32">
        <v>26530</v>
      </c>
      <c r="I275" s="32"/>
      <c r="J275" s="32">
        <v>1811</v>
      </c>
      <c r="K275" s="32"/>
      <c r="L275" s="32">
        <v>251612</v>
      </c>
      <c r="M275" s="32">
        <v>7845</v>
      </c>
      <c r="N275" s="32">
        <v>1152</v>
      </c>
      <c r="O275" s="32">
        <v>2775</v>
      </c>
      <c r="P275" s="32"/>
      <c r="Q275" s="32"/>
      <c r="R275" s="32">
        <v>74315</v>
      </c>
      <c r="S275" s="32">
        <v>6875</v>
      </c>
      <c r="T275" s="32"/>
      <c r="U275" s="32"/>
      <c r="V275" s="33">
        <f t="shared" si="25"/>
        <v>434768</v>
      </c>
      <c r="W275" s="32"/>
      <c r="X275" s="32"/>
      <c r="Y275" s="32"/>
      <c r="Z275" s="33">
        <f t="shared" si="26"/>
        <v>0</v>
      </c>
      <c r="AA275" s="32">
        <v>2424</v>
      </c>
      <c r="AB275" s="32"/>
      <c r="AC275" s="32"/>
      <c r="AD275" s="32"/>
      <c r="AE275" s="32"/>
      <c r="AF275" s="32">
        <v>5922</v>
      </c>
      <c r="AG275" s="32"/>
      <c r="AH275" s="32"/>
      <c r="AI275" s="32"/>
      <c r="AJ275" s="32"/>
      <c r="AK275" s="33">
        <f t="shared" si="27"/>
        <v>8346</v>
      </c>
      <c r="AL275" s="8" t="s">
        <v>672</v>
      </c>
      <c r="AM275" s="8">
        <v>4</v>
      </c>
      <c r="AN275" s="31" t="s">
        <v>673</v>
      </c>
      <c r="AO275" s="32"/>
      <c r="AP275" s="32">
        <v>19340</v>
      </c>
      <c r="AQ275" s="32"/>
      <c r="AR275" s="32"/>
      <c r="AS275" s="32"/>
      <c r="AT275" s="32"/>
      <c r="AU275" s="32"/>
      <c r="AV275" s="32"/>
      <c r="AW275" s="32"/>
      <c r="AX275" s="33">
        <f t="shared" si="28"/>
        <v>19340</v>
      </c>
      <c r="AY275" s="32"/>
      <c r="AZ275" s="32"/>
      <c r="BA275" s="32"/>
      <c r="BB275" s="32">
        <v>1844</v>
      </c>
      <c r="BC275" s="32">
        <v>1223</v>
      </c>
      <c r="BD275" s="32"/>
      <c r="BE275" s="32"/>
      <c r="BF275" s="32">
        <v>218</v>
      </c>
      <c r="BG275" s="32">
        <v>379065</v>
      </c>
      <c r="BH275" s="32">
        <v>161581</v>
      </c>
      <c r="BI275" s="32">
        <v>657</v>
      </c>
      <c r="BJ275" s="32"/>
      <c r="BK275" s="33">
        <f t="shared" si="29"/>
        <v>544588</v>
      </c>
      <c r="BL275" s="33">
        <f t="shared" si="24"/>
        <v>1007042</v>
      </c>
    </row>
    <row r="276" spans="1:64" x14ac:dyDescent="0.4">
      <c r="A276" s="8" t="s">
        <v>674</v>
      </c>
      <c r="B276" s="8">
        <v>3</v>
      </c>
      <c r="C276" s="31" t="s">
        <v>675</v>
      </c>
      <c r="D276" s="32">
        <v>683</v>
      </c>
      <c r="E276" s="32"/>
      <c r="F276" s="32">
        <v>239</v>
      </c>
      <c r="G276" s="32"/>
      <c r="H276" s="32"/>
      <c r="I276" s="32"/>
      <c r="J276" s="32">
        <v>1402</v>
      </c>
      <c r="K276" s="32">
        <v>12911</v>
      </c>
      <c r="L276" s="32"/>
      <c r="M276" s="32"/>
      <c r="N276" s="32">
        <v>246</v>
      </c>
      <c r="O276" s="32"/>
      <c r="P276" s="32">
        <v>2464</v>
      </c>
      <c r="Q276" s="32"/>
      <c r="R276" s="32"/>
      <c r="S276" s="32"/>
      <c r="T276" s="32"/>
      <c r="U276" s="32"/>
      <c r="V276" s="33">
        <f t="shared" si="25"/>
        <v>17945</v>
      </c>
      <c r="W276" s="32"/>
      <c r="X276" s="32"/>
      <c r="Y276" s="32">
        <v>4086</v>
      </c>
      <c r="Z276" s="33">
        <f t="shared" si="26"/>
        <v>4086</v>
      </c>
      <c r="AA276" s="32">
        <v>30720</v>
      </c>
      <c r="AB276" s="32"/>
      <c r="AC276" s="32"/>
      <c r="AD276" s="32"/>
      <c r="AE276" s="32"/>
      <c r="AF276" s="32">
        <v>5494</v>
      </c>
      <c r="AG276" s="32"/>
      <c r="AH276" s="32"/>
      <c r="AI276" s="32"/>
      <c r="AJ276" s="32"/>
      <c r="AK276" s="33">
        <f t="shared" si="27"/>
        <v>36214</v>
      </c>
      <c r="AL276" s="8" t="s">
        <v>674</v>
      </c>
      <c r="AM276" s="8">
        <v>3</v>
      </c>
      <c r="AN276" s="31" t="s">
        <v>675</v>
      </c>
      <c r="AO276" s="32">
        <v>1576</v>
      </c>
      <c r="AP276" s="32"/>
      <c r="AQ276" s="32"/>
      <c r="AR276" s="32"/>
      <c r="AS276" s="32"/>
      <c r="AT276" s="32"/>
      <c r="AU276" s="32"/>
      <c r="AV276" s="32"/>
      <c r="AW276" s="32"/>
      <c r="AX276" s="33">
        <f t="shared" si="28"/>
        <v>1576</v>
      </c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3">
        <f t="shared" si="29"/>
        <v>0</v>
      </c>
      <c r="BL276" s="33">
        <f t="shared" si="24"/>
        <v>59821</v>
      </c>
    </row>
    <row r="277" spans="1:64" x14ac:dyDescent="0.4">
      <c r="A277" s="8" t="s">
        <v>676</v>
      </c>
      <c r="B277" s="8">
        <v>4</v>
      </c>
      <c r="C277" s="31" t="s">
        <v>677</v>
      </c>
      <c r="D277" s="32"/>
      <c r="E277" s="32"/>
      <c r="F277" s="32">
        <v>239</v>
      </c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>
        <f t="shared" si="25"/>
        <v>239</v>
      </c>
      <c r="W277" s="32"/>
      <c r="X277" s="32"/>
      <c r="Y277" s="32"/>
      <c r="Z277" s="33">
        <f t="shared" si="26"/>
        <v>0</v>
      </c>
      <c r="AA277" s="32"/>
      <c r="AB277" s="32"/>
      <c r="AC277" s="32"/>
      <c r="AD277" s="32"/>
      <c r="AE277" s="32"/>
      <c r="AF277" s="32">
        <v>5494</v>
      </c>
      <c r="AG277" s="32"/>
      <c r="AH277" s="32"/>
      <c r="AI277" s="32"/>
      <c r="AJ277" s="32"/>
      <c r="AK277" s="33">
        <f t="shared" si="27"/>
        <v>5494</v>
      </c>
      <c r="AL277" s="8" t="s">
        <v>676</v>
      </c>
      <c r="AM277" s="8">
        <v>4</v>
      </c>
      <c r="AN277" s="31" t="s">
        <v>677</v>
      </c>
      <c r="AO277" s="32"/>
      <c r="AP277" s="32"/>
      <c r="AQ277" s="32"/>
      <c r="AR277" s="32"/>
      <c r="AS277" s="32"/>
      <c r="AT277" s="32"/>
      <c r="AU277" s="32"/>
      <c r="AV277" s="32"/>
      <c r="AW277" s="32"/>
      <c r="AX277" s="33">
        <f t="shared" si="28"/>
        <v>0</v>
      </c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3">
        <f t="shared" si="29"/>
        <v>0</v>
      </c>
      <c r="BL277" s="33">
        <f t="shared" si="24"/>
        <v>5733</v>
      </c>
    </row>
    <row r="278" spans="1:64" x14ac:dyDescent="0.4">
      <c r="A278" s="8" t="s">
        <v>678</v>
      </c>
      <c r="B278" s="8">
        <v>3</v>
      </c>
      <c r="C278" s="31" t="s">
        <v>679</v>
      </c>
      <c r="D278" s="32"/>
      <c r="E278" s="32"/>
      <c r="F278" s="32"/>
      <c r="G278" s="32">
        <v>1038</v>
      </c>
      <c r="H278" s="32"/>
      <c r="I278" s="32"/>
      <c r="J278" s="32">
        <v>54112</v>
      </c>
      <c r="K278" s="32">
        <v>7097027</v>
      </c>
      <c r="L278" s="32"/>
      <c r="M278" s="32">
        <v>3697</v>
      </c>
      <c r="N278" s="32">
        <v>300</v>
      </c>
      <c r="O278" s="32"/>
      <c r="P278" s="32"/>
      <c r="Q278" s="32"/>
      <c r="R278" s="32"/>
      <c r="S278" s="32"/>
      <c r="T278" s="32"/>
      <c r="U278" s="32"/>
      <c r="V278" s="33">
        <f t="shared" si="25"/>
        <v>7156174</v>
      </c>
      <c r="W278" s="32"/>
      <c r="X278" s="32"/>
      <c r="Y278" s="32"/>
      <c r="Z278" s="33">
        <f t="shared" si="26"/>
        <v>0</v>
      </c>
      <c r="AA278" s="32">
        <v>516</v>
      </c>
      <c r="AB278" s="32"/>
      <c r="AC278" s="32"/>
      <c r="AD278" s="32"/>
      <c r="AE278" s="32"/>
      <c r="AF278" s="32">
        <v>84152</v>
      </c>
      <c r="AG278" s="32"/>
      <c r="AH278" s="32"/>
      <c r="AI278" s="32"/>
      <c r="AJ278" s="32"/>
      <c r="AK278" s="33">
        <f t="shared" si="27"/>
        <v>84668</v>
      </c>
      <c r="AL278" s="8" t="s">
        <v>678</v>
      </c>
      <c r="AM278" s="8">
        <v>3</v>
      </c>
      <c r="AN278" s="31" t="s">
        <v>679</v>
      </c>
      <c r="AO278" s="32"/>
      <c r="AP278" s="32"/>
      <c r="AQ278" s="32"/>
      <c r="AR278" s="32"/>
      <c r="AS278" s="32"/>
      <c r="AT278" s="32"/>
      <c r="AU278" s="32"/>
      <c r="AV278" s="32"/>
      <c r="AW278" s="32"/>
      <c r="AX278" s="33">
        <f t="shared" si="28"/>
        <v>0</v>
      </c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>
        <v>784</v>
      </c>
      <c r="BJ278" s="32"/>
      <c r="BK278" s="33">
        <f t="shared" si="29"/>
        <v>784</v>
      </c>
      <c r="BL278" s="33">
        <f t="shared" si="24"/>
        <v>7241626</v>
      </c>
    </row>
    <row r="279" spans="1:64" x14ac:dyDescent="0.4">
      <c r="A279" s="8" t="s">
        <v>680</v>
      </c>
      <c r="B279" s="8">
        <v>3</v>
      </c>
      <c r="C279" s="31" t="s">
        <v>681</v>
      </c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>
        <f t="shared" si="25"/>
        <v>0</v>
      </c>
      <c r="W279" s="32"/>
      <c r="X279" s="32"/>
      <c r="Y279" s="32"/>
      <c r="Z279" s="33">
        <f t="shared" si="26"/>
        <v>0</v>
      </c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3">
        <f t="shared" si="27"/>
        <v>0</v>
      </c>
      <c r="AL279" s="8" t="s">
        <v>680</v>
      </c>
      <c r="AM279" s="8">
        <v>3</v>
      </c>
      <c r="AN279" s="31" t="s">
        <v>681</v>
      </c>
      <c r="AO279" s="32"/>
      <c r="AP279" s="32"/>
      <c r="AQ279" s="32"/>
      <c r="AR279" s="32"/>
      <c r="AS279" s="32"/>
      <c r="AT279" s="32"/>
      <c r="AU279" s="32"/>
      <c r="AV279" s="32"/>
      <c r="AW279" s="32"/>
      <c r="AX279" s="33">
        <f t="shared" si="28"/>
        <v>0</v>
      </c>
      <c r="AY279" s="32"/>
      <c r="AZ279" s="32"/>
      <c r="BA279" s="32"/>
      <c r="BB279" s="32"/>
      <c r="BC279" s="32">
        <v>254</v>
      </c>
      <c r="BD279" s="32"/>
      <c r="BE279" s="32"/>
      <c r="BF279" s="32"/>
      <c r="BG279" s="32">
        <v>201</v>
      </c>
      <c r="BH279" s="32"/>
      <c r="BI279" s="32"/>
      <c r="BJ279" s="32"/>
      <c r="BK279" s="33">
        <f t="shared" si="29"/>
        <v>455</v>
      </c>
      <c r="BL279" s="33">
        <f t="shared" si="24"/>
        <v>455</v>
      </c>
    </row>
    <row r="280" spans="1:64" x14ac:dyDescent="0.4">
      <c r="A280" s="6" t="s">
        <v>682</v>
      </c>
      <c r="B280" s="6">
        <v>1</v>
      </c>
      <c r="C280" s="29" t="s">
        <v>683</v>
      </c>
      <c r="D280" s="30">
        <v>432950</v>
      </c>
      <c r="E280" s="30">
        <v>171133</v>
      </c>
      <c r="F280" s="30">
        <v>454084</v>
      </c>
      <c r="G280" s="30">
        <v>5623562</v>
      </c>
      <c r="H280" s="30">
        <v>1670377</v>
      </c>
      <c r="I280" s="30">
        <v>2032</v>
      </c>
      <c r="J280" s="30">
        <v>8997117</v>
      </c>
      <c r="K280" s="30">
        <v>8614079</v>
      </c>
      <c r="L280" s="30">
        <v>73885</v>
      </c>
      <c r="M280" s="30">
        <v>863963</v>
      </c>
      <c r="N280" s="30">
        <v>1208738</v>
      </c>
      <c r="O280" s="30">
        <v>21796</v>
      </c>
      <c r="P280" s="30">
        <v>46043</v>
      </c>
      <c r="Q280" s="30">
        <v>111578</v>
      </c>
      <c r="R280" s="30">
        <v>7127</v>
      </c>
      <c r="S280" s="30">
        <v>29296</v>
      </c>
      <c r="T280" s="30">
        <v>1495</v>
      </c>
      <c r="U280" s="30">
        <v>24410</v>
      </c>
      <c r="V280" s="30">
        <f t="shared" si="25"/>
        <v>28353665</v>
      </c>
      <c r="W280" s="30">
        <v>872</v>
      </c>
      <c r="X280" s="30">
        <v>131773</v>
      </c>
      <c r="Y280" s="30">
        <v>278705</v>
      </c>
      <c r="Z280" s="30">
        <f t="shared" si="26"/>
        <v>411350</v>
      </c>
      <c r="AA280" s="30">
        <v>2168421</v>
      </c>
      <c r="AB280" s="30"/>
      <c r="AC280" s="30"/>
      <c r="AD280" s="30"/>
      <c r="AE280" s="30">
        <v>995</v>
      </c>
      <c r="AF280" s="30">
        <v>2703101</v>
      </c>
      <c r="AG280" s="30"/>
      <c r="AH280" s="30"/>
      <c r="AI280" s="30">
        <v>1715</v>
      </c>
      <c r="AJ280" s="30"/>
      <c r="AK280" s="30">
        <f t="shared" si="27"/>
        <v>4874232</v>
      </c>
      <c r="AL280" s="6" t="s">
        <v>682</v>
      </c>
      <c r="AM280" s="6">
        <v>1</v>
      </c>
      <c r="AN280" s="29" t="s">
        <v>683</v>
      </c>
      <c r="AO280" s="30">
        <v>1048128</v>
      </c>
      <c r="AP280" s="30">
        <v>416777</v>
      </c>
      <c r="AQ280" s="30">
        <v>137396</v>
      </c>
      <c r="AR280" s="30">
        <v>6509</v>
      </c>
      <c r="AS280" s="30">
        <v>45878</v>
      </c>
      <c r="AT280" s="30">
        <v>16339</v>
      </c>
      <c r="AU280" s="30">
        <v>51852</v>
      </c>
      <c r="AV280" s="30">
        <v>1597049</v>
      </c>
      <c r="AW280" s="30">
        <v>41893</v>
      </c>
      <c r="AX280" s="30">
        <f t="shared" si="28"/>
        <v>3361821</v>
      </c>
      <c r="AY280" s="30"/>
      <c r="AZ280" s="30">
        <v>9288</v>
      </c>
      <c r="BA280" s="30">
        <v>222</v>
      </c>
      <c r="BB280" s="30">
        <v>13147</v>
      </c>
      <c r="BC280" s="30"/>
      <c r="BD280" s="30"/>
      <c r="BE280" s="30"/>
      <c r="BF280" s="30"/>
      <c r="BG280" s="30">
        <v>4341260</v>
      </c>
      <c r="BH280" s="30">
        <v>184484</v>
      </c>
      <c r="BI280" s="30">
        <v>5728</v>
      </c>
      <c r="BJ280" s="30"/>
      <c r="BK280" s="30">
        <f t="shared" si="29"/>
        <v>4554129</v>
      </c>
      <c r="BL280" s="30">
        <f t="shared" si="24"/>
        <v>41555197</v>
      </c>
    </row>
    <row r="281" spans="1:64" x14ac:dyDescent="0.4">
      <c r="A281" s="8" t="s">
        <v>684</v>
      </c>
      <c r="B281" s="8">
        <v>2</v>
      </c>
      <c r="C281" s="31" t="s">
        <v>685</v>
      </c>
      <c r="D281" s="32"/>
      <c r="E281" s="32">
        <v>13070</v>
      </c>
      <c r="F281" s="32"/>
      <c r="G281" s="32">
        <v>21922</v>
      </c>
      <c r="H281" s="32">
        <v>9351</v>
      </c>
      <c r="I281" s="32"/>
      <c r="J281" s="32">
        <v>2157</v>
      </c>
      <c r="K281" s="32">
        <v>78476</v>
      </c>
      <c r="L281" s="32">
        <v>5926</v>
      </c>
      <c r="M281" s="32">
        <v>3056</v>
      </c>
      <c r="N281" s="32">
        <v>3478</v>
      </c>
      <c r="O281" s="32"/>
      <c r="P281" s="32">
        <v>12229</v>
      </c>
      <c r="Q281" s="32">
        <v>23473</v>
      </c>
      <c r="R281" s="32"/>
      <c r="S281" s="32"/>
      <c r="T281" s="32"/>
      <c r="U281" s="32">
        <v>3434</v>
      </c>
      <c r="V281" s="33">
        <f t="shared" si="25"/>
        <v>176572</v>
      </c>
      <c r="W281" s="32"/>
      <c r="X281" s="32"/>
      <c r="Y281" s="32">
        <v>3817</v>
      </c>
      <c r="Z281" s="33">
        <f t="shared" si="26"/>
        <v>3817</v>
      </c>
      <c r="AA281" s="32">
        <v>9051</v>
      </c>
      <c r="AB281" s="32"/>
      <c r="AC281" s="32"/>
      <c r="AD281" s="32"/>
      <c r="AE281" s="32"/>
      <c r="AF281" s="32">
        <v>829</v>
      </c>
      <c r="AG281" s="32"/>
      <c r="AH281" s="32"/>
      <c r="AI281" s="32"/>
      <c r="AJ281" s="32"/>
      <c r="AK281" s="33">
        <f t="shared" si="27"/>
        <v>9880</v>
      </c>
      <c r="AL281" s="8" t="s">
        <v>684</v>
      </c>
      <c r="AM281" s="8">
        <v>2</v>
      </c>
      <c r="AN281" s="31" t="s">
        <v>685</v>
      </c>
      <c r="AO281" s="32">
        <v>13291</v>
      </c>
      <c r="AP281" s="32">
        <v>538</v>
      </c>
      <c r="AQ281" s="32">
        <v>8869</v>
      </c>
      <c r="AR281" s="32"/>
      <c r="AS281" s="32">
        <v>13294</v>
      </c>
      <c r="AT281" s="32"/>
      <c r="AU281" s="32"/>
      <c r="AV281" s="32">
        <v>2184</v>
      </c>
      <c r="AW281" s="32"/>
      <c r="AX281" s="33">
        <f t="shared" si="28"/>
        <v>38176</v>
      </c>
      <c r="AY281" s="32"/>
      <c r="AZ281" s="32"/>
      <c r="BA281" s="32"/>
      <c r="BB281" s="32"/>
      <c r="BC281" s="32"/>
      <c r="BD281" s="32"/>
      <c r="BE281" s="32"/>
      <c r="BF281" s="32"/>
      <c r="BG281" s="32">
        <v>4135</v>
      </c>
      <c r="BH281" s="32"/>
      <c r="BI281" s="32"/>
      <c r="BJ281" s="32"/>
      <c r="BK281" s="33">
        <f t="shared" si="29"/>
        <v>4135</v>
      </c>
      <c r="BL281" s="33">
        <f t="shared" si="24"/>
        <v>232580</v>
      </c>
    </row>
    <row r="282" spans="1:64" x14ac:dyDescent="0.4">
      <c r="A282" s="8" t="s">
        <v>686</v>
      </c>
      <c r="B282" s="8">
        <v>2</v>
      </c>
      <c r="C282" s="31" t="s">
        <v>687</v>
      </c>
      <c r="D282" s="32">
        <v>634</v>
      </c>
      <c r="E282" s="32"/>
      <c r="F282" s="32"/>
      <c r="G282" s="32">
        <v>51682</v>
      </c>
      <c r="H282" s="32">
        <v>159011</v>
      </c>
      <c r="I282" s="32"/>
      <c r="J282" s="32">
        <v>291296</v>
      </c>
      <c r="K282" s="32">
        <v>228912</v>
      </c>
      <c r="L282" s="32"/>
      <c r="M282" s="32"/>
      <c r="N282" s="32">
        <v>22241</v>
      </c>
      <c r="O282" s="32"/>
      <c r="P282" s="32"/>
      <c r="Q282" s="32"/>
      <c r="R282" s="32"/>
      <c r="S282" s="32"/>
      <c r="T282" s="32"/>
      <c r="U282" s="32"/>
      <c r="V282" s="33">
        <f t="shared" si="25"/>
        <v>753776</v>
      </c>
      <c r="W282" s="32"/>
      <c r="X282" s="32"/>
      <c r="Y282" s="32">
        <v>4168</v>
      </c>
      <c r="Z282" s="33">
        <f t="shared" si="26"/>
        <v>4168</v>
      </c>
      <c r="AA282" s="32">
        <v>958</v>
      </c>
      <c r="AB282" s="32"/>
      <c r="AC282" s="32"/>
      <c r="AD282" s="32"/>
      <c r="AE282" s="32"/>
      <c r="AF282" s="32">
        <v>1280545</v>
      </c>
      <c r="AG282" s="32"/>
      <c r="AH282" s="32"/>
      <c r="AI282" s="32"/>
      <c r="AJ282" s="32"/>
      <c r="AK282" s="33">
        <f t="shared" si="27"/>
        <v>1281503</v>
      </c>
      <c r="AL282" s="8" t="s">
        <v>686</v>
      </c>
      <c r="AM282" s="8">
        <v>2</v>
      </c>
      <c r="AN282" s="31" t="s">
        <v>687</v>
      </c>
      <c r="AO282" s="32">
        <v>221368</v>
      </c>
      <c r="AP282" s="32"/>
      <c r="AQ282" s="32"/>
      <c r="AR282" s="32"/>
      <c r="AS282" s="32">
        <v>10503</v>
      </c>
      <c r="AT282" s="32"/>
      <c r="AU282" s="32"/>
      <c r="AV282" s="32">
        <v>29002</v>
      </c>
      <c r="AW282" s="32"/>
      <c r="AX282" s="33">
        <f t="shared" si="28"/>
        <v>260873</v>
      </c>
      <c r="AY282" s="32"/>
      <c r="AZ282" s="32"/>
      <c r="BA282" s="32"/>
      <c r="BB282" s="32"/>
      <c r="BC282" s="32"/>
      <c r="BD282" s="32"/>
      <c r="BE282" s="32"/>
      <c r="BF282" s="32"/>
      <c r="BG282" s="32">
        <v>2859614</v>
      </c>
      <c r="BH282" s="32"/>
      <c r="BI282" s="32"/>
      <c r="BJ282" s="32"/>
      <c r="BK282" s="33">
        <f t="shared" si="29"/>
        <v>2859614</v>
      </c>
      <c r="BL282" s="33">
        <f t="shared" si="24"/>
        <v>5159934</v>
      </c>
    </row>
    <row r="283" spans="1:64" x14ac:dyDescent="0.4">
      <c r="A283" s="8" t="s">
        <v>688</v>
      </c>
      <c r="B283" s="8">
        <v>3</v>
      </c>
      <c r="C283" s="31" t="s">
        <v>689</v>
      </c>
      <c r="D283" s="32">
        <v>634</v>
      </c>
      <c r="E283" s="32"/>
      <c r="F283" s="32"/>
      <c r="G283" s="32">
        <v>51682</v>
      </c>
      <c r="H283" s="32">
        <v>159011</v>
      </c>
      <c r="I283" s="32"/>
      <c r="J283" s="32">
        <v>291296</v>
      </c>
      <c r="K283" s="32">
        <v>228912</v>
      </c>
      <c r="L283" s="32"/>
      <c r="M283" s="32"/>
      <c r="N283" s="32">
        <v>22241</v>
      </c>
      <c r="O283" s="32"/>
      <c r="P283" s="32"/>
      <c r="Q283" s="32"/>
      <c r="R283" s="32"/>
      <c r="S283" s="32"/>
      <c r="T283" s="32"/>
      <c r="U283" s="32"/>
      <c r="V283" s="33">
        <f t="shared" si="25"/>
        <v>753776</v>
      </c>
      <c r="W283" s="32"/>
      <c r="X283" s="32"/>
      <c r="Y283" s="32">
        <v>4168</v>
      </c>
      <c r="Z283" s="33">
        <f t="shared" si="26"/>
        <v>4168</v>
      </c>
      <c r="AA283" s="32"/>
      <c r="AB283" s="32"/>
      <c r="AC283" s="32"/>
      <c r="AD283" s="32"/>
      <c r="AE283" s="32"/>
      <c r="AF283" s="32">
        <v>1280545</v>
      </c>
      <c r="AG283" s="32"/>
      <c r="AH283" s="32"/>
      <c r="AI283" s="32"/>
      <c r="AJ283" s="32"/>
      <c r="AK283" s="33">
        <f t="shared" si="27"/>
        <v>1280545</v>
      </c>
      <c r="AL283" s="8" t="s">
        <v>688</v>
      </c>
      <c r="AM283" s="8">
        <v>3</v>
      </c>
      <c r="AN283" s="31" t="s">
        <v>689</v>
      </c>
      <c r="AO283" s="32">
        <v>221368</v>
      </c>
      <c r="AP283" s="32"/>
      <c r="AQ283" s="32"/>
      <c r="AR283" s="32"/>
      <c r="AS283" s="32">
        <v>10503</v>
      </c>
      <c r="AT283" s="32"/>
      <c r="AU283" s="32"/>
      <c r="AV283" s="32">
        <v>29002</v>
      </c>
      <c r="AW283" s="32"/>
      <c r="AX283" s="33">
        <f t="shared" si="28"/>
        <v>260873</v>
      </c>
      <c r="AY283" s="32"/>
      <c r="AZ283" s="32"/>
      <c r="BA283" s="32"/>
      <c r="BB283" s="32"/>
      <c r="BC283" s="32"/>
      <c r="BD283" s="32"/>
      <c r="BE283" s="32"/>
      <c r="BF283" s="32"/>
      <c r="BG283" s="32">
        <v>2859614</v>
      </c>
      <c r="BH283" s="32"/>
      <c r="BI283" s="32"/>
      <c r="BJ283" s="32"/>
      <c r="BK283" s="33">
        <f t="shared" si="29"/>
        <v>2859614</v>
      </c>
      <c r="BL283" s="33">
        <f t="shared" si="24"/>
        <v>5158976</v>
      </c>
    </row>
    <row r="284" spans="1:64" x14ac:dyDescent="0.4">
      <c r="A284" s="8" t="s">
        <v>690</v>
      </c>
      <c r="B284" s="8">
        <v>2</v>
      </c>
      <c r="C284" s="31" t="s">
        <v>691</v>
      </c>
      <c r="D284" s="32"/>
      <c r="E284" s="32">
        <v>14347</v>
      </c>
      <c r="F284" s="32"/>
      <c r="G284" s="32"/>
      <c r="H284" s="32">
        <v>1257</v>
      </c>
      <c r="I284" s="32">
        <v>234</v>
      </c>
      <c r="J284" s="32">
        <v>212</v>
      </c>
      <c r="K284" s="32">
        <v>202</v>
      </c>
      <c r="L284" s="32"/>
      <c r="M284" s="32"/>
      <c r="N284" s="32">
        <v>211</v>
      </c>
      <c r="O284" s="32"/>
      <c r="P284" s="32"/>
      <c r="Q284" s="32"/>
      <c r="R284" s="32"/>
      <c r="S284" s="32"/>
      <c r="T284" s="32"/>
      <c r="U284" s="32"/>
      <c r="V284" s="33">
        <f t="shared" si="25"/>
        <v>16463</v>
      </c>
      <c r="W284" s="32"/>
      <c r="X284" s="32">
        <v>528</v>
      </c>
      <c r="Y284" s="32"/>
      <c r="Z284" s="33">
        <f t="shared" si="26"/>
        <v>528</v>
      </c>
      <c r="AA284" s="32">
        <v>1118</v>
      </c>
      <c r="AB284" s="32"/>
      <c r="AC284" s="32"/>
      <c r="AD284" s="32"/>
      <c r="AE284" s="32"/>
      <c r="AF284" s="32"/>
      <c r="AG284" s="32"/>
      <c r="AH284" s="32"/>
      <c r="AI284" s="32"/>
      <c r="AJ284" s="32"/>
      <c r="AK284" s="33">
        <f t="shared" si="27"/>
        <v>1118</v>
      </c>
      <c r="AL284" s="8" t="s">
        <v>690</v>
      </c>
      <c r="AM284" s="8">
        <v>2</v>
      </c>
      <c r="AN284" s="31" t="s">
        <v>691</v>
      </c>
      <c r="AO284" s="32"/>
      <c r="AP284" s="32"/>
      <c r="AQ284" s="32"/>
      <c r="AR284" s="32"/>
      <c r="AS284" s="32"/>
      <c r="AT284" s="32"/>
      <c r="AU284" s="32">
        <v>1506</v>
      </c>
      <c r="AV284" s="32"/>
      <c r="AW284" s="32"/>
      <c r="AX284" s="33">
        <f t="shared" si="28"/>
        <v>1506</v>
      </c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3">
        <f t="shared" si="29"/>
        <v>0</v>
      </c>
      <c r="BL284" s="33">
        <f t="shared" si="24"/>
        <v>19615</v>
      </c>
    </row>
    <row r="285" spans="1:64" x14ac:dyDescent="0.4">
      <c r="A285" s="8" t="s">
        <v>692</v>
      </c>
      <c r="B285" s="8">
        <v>2</v>
      </c>
      <c r="C285" s="31" t="s">
        <v>693</v>
      </c>
      <c r="D285" s="32">
        <v>1020</v>
      </c>
      <c r="E285" s="32"/>
      <c r="F285" s="32">
        <v>309</v>
      </c>
      <c r="G285" s="32"/>
      <c r="H285" s="32">
        <v>652</v>
      </c>
      <c r="I285" s="32"/>
      <c r="J285" s="32">
        <v>3917</v>
      </c>
      <c r="K285" s="32">
        <v>2618</v>
      </c>
      <c r="L285" s="32">
        <v>1764</v>
      </c>
      <c r="M285" s="32"/>
      <c r="N285" s="32">
        <v>2001</v>
      </c>
      <c r="O285" s="32"/>
      <c r="P285" s="32"/>
      <c r="Q285" s="32"/>
      <c r="R285" s="32"/>
      <c r="S285" s="32"/>
      <c r="T285" s="32"/>
      <c r="U285" s="32"/>
      <c r="V285" s="33">
        <f t="shared" si="25"/>
        <v>12281</v>
      </c>
      <c r="W285" s="32"/>
      <c r="X285" s="32">
        <v>260</v>
      </c>
      <c r="Y285" s="32">
        <v>1053</v>
      </c>
      <c r="Z285" s="33">
        <f t="shared" si="26"/>
        <v>1313</v>
      </c>
      <c r="AA285" s="32">
        <v>18862</v>
      </c>
      <c r="AB285" s="32"/>
      <c r="AC285" s="32"/>
      <c r="AD285" s="32"/>
      <c r="AE285" s="32"/>
      <c r="AF285" s="32">
        <v>1229</v>
      </c>
      <c r="AG285" s="32"/>
      <c r="AH285" s="32"/>
      <c r="AI285" s="32"/>
      <c r="AJ285" s="32"/>
      <c r="AK285" s="33">
        <f t="shared" si="27"/>
        <v>20091</v>
      </c>
      <c r="AL285" s="8" t="s">
        <v>692</v>
      </c>
      <c r="AM285" s="8">
        <v>2</v>
      </c>
      <c r="AN285" s="31" t="s">
        <v>693</v>
      </c>
      <c r="AO285" s="32"/>
      <c r="AP285" s="32">
        <v>562</v>
      </c>
      <c r="AQ285" s="32"/>
      <c r="AR285" s="32"/>
      <c r="AS285" s="32"/>
      <c r="AT285" s="32"/>
      <c r="AU285" s="32"/>
      <c r="AV285" s="32"/>
      <c r="AW285" s="32"/>
      <c r="AX285" s="33">
        <f t="shared" si="28"/>
        <v>562</v>
      </c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3">
        <f t="shared" si="29"/>
        <v>0</v>
      </c>
      <c r="BL285" s="33">
        <f t="shared" si="24"/>
        <v>34247</v>
      </c>
    </row>
    <row r="286" spans="1:64" x14ac:dyDescent="0.4">
      <c r="A286" s="8" t="s">
        <v>694</v>
      </c>
      <c r="B286" s="8">
        <v>3</v>
      </c>
      <c r="C286" s="31" t="s">
        <v>695</v>
      </c>
      <c r="D286" s="32"/>
      <c r="E286" s="32"/>
      <c r="F286" s="32"/>
      <c r="G286" s="32"/>
      <c r="H286" s="32"/>
      <c r="I286" s="32"/>
      <c r="J286" s="32">
        <v>1918</v>
      </c>
      <c r="K286" s="32">
        <v>1232</v>
      </c>
      <c r="L286" s="32">
        <v>1764</v>
      </c>
      <c r="M286" s="32"/>
      <c r="N286" s="32">
        <v>499</v>
      </c>
      <c r="O286" s="32"/>
      <c r="P286" s="32"/>
      <c r="Q286" s="32"/>
      <c r="R286" s="32"/>
      <c r="S286" s="32"/>
      <c r="T286" s="32"/>
      <c r="U286" s="32"/>
      <c r="V286" s="33">
        <f t="shared" si="25"/>
        <v>5413</v>
      </c>
      <c r="W286" s="32"/>
      <c r="X286" s="32"/>
      <c r="Y286" s="32">
        <v>292</v>
      </c>
      <c r="Z286" s="33">
        <f t="shared" si="26"/>
        <v>292</v>
      </c>
      <c r="AA286" s="32">
        <v>2766</v>
      </c>
      <c r="AB286" s="32"/>
      <c r="AC286" s="32"/>
      <c r="AD286" s="32"/>
      <c r="AE286" s="32"/>
      <c r="AF286" s="32"/>
      <c r="AG286" s="32"/>
      <c r="AH286" s="32"/>
      <c r="AI286" s="32"/>
      <c r="AJ286" s="32"/>
      <c r="AK286" s="33">
        <f t="shared" si="27"/>
        <v>2766</v>
      </c>
      <c r="AL286" s="8" t="s">
        <v>694</v>
      </c>
      <c r="AM286" s="8">
        <v>3</v>
      </c>
      <c r="AN286" s="31" t="s">
        <v>695</v>
      </c>
      <c r="AO286" s="32"/>
      <c r="AP286" s="32"/>
      <c r="AQ286" s="32"/>
      <c r="AR286" s="32"/>
      <c r="AS286" s="32"/>
      <c r="AT286" s="32"/>
      <c r="AU286" s="32"/>
      <c r="AV286" s="32"/>
      <c r="AW286" s="32"/>
      <c r="AX286" s="33">
        <f t="shared" si="28"/>
        <v>0</v>
      </c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3">
        <f t="shared" si="29"/>
        <v>0</v>
      </c>
      <c r="BL286" s="33">
        <f t="shared" si="24"/>
        <v>8471</v>
      </c>
    </row>
    <row r="287" spans="1:64" x14ac:dyDescent="0.4">
      <c r="A287" s="8" t="s">
        <v>696</v>
      </c>
      <c r="B287" s="8">
        <v>4</v>
      </c>
      <c r="C287" s="31" t="s">
        <v>697</v>
      </c>
      <c r="D287" s="32"/>
      <c r="E287" s="32"/>
      <c r="F287" s="32"/>
      <c r="G287" s="32"/>
      <c r="H287" s="32"/>
      <c r="I287" s="32"/>
      <c r="J287" s="32">
        <v>244</v>
      </c>
      <c r="K287" s="32">
        <v>799</v>
      </c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>
        <f t="shared" si="25"/>
        <v>1043</v>
      </c>
      <c r="W287" s="32"/>
      <c r="X287" s="32"/>
      <c r="Y287" s="32">
        <v>292</v>
      </c>
      <c r="Z287" s="33">
        <f t="shared" si="26"/>
        <v>292</v>
      </c>
      <c r="AA287" s="32">
        <v>2766</v>
      </c>
      <c r="AB287" s="32"/>
      <c r="AC287" s="32"/>
      <c r="AD287" s="32"/>
      <c r="AE287" s="32"/>
      <c r="AF287" s="32"/>
      <c r="AG287" s="32"/>
      <c r="AH287" s="32"/>
      <c r="AI287" s="32"/>
      <c r="AJ287" s="32"/>
      <c r="AK287" s="33">
        <f t="shared" si="27"/>
        <v>2766</v>
      </c>
      <c r="AL287" s="8" t="s">
        <v>696</v>
      </c>
      <c r="AM287" s="8">
        <v>4</v>
      </c>
      <c r="AN287" s="31" t="s">
        <v>697</v>
      </c>
      <c r="AO287" s="32"/>
      <c r="AP287" s="32"/>
      <c r="AQ287" s="32"/>
      <c r="AR287" s="32"/>
      <c r="AS287" s="32"/>
      <c r="AT287" s="32"/>
      <c r="AU287" s="32"/>
      <c r="AV287" s="32"/>
      <c r="AW287" s="32"/>
      <c r="AX287" s="33">
        <f t="shared" si="28"/>
        <v>0</v>
      </c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3">
        <f t="shared" si="29"/>
        <v>0</v>
      </c>
      <c r="BL287" s="33">
        <f t="shared" si="24"/>
        <v>4101</v>
      </c>
    </row>
    <row r="288" spans="1:64" x14ac:dyDescent="0.4">
      <c r="A288" s="8" t="s">
        <v>922</v>
      </c>
      <c r="B288" s="8">
        <v>4</v>
      </c>
      <c r="C288" s="31" t="s">
        <v>923</v>
      </c>
      <c r="D288" s="32"/>
      <c r="E288" s="32"/>
      <c r="F288" s="32"/>
      <c r="G288" s="32"/>
      <c r="H288" s="32"/>
      <c r="I288" s="32"/>
      <c r="J288" s="32">
        <v>231</v>
      </c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>
        <f t="shared" si="25"/>
        <v>231</v>
      </c>
      <c r="W288" s="32"/>
      <c r="X288" s="32"/>
      <c r="Y288" s="32"/>
      <c r="Z288" s="33">
        <f t="shared" si="26"/>
        <v>0</v>
      </c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3">
        <f t="shared" si="27"/>
        <v>0</v>
      </c>
      <c r="AL288" s="8" t="s">
        <v>922</v>
      </c>
      <c r="AM288" s="8">
        <v>4</v>
      </c>
      <c r="AN288" s="31" t="s">
        <v>923</v>
      </c>
      <c r="AO288" s="32"/>
      <c r="AP288" s="32"/>
      <c r="AQ288" s="32"/>
      <c r="AR288" s="32"/>
      <c r="AS288" s="32"/>
      <c r="AT288" s="32"/>
      <c r="AU288" s="32"/>
      <c r="AV288" s="32"/>
      <c r="AW288" s="32"/>
      <c r="AX288" s="33">
        <f t="shared" si="28"/>
        <v>0</v>
      </c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3">
        <f t="shared" si="29"/>
        <v>0</v>
      </c>
      <c r="BL288" s="33">
        <f t="shared" si="24"/>
        <v>231</v>
      </c>
    </row>
    <row r="289" spans="1:64" x14ac:dyDescent="0.4">
      <c r="A289" s="8" t="s">
        <v>698</v>
      </c>
      <c r="B289" s="8">
        <v>4</v>
      </c>
      <c r="C289" s="31" t="s">
        <v>699</v>
      </c>
      <c r="D289" s="32"/>
      <c r="E289" s="32"/>
      <c r="F289" s="32"/>
      <c r="G289" s="32"/>
      <c r="H289" s="32"/>
      <c r="I289" s="32"/>
      <c r="J289" s="32">
        <v>224</v>
      </c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>
        <f t="shared" si="25"/>
        <v>224</v>
      </c>
      <c r="W289" s="32"/>
      <c r="X289" s="32"/>
      <c r="Y289" s="32"/>
      <c r="Z289" s="33">
        <f t="shared" si="26"/>
        <v>0</v>
      </c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3">
        <f t="shared" si="27"/>
        <v>0</v>
      </c>
      <c r="AL289" s="8" t="s">
        <v>698</v>
      </c>
      <c r="AM289" s="8">
        <v>4</v>
      </c>
      <c r="AN289" s="31" t="s">
        <v>699</v>
      </c>
      <c r="AO289" s="32"/>
      <c r="AP289" s="32"/>
      <c r="AQ289" s="32"/>
      <c r="AR289" s="32"/>
      <c r="AS289" s="32"/>
      <c r="AT289" s="32"/>
      <c r="AU289" s="32"/>
      <c r="AV289" s="32"/>
      <c r="AW289" s="32"/>
      <c r="AX289" s="33">
        <f t="shared" si="28"/>
        <v>0</v>
      </c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3">
        <f t="shared" si="29"/>
        <v>0</v>
      </c>
      <c r="BL289" s="33">
        <f t="shared" si="24"/>
        <v>224</v>
      </c>
    </row>
    <row r="290" spans="1:64" x14ac:dyDescent="0.4">
      <c r="A290" s="8" t="s">
        <v>700</v>
      </c>
      <c r="B290" s="8">
        <v>3</v>
      </c>
      <c r="C290" s="31" t="s">
        <v>701</v>
      </c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>
        <f t="shared" si="25"/>
        <v>0</v>
      </c>
      <c r="W290" s="32"/>
      <c r="X290" s="32"/>
      <c r="Y290" s="32"/>
      <c r="Z290" s="33">
        <f t="shared" si="26"/>
        <v>0</v>
      </c>
      <c r="AA290" s="32">
        <v>208</v>
      </c>
      <c r="AB290" s="32"/>
      <c r="AC290" s="32"/>
      <c r="AD290" s="32"/>
      <c r="AE290" s="32"/>
      <c r="AF290" s="32"/>
      <c r="AG290" s="32"/>
      <c r="AH290" s="32"/>
      <c r="AI290" s="32"/>
      <c r="AJ290" s="32"/>
      <c r="AK290" s="33">
        <f t="shared" si="27"/>
        <v>208</v>
      </c>
      <c r="AL290" s="8" t="s">
        <v>700</v>
      </c>
      <c r="AM290" s="8">
        <v>3</v>
      </c>
      <c r="AN290" s="31" t="s">
        <v>701</v>
      </c>
      <c r="AO290" s="32"/>
      <c r="AP290" s="32"/>
      <c r="AQ290" s="32"/>
      <c r="AR290" s="32"/>
      <c r="AS290" s="32"/>
      <c r="AT290" s="32"/>
      <c r="AU290" s="32"/>
      <c r="AV290" s="32"/>
      <c r="AW290" s="32"/>
      <c r="AX290" s="33">
        <f t="shared" si="28"/>
        <v>0</v>
      </c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3">
        <f t="shared" si="29"/>
        <v>0</v>
      </c>
      <c r="BL290" s="33">
        <f t="shared" si="24"/>
        <v>208</v>
      </c>
    </row>
    <row r="291" spans="1:64" x14ac:dyDescent="0.4">
      <c r="A291" s="8" t="s">
        <v>704</v>
      </c>
      <c r="B291" s="8">
        <v>3</v>
      </c>
      <c r="C291" s="31" t="s">
        <v>705</v>
      </c>
      <c r="D291" s="32">
        <v>1020</v>
      </c>
      <c r="E291" s="32"/>
      <c r="F291" s="32"/>
      <c r="G291" s="32"/>
      <c r="H291" s="32"/>
      <c r="I291" s="32"/>
      <c r="J291" s="32">
        <v>1083</v>
      </c>
      <c r="K291" s="32">
        <v>555</v>
      </c>
      <c r="L291" s="32"/>
      <c r="M291" s="32"/>
      <c r="N291" s="32">
        <v>1502</v>
      </c>
      <c r="O291" s="32"/>
      <c r="P291" s="32"/>
      <c r="Q291" s="32"/>
      <c r="R291" s="32"/>
      <c r="S291" s="32"/>
      <c r="T291" s="32"/>
      <c r="U291" s="32"/>
      <c r="V291" s="33">
        <f t="shared" si="25"/>
        <v>4160</v>
      </c>
      <c r="W291" s="32"/>
      <c r="X291" s="32">
        <v>260</v>
      </c>
      <c r="Y291" s="32">
        <v>216</v>
      </c>
      <c r="Z291" s="33">
        <f t="shared" si="26"/>
        <v>476</v>
      </c>
      <c r="AA291" s="32">
        <v>15153</v>
      </c>
      <c r="AB291" s="32"/>
      <c r="AC291" s="32"/>
      <c r="AD291" s="32"/>
      <c r="AE291" s="32"/>
      <c r="AF291" s="32">
        <v>261</v>
      </c>
      <c r="AG291" s="32"/>
      <c r="AH291" s="32"/>
      <c r="AI291" s="32"/>
      <c r="AJ291" s="32"/>
      <c r="AK291" s="33">
        <f t="shared" si="27"/>
        <v>15414</v>
      </c>
      <c r="AL291" s="8" t="s">
        <v>704</v>
      </c>
      <c r="AM291" s="8">
        <v>3</v>
      </c>
      <c r="AN291" s="31" t="s">
        <v>705</v>
      </c>
      <c r="AO291" s="32"/>
      <c r="AP291" s="32">
        <v>562</v>
      </c>
      <c r="AQ291" s="32"/>
      <c r="AR291" s="32"/>
      <c r="AS291" s="32"/>
      <c r="AT291" s="32"/>
      <c r="AU291" s="32"/>
      <c r="AV291" s="32"/>
      <c r="AW291" s="32"/>
      <c r="AX291" s="33">
        <f t="shared" si="28"/>
        <v>562</v>
      </c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3">
        <f t="shared" si="29"/>
        <v>0</v>
      </c>
      <c r="BL291" s="33">
        <f t="shared" si="24"/>
        <v>20612</v>
      </c>
    </row>
    <row r="292" spans="1:64" x14ac:dyDescent="0.4">
      <c r="A292" s="8" t="s">
        <v>706</v>
      </c>
      <c r="B292" s="8">
        <v>4</v>
      </c>
      <c r="C292" s="31" t="s">
        <v>707</v>
      </c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3">
        <f t="shared" si="25"/>
        <v>0</v>
      </c>
      <c r="W292" s="32"/>
      <c r="X292" s="32"/>
      <c r="Y292" s="32"/>
      <c r="Z292" s="33">
        <f t="shared" si="26"/>
        <v>0</v>
      </c>
      <c r="AA292" s="32"/>
      <c r="AB292" s="32"/>
      <c r="AC292" s="32"/>
      <c r="AD292" s="32"/>
      <c r="AE292" s="32"/>
      <c r="AF292" s="32">
        <v>261</v>
      </c>
      <c r="AG292" s="32"/>
      <c r="AH292" s="32"/>
      <c r="AI292" s="32"/>
      <c r="AJ292" s="32"/>
      <c r="AK292" s="33">
        <f t="shared" si="27"/>
        <v>261</v>
      </c>
      <c r="AL292" s="8" t="s">
        <v>706</v>
      </c>
      <c r="AM292" s="8">
        <v>4</v>
      </c>
      <c r="AN292" s="31" t="s">
        <v>707</v>
      </c>
      <c r="AO292" s="32"/>
      <c r="AP292" s="32"/>
      <c r="AQ292" s="32"/>
      <c r="AR292" s="32"/>
      <c r="AS292" s="32"/>
      <c r="AT292" s="32"/>
      <c r="AU292" s="32"/>
      <c r="AV292" s="32"/>
      <c r="AW292" s="32"/>
      <c r="AX292" s="33">
        <f t="shared" si="28"/>
        <v>0</v>
      </c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3">
        <f t="shared" si="29"/>
        <v>0</v>
      </c>
      <c r="BL292" s="33">
        <f t="shared" si="24"/>
        <v>261</v>
      </c>
    </row>
    <row r="293" spans="1:64" x14ac:dyDescent="0.4">
      <c r="A293" s="8" t="s">
        <v>708</v>
      </c>
      <c r="B293" s="8">
        <v>4</v>
      </c>
      <c r="C293" s="31" t="s">
        <v>709</v>
      </c>
      <c r="D293" s="32">
        <v>1020</v>
      </c>
      <c r="E293" s="32"/>
      <c r="F293" s="32"/>
      <c r="G293" s="32"/>
      <c r="H293" s="32"/>
      <c r="I293" s="32"/>
      <c r="J293" s="32"/>
      <c r="K293" s="32">
        <v>290</v>
      </c>
      <c r="L293" s="32"/>
      <c r="M293" s="32"/>
      <c r="N293" s="32">
        <v>1502</v>
      </c>
      <c r="O293" s="32"/>
      <c r="P293" s="32"/>
      <c r="Q293" s="32"/>
      <c r="R293" s="32"/>
      <c r="S293" s="32"/>
      <c r="T293" s="32"/>
      <c r="U293" s="32"/>
      <c r="V293" s="33">
        <f t="shared" si="25"/>
        <v>2812</v>
      </c>
      <c r="W293" s="32"/>
      <c r="X293" s="32">
        <v>260</v>
      </c>
      <c r="Y293" s="32"/>
      <c r="Z293" s="33">
        <f t="shared" si="26"/>
        <v>260</v>
      </c>
      <c r="AA293" s="32">
        <v>12538</v>
      </c>
      <c r="AB293" s="32"/>
      <c r="AC293" s="32"/>
      <c r="AD293" s="32"/>
      <c r="AE293" s="32"/>
      <c r="AF293" s="32"/>
      <c r="AG293" s="32"/>
      <c r="AH293" s="32"/>
      <c r="AI293" s="32"/>
      <c r="AJ293" s="32"/>
      <c r="AK293" s="33">
        <f t="shared" si="27"/>
        <v>12538</v>
      </c>
      <c r="AL293" s="8" t="s">
        <v>708</v>
      </c>
      <c r="AM293" s="8">
        <v>4</v>
      </c>
      <c r="AN293" s="31" t="s">
        <v>709</v>
      </c>
      <c r="AO293" s="32"/>
      <c r="AP293" s="32">
        <v>562</v>
      </c>
      <c r="AQ293" s="32"/>
      <c r="AR293" s="32"/>
      <c r="AS293" s="32"/>
      <c r="AT293" s="32"/>
      <c r="AU293" s="32"/>
      <c r="AV293" s="32"/>
      <c r="AW293" s="32"/>
      <c r="AX293" s="33">
        <f t="shared" si="28"/>
        <v>562</v>
      </c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3">
        <f t="shared" si="29"/>
        <v>0</v>
      </c>
      <c r="BL293" s="33">
        <f t="shared" si="24"/>
        <v>16172</v>
      </c>
    </row>
    <row r="294" spans="1:64" x14ac:dyDescent="0.4">
      <c r="A294" s="8" t="s">
        <v>710</v>
      </c>
      <c r="B294" s="8">
        <v>4</v>
      </c>
      <c r="C294" s="31" t="s">
        <v>711</v>
      </c>
      <c r="D294" s="32"/>
      <c r="E294" s="32"/>
      <c r="F294" s="32"/>
      <c r="G294" s="32"/>
      <c r="H294" s="32"/>
      <c r="I294" s="32"/>
      <c r="J294" s="32">
        <v>676</v>
      </c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>
        <f t="shared" si="25"/>
        <v>676</v>
      </c>
      <c r="W294" s="32"/>
      <c r="X294" s="32"/>
      <c r="Y294" s="32"/>
      <c r="Z294" s="33">
        <f t="shared" si="26"/>
        <v>0</v>
      </c>
      <c r="AA294" s="32">
        <v>1050</v>
      </c>
      <c r="AB294" s="32"/>
      <c r="AC294" s="32"/>
      <c r="AD294" s="32"/>
      <c r="AE294" s="32"/>
      <c r="AF294" s="32"/>
      <c r="AG294" s="32"/>
      <c r="AH294" s="32"/>
      <c r="AI294" s="32"/>
      <c r="AJ294" s="32"/>
      <c r="AK294" s="33">
        <f t="shared" si="27"/>
        <v>1050</v>
      </c>
      <c r="AL294" s="8" t="s">
        <v>710</v>
      </c>
      <c r="AM294" s="8">
        <v>4</v>
      </c>
      <c r="AN294" s="31" t="s">
        <v>711</v>
      </c>
      <c r="AO294" s="32"/>
      <c r="AP294" s="32"/>
      <c r="AQ294" s="32"/>
      <c r="AR294" s="32"/>
      <c r="AS294" s="32"/>
      <c r="AT294" s="32"/>
      <c r="AU294" s="32"/>
      <c r="AV294" s="32"/>
      <c r="AW294" s="32"/>
      <c r="AX294" s="33">
        <f t="shared" si="28"/>
        <v>0</v>
      </c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3">
        <f t="shared" si="29"/>
        <v>0</v>
      </c>
      <c r="BL294" s="33">
        <f t="shared" si="24"/>
        <v>1726</v>
      </c>
    </row>
    <row r="295" spans="1:64" x14ac:dyDescent="0.4">
      <c r="A295" s="8" t="s">
        <v>712</v>
      </c>
      <c r="B295" s="8">
        <v>4</v>
      </c>
      <c r="C295" s="31" t="s">
        <v>713</v>
      </c>
      <c r="D295" s="32"/>
      <c r="E295" s="32"/>
      <c r="F295" s="32"/>
      <c r="G295" s="32"/>
      <c r="H295" s="32"/>
      <c r="I295" s="32"/>
      <c r="J295" s="32">
        <v>407</v>
      </c>
      <c r="K295" s="32">
        <v>265</v>
      </c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>
        <f t="shared" si="25"/>
        <v>672</v>
      </c>
      <c r="W295" s="32"/>
      <c r="X295" s="32"/>
      <c r="Y295" s="32">
        <v>216</v>
      </c>
      <c r="Z295" s="33">
        <f t="shared" si="26"/>
        <v>216</v>
      </c>
      <c r="AA295" s="32">
        <v>493</v>
      </c>
      <c r="AB295" s="32"/>
      <c r="AC295" s="32"/>
      <c r="AD295" s="32"/>
      <c r="AE295" s="32"/>
      <c r="AF295" s="32"/>
      <c r="AG295" s="32"/>
      <c r="AH295" s="32"/>
      <c r="AI295" s="32"/>
      <c r="AJ295" s="32"/>
      <c r="AK295" s="33">
        <f t="shared" si="27"/>
        <v>493</v>
      </c>
      <c r="AL295" s="8" t="s">
        <v>712</v>
      </c>
      <c r="AM295" s="8">
        <v>4</v>
      </c>
      <c r="AN295" s="31" t="s">
        <v>713</v>
      </c>
      <c r="AO295" s="32"/>
      <c r="AP295" s="32"/>
      <c r="AQ295" s="32"/>
      <c r="AR295" s="32"/>
      <c r="AS295" s="32"/>
      <c r="AT295" s="32"/>
      <c r="AU295" s="32"/>
      <c r="AV295" s="32"/>
      <c r="AW295" s="32"/>
      <c r="AX295" s="33">
        <f t="shared" si="28"/>
        <v>0</v>
      </c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3">
        <f t="shared" si="29"/>
        <v>0</v>
      </c>
      <c r="BL295" s="33">
        <f t="shared" si="24"/>
        <v>1381</v>
      </c>
    </row>
    <row r="296" spans="1:64" x14ac:dyDescent="0.4">
      <c r="A296" s="8" t="s">
        <v>714</v>
      </c>
      <c r="B296" s="8">
        <v>3</v>
      </c>
      <c r="C296" s="31" t="s">
        <v>715</v>
      </c>
      <c r="D296" s="32"/>
      <c r="E296" s="32"/>
      <c r="F296" s="32"/>
      <c r="G296" s="32"/>
      <c r="H296" s="32">
        <v>652</v>
      </c>
      <c r="I296" s="32"/>
      <c r="J296" s="32">
        <v>259</v>
      </c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>
        <f t="shared" si="25"/>
        <v>911</v>
      </c>
      <c r="W296" s="32"/>
      <c r="X296" s="32"/>
      <c r="Y296" s="32"/>
      <c r="Z296" s="33">
        <f t="shared" si="26"/>
        <v>0</v>
      </c>
      <c r="AA296" s="32"/>
      <c r="AB296" s="32"/>
      <c r="AC296" s="32"/>
      <c r="AD296" s="32"/>
      <c r="AE296" s="32"/>
      <c r="AF296" s="32">
        <v>968</v>
      </c>
      <c r="AG296" s="32"/>
      <c r="AH296" s="32"/>
      <c r="AI296" s="32"/>
      <c r="AJ296" s="32"/>
      <c r="AK296" s="33">
        <f t="shared" si="27"/>
        <v>968</v>
      </c>
      <c r="AL296" s="8" t="s">
        <v>714</v>
      </c>
      <c r="AM296" s="8">
        <v>3</v>
      </c>
      <c r="AN296" s="31" t="s">
        <v>715</v>
      </c>
      <c r="AO296" s="32"/>
      <c r="AP296" s="32"/>
      <c r="AQ296" s="32"/>
      <c r="AR296" s="32"/>
      <c r="AS296" s="32"/>
      <c r="AT296" s="32"/>
      <c r="AU296" s="32"/>
      <c r="AV296" s="32"/>
      <c r="AW296" s="32"/>
      <c r="AX296" s="33">
        <f t="shared" si="28"/>
        <v>0</v>
      </c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3">
        <f t="shared" si="29"/>
        <v>0</v>
      </c>
      <c r="BL296" s="33">
        <f t="shared" si="24"/>
        <v>1879</v>
      </c>
    </row>
    <row r="297" spans="1:64" x14ac:dyDescent="0.4">
      <c r="A297" s="8" t="s">
        <v>716</v>
      </c>
      <c r="B297" s="8">
        <v>2</v>
      </c>
      <c r="C297" s="31" t="s">
        <v>717</v>
      </c>
      <c r="D297" s="32"/>
      <c r="E297" s="32"/>
      <c r="F297" s="32"/>
      <c r="G297" s="32">
        <v>440</v>
      </c>
      <c r="H297" s="32"/>
      <c r="I297" s="32"/>
      <c r="J297" s="32"/>
      <c r="K297" s="32">
        <v>1689</v>
      </c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>
        <f t="shared" si="25"/>
        <v>2129</v>
      </c>
      <c r="W297" s="32"/>
      <c r="X297" s="32"/>
      <c r="Y297" s="32"/>
      <c r="Z297" s="33">
        <f t="shared" si="26"/>
        <v>0</v>
      </c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3">
        <f t="shared" si="27"/>
        <v>0</v>
      </c>
      <c r="AL297" s="8" t="s">
        <v>716</v>
      </c>
      <c r="AM297" s="8">
        <v>2</v>
      </c>
      <c r="AN297" s="31" t="s">
        <v>717</v>
      </c>
      <c r="AO297" s="32">
        <v>510</v>
      </c>
      <c r="AP297" s="32">
        <v>425</v>
      </c>
      <c r="AQ297" s="32"/>
      <c r="AR297" s="32"/>
      <c r="AS297" s="32"/>
      <c r="AT297" s="32"/>
      <c r="AU297" s="32"/>
      <c r="AV297" s="32"/>
      <c r="AW297" s="32"/>
      <c r="AX297" s="33">
        <f t="shared" si="28"/>
        <v>935</v>
      </c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3">
        <f t="shared" si="29"/>
        <v>0</v>
      </c>
      <c r="BL297" s="33">
        <f t="shared" si="24"/>
        <v>3064</v>
      </c>
    </row>
    <row r="298" spans="1:64" x14ac:dyDescent="0.4">
      <c r="A298" s="8" t="s">
        <v>718</v>
      </c>
      <c r="B298" s="8">
        <v>2</v>
      </c>
      <c r="C298" s="31" t="s">
        <v>719</v>
      </c>
      <c r="D298" s="32">
        <v>370613</v>
      </c>
      <c r="E298" s="32">
        <v>66269</v>
      </c>
      <c r="F298" s="32">
        <v>108078</v>
      </c>
      <c r="G298" s="32">
        <v>3944656</v>
      </c>
      <c r="H298" s="32">
        <v>1009735</v>
      </c>
      <c r="I298" s="32">
        <v>1175</v>
      </c>
      <c r="J298" s="32">
        <v>390261</v>
      </c>
      <c r="K298" s="32">
        <v>7332826</v>
      </c>
      <c r="L298" s="32">
        <v>41855</v>
      </c>
      <c r="M298" s="32">
        <v>710088</v>
      </c>
      <c r="N298" s="32">
        <v>697784</v>
      </c>
      <c r="O298" s="32"/>
      <c r="P298" s="32">
        <v>26864</v>
      </c>
      <c r="Q298" s="32">
        <v>51270</v>
      </c>
      <c r="R298" s="32">
        <v>3271</v>
      </c>
      <c r="S298" s="32">
        <v>1062</v>
      </c>
      <c r="T298" s="32">
        <v>1495</v>
      </c>
      <c r="U298" s="32">
        <v>18924</v>
      </c>
      <c r="V298" s="33">
        <f t="shared" si="25"/>
        <v>14776226</v>
      </c>
      <c r="W298" s="32">
        <v>872</v>
      </c>
      <c r="X298" s="32">
        <v>127070</v>
      </c>
      <c r="Y298" s="32">
        <v>217647</v>
      </c>
      <c r="Z298" s="33">
        <f t="shared" si="26"/>
        <v>345589</v>
      </c>
      <c r="AA298" s="32">
        <v>1095266</v>
      </c>
      <c r="AB298" s="32"/>
      <c r="AC298" s="32"/>
      <c r="AD298" s="32"/>
      <c r="AE298" s="32">
        <v>405</v>
      </c>
      <c r="AF298" s="32">
        <v>184463</v>
      </c>
      <c r="AG298" s="32"/>
      <c r="AH298" s="32"/>
      <c r="AI298" s="32"/>
      <c r="AJ298" s="32"/>
      <c r="AK298" s="33">
        <f t="shared" si="27"/>
        <v>1280134</v>
      </c>
      <c r="AL298" s="8" t="s">
        <v>718</v>
      </c>
      <c r="AM298" s="8">
        <v>2</v>
      </c>
      <c r="AN298" s="31" t="s">
        <v>719</v>
      </c>
      <c r="AO298" s="32">
        <v>677322</v>
      </c>
      <c r="AP298" s="32">
        <v>256112</v>
      </c>
      <c r="AQ298" s="32">
        <v>10447</v>
      </c>
      <c r="AR298" s="32">
        <v>670</v>
      </c>
      <c r="AS298" s="32">
        <v>880</v>
      </c>
      <c r="AT298" s="32">
        <v>874</v>
      </c>
      <c r="AU298" s="32">
        <v>4966</v>
      </c>
      <c r="AV298" s="32">
        <v>1139854</v>
      </c>
      <c r="AW298" s="32">
        <v>9346</v>
      </c>
      <c r="AX298" s="33">
        <f t="shared" si="28"/>
        <v>2100471</v>
      </c>
      <c r="AY298" s="32"/>
      <c r="AZ298" s="32">
        <v>9288</v>
      </c>
      <c r="BA298" s="32"/>
      <c r="BB298" s="32"/>
      <c r="BC298" s="32"/>
      <c r="BD298" s="32"/>
      <c r="BE298" s="32"/>
      <c r="BF298" s="32"/>
      <c r="BG298" s="32">
        <v>741032</v>
      </c>
      <c r="BH298" s="32">
        <v>165326</v>
      </c>
      <c r="BI298" s="32">
        <v>452</v>
      </c>
      <c r="BJ298" s="32"/>
      <c r="BK298" s="33">
        <f t="shared" si="29"/>
        <v>916098</v>
      </c>
      <c r="BL298" s="33">
        <f t="shared" si="24"/>
        <v>19418518</v>
      </c>
    </row>
    <row r="299" spans="1:64" x14ac:dyDescent="0.4">
      <c r="A299" s="8" t="s">
        <v>720</v>
      </c>
      <c r="B299" s="8">
        <v>3</v>
      </c>
      <c r="C299" s="31" t="s">
        <v>721</v>
      </c>
      <c r="D299" s="32">
        <v>369864</v>
      </c>
      <c r="E299" s="32">
        <v>66269</v>
      </c>
      <c r="F299" s="32">
        <v>107776</v>
      </c>
      <c r="G299" s="32">
        <v>3941278</v>
      </c>
      <c r="H299" s="32">
        <v>1009414</v>
      </c>
      <c r="I299" s="32">
        <v>1175</v>
      </c>
      <c r="J299" s="32">
        <v>389025</v>
      </c>
      <c r="K299" s="32">
        <v>7321271</v>
      </c>
      <c r="L299" s="32">
        <v>31571</v>
      </c>
      <c r="M299" s="32">
        <v>709800</v>
      </c>
      <c r="N299" s="32">
        <v>697225</v>
      </c>
      <c r="O299" s="32"/>
      <c r="P299" s="32">
        <v>26864</v>
      </c>
      <c r="Q299" s="32">
        <v>50751</v>
      </c>
      <c r="R299" s="32">
        <v>3271</v>
      </c>
      <c r="S299" s="32">
        <v>1062</v>
      </c>
      <c r="T299" s="32">
        <v>1495</v>
      </c>
      <c r="U299" s="32">
        <v>18924</v>
      </c>
      <c r="V299" s="33">
        <f t="shared" si="25"/>
        <v>14747035</v>
      </c>
      <c r="W299" s="32">
        <v>872</v>
      </c>
      <c r="X299" s="32">
        <v>126555</v>
      </c>
      <c r="Y299" s="32">
        <v>217295</v>
      </c>
      <c r="Z299" s="33">
        <f t="shared" si="26"/>
        <v>344722</v>
      </c>
      <c r="AA299" s="32">
        <v>1089882</v>
      </c>
      <c r="AB299" s="32"/>
      <c r="AC299" s="32"/>
      <c r="AD299" s="32"/>
      <c r="AE299" s="32">
        <v>405</v>
      </c>
      <c r="AF299" s="32">
        <v>184463</v>
      </c>
      <c r="AG299" s="32"/>
      <c r="AH299" s="32"/>
      <c r="AI299" s="32"/>
      <c r="AJ299" s="32"/>
      <c r="AK299" s="33">
        <f t="shared" si="27"/>
        <v>1274750</v>
      </c>
      <c r="AL299" s="8" t="s">
        <v>720</v>
      </c>
      <c r="AM299" s="8">
        <v>3</v>
      </c>
      <c r="AN299" s="31" t="s">
        <v>721</v>
      </c>
      <c r="AO299" s="32">
        <v>677322</v>
      </c>
      <c r="AP299" s="32">
        <v>255818</v>
      </c>
      <c r="AQ299" s="32">
        <v>10447</v>
      </c>
      <c r="AR299" s="32">
        <v>670</v>
      </c>
      <c r="AS299" s="32">
        <v>637</v>
      </c>
      <c r="AT299" s="32">
        <v>874</v>
      </c>
      <c r="AU299" s="32">
        <v>4966</v>
      </c>
      <c r="AV299" s="32">
        <v>1139854</v>
      </c>
      <c r="AW299" s="32">
        <v>9346</v>
      </c>
      <c r="AX299" s="33">
        <f t="shared" si="28"/>
        <v>2099934</v>
      </c>
      <c r="AY299" s="32"/>
      <c r="AZ299" s="32">
        <v>9288</v>
      </c>
      <c r="BA299" s="32"/>
      <c r="BB299" s="32"/>
      <c r="BC299" s="32"/>
      <c r="BD299" s="32"/>
      <c r="BE299" s="32"/>
      <c r="BF299" s="32"/>
      <c r="BG299" s="32">
        <v>741032</v>
      </c>
      <c r="BH299" s="32">
        <v>165326</v>
      </c>
      <c r="BI299" s="32">
        <v>452</v>
      </c>
      <c r="BJ299" s="32"/>
      <c r="BK299" s="33">
        <f t="shared" si="29"/>
        <v>916098</v>
      </c>
      <c r="BL299" s="33">
        <f t="shared" si="24"/>
        <v>19382539</v>
      </c>
    </row>
    <row r="300" spans="1:64" x14ac:dyDescent="0.4">
      <c r="A300" s="8" t="s">
        <v>722</v>
      </c>
      <c r="B300" s="8">
        <v>4</v>
      </c>
      <c r="C300" s="31" t="s">
        <v>723</v>
      </c>
      <c r="D300" s="32">
        <v>159154</v>
      </c>
      <c r="E300" s="32"/>
      <c r="F300" s="32">
        <v>401</v>
      </c>
      <c r="G300" s="32">
        <v>4695</v>
      </c>
      <c r="H300" s="32">
        <v>449214</v>
      </c>
      <c r="I300" s="32"/>
      <c r="J300" s="32">
        <v>36580</v>
      </c>
      <c r="K300" s="32">
        <v>12151</v>
      </c>
      <c r="L300" s="32"/>
      <c r="M300" s="32">
        <v>219</v>
      </c>
      <c r="N300" s="32"/>
      <c r="O300" s="32"/>
      <c r="P300" s="32">
        <v>273</v>
      </c>
      <c r="Q300" s="32"/>
      <c r="R300" s="32"/>
      <c r="S300" s="32"/>
      <c r="T300" s="32"/>
      <c r="U300" s="32"/>
      <c r="V300" s="33">
        <f t="shared" si="25"/>
        <v>662687</v>
      </c>
      <c r="W300" s="32"/>
      <c r="X300" s="32">
        <v>115135</v>
      </c>
      <c r="Y300" s="32"/>
      <c r="Z300" s="33">
        <f t="shared" si="26"/>
        <v>115135</v>
      </c>
      <c r="AA300" s="32">
        <v>16335</v>
      </c>
      <c r="AB300" s="32"/>
      <c r="AC300" s="32"/>
      <c r="AD300" s="32"/>
      <c r="AE300" s="32"/>
      <c r="AF300" s="32"/>
      <c r="AG300" s="32"/>
      <c r="AH300" s="32"/>
      <c r="AI300" s="32"/>
      <c r="AJ300" s="32"/>
      <c r="AK300" s="33">
        <f t="shared" si="27"/>
        <v>16335</v>
      </c>
      <c r="AL300" s="8" t="s">
        <v>722</v>
      </c>
      <c r="AM300" s="8">
        <v>4</v>
      </c>
      <c r="AN300" s="31" t="s">
        <v>723</v>
      </c>
      <c r="AO300" s="32">
        <v>3797</v>
      </c>
      <c r="AP300" s="32"/>
      <c r="AQ300" s="32"/>
      <c r="AR300" s="32"/>
      <c r="AS300" s="32"/>
      <c r="AT300" s="32"/>
      <c r="AU300" s="32"/>
      <c r="AV300" s="32">
        <v>205</v>
      </c>
      <c r="AW300" s="32"/>
      <c r="AX300" s="33">
        <f t="shared" si="28"/>
        <v>4002</v>
      </c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3">
        <f t="shared" si="29"/>
        <v>0</v>
      </c>
      <c r="BL300" s="33">
        <f t="shared" si="24"/>
        <v>798159</v>
      </c>
    </row>
    <row r="301" spans="1:64" x14ac:dyDescent="0.4">
      <c r="A301" s="8" t="s">
        <v>724</v>
      </c>
      <c r="B301" s="8">
        <v>4</v>
      </c>
      <c r="C301" s="31" t="s">
        <v>725</v>
      </c>
      <c r="D301" s="32">
        <v>18029</v>
      </c>
      <c r="E301" s="32">
        <v>54995</v>
      </c>
      <c r="F301" s="32">
        <v>7137</v>
      </c>
      <c r="G301" s="32">
        <v>56286</v>
      </c>
      <c r="H301" s="32">
        <v>2130</v>
      </c>
      <c r="I301" s="32">
        <v>1175</v>
      </c>
      <c r="J301" s="32">
        <v>55114</v>
      </c>
      <c r="K301" s="32">
        <v>334894</v>
      </c>
      <c r="L301" s="32"/>
      <c r="M301" s="32">
        <v>5151</v>
      </c>
      <c r="N301" s="32">
        <v>131478</v>
      </c>
      <c r="O301" s="32"/>
      <c r="P301" s="32"/>
      <c r="Q301" s="32">
        <v>41255</v>
      </c>
      <c r="R301" s="32"/>
      <c r="S301" s="32"/>
      <c r="T301" s="32"/>
      <c r="U301" s="32"/>
      <c r="V301" s="33">
        <f t="shared" si="25"/>
        <v>707644</v>
      </c>
      <c r="W301" s="32"/>
      <c r="X301" s="32"/>
      <c r="Y301" s="32">
        <v>118935</v>
      </c>
      <c r="Z301" s="33">
        <f t="shared" si="26"/>
        <v>118935</v>
      </c>
      <c r="AA301" s="32">
        <v>19882</v>
      </c>
      <c r="AB301" s="32"/>
      <c r="AC301" s="32"/>
      <c r="AD301" s="32"/>
      <c r="AE301" s="32"/>
      <c r="AF301" s="32"/>
      <c r="AG301" s="32"/>
      <c r="AH301" s="32"/>
      <c r="AI301" s="32"/>
      <c r="AJ301" s="32"/>
      <c r="AK301" s="33">
        <f t="shared" si="27"/>
        <v>19882</v>
      </c>
      <c r="AL301" s="8" t="s">
        <v>724</v>
      </c>
      <c r="AM301" s="8">
        <v>4</v>
      </c>
      <c r="AN301" s="31" t="s">
        <v>725</v>
      </c>
      <c r="AO301" s="32">
        <v>4191</v>
      </c>
      <c r="AP301" s="32"/>
      <c r="AQ301" s="32"/>
      <c r="AR301" s="32"/>
      <c r="AS301" s="32"/>
      <c r="AT301" s="32"/>
      <c r="AU301" s="32"/>
      <c r="AV301" s="32">
        <v>12290</v>
      </c>
      <c r="AW301" s="32"/>
      <c r="AX301" s="33">
        <f t="shared" si="28"/>
        <v>16481</v>
      </c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3">
        <f t="shared" si="29"/>
        <v>0</v>
      </c>
      <c r="BL301" s="33">
        <f t="shared" si="24"/>
        <v>862942</v>
      </c>
    </row>
    <row r="302" spans="1:64" x14ac:dyDescent="0.4">
      <c r="A302" s="8" t="s">
        <v>726</v>
      </c>
      <c r="B302" s="8">
        <v>4</v>
      </c>
      <c r="C302" s="31" t="s">
        <v>727</v>
      </c>
      <c r="D302" s="32"/>
      <c r="E302" s="32"/>
      <c r="F302" s="32"/>
      <c r="G302" s="32"/>
      <c r="H302" s="32"/>
      <c r="I302" s="32"/>
      <c r="J302" s="32"/>
      <c r="K302" s="32">
        <v>1876</v>
      </c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>
        <f t="shared" si="25"/>
        <v>1876</v>
      </c>
      <c r="W302" s="32"/>
      <c r="X302" s="32"/>
      <c r="Y302" s="32"/>
      <c r="Z302" s="33">
        <f t="shared" si="26"/>
        <v>0</v>
      </c>
      <c r="AA302" s="32">
        <v>3192</v>
      </c>
      <c r="AB302" s="32"/>
      <c r="AC302" s="32"/>
      <c r="AD302" s="32"/>
      <c r="AE302" s="32"/>
      <c r="AF302" s="32"/>
      <c r="AG302" s="32"/>
      <c r="AH302" s="32"/>
      <c r="AI302" s="32"/>
      <c r="AJ302" s="32"/>
      <c r="AK302" s="33">
        <f t="shared" si="27"/>
        <v>3192</v>
      </c>
      <c r="AL302" s="8" t="s">
        <v>726</v>
      </c>
      <c r="AM302" s="8">
        <v>4</v>
      </c>
      <c r="AN302" s="31" t="s">
        <v>727</v>
      </c>
      <c r="AO302" s="32"/>
      <c r="AP302" s="32"/>
      <c r="AQ302" s="32"/>
      <c r="AR302" s="32"/>
      <c r="AS302" s="32"/>
      <c r="AT302" s="32"/>
      <c r="AU302" s="32"/>
      <c r="AV302" s="32"/>
      <c r="AW302" s="32"/>
      <c r="AX302" s="33">
        <f t="shared" si="28"/>
        <v>0</v>
      </c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3">
        <f t="shared" si="29"/>
        <v>0</v>
      </c>
      <c r="BL302" s="33">
        <f t="shared" si="24"/>
        <v>5068</v>
      </c>
    </row>
    <row r="303" spans="1:64" x14ac:dyDescent="0.4">
      <c r="A303" s="8" t="s">
        <v>730</v>
      </c>
      <c r="B303" s="8">
        <v>4</v>
      </c>
      <c r="C303" s="31" t="s">
        <v>731</v>
      </c>
      <c r="D303" s="32"/>
      <c r="E303" s="32"/>
      <c r="F303" s="32"/>
      <c r="G303" s="32">
        <v>15154</v>
      </c>
      <c r="H303" s="32"/>
      <c r="I303" s="32"/>
      <c r="J303" s="32"/>
      <c r="K303" s="32">
        <v>678</v>
      </c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>
        <f t="shared" si="25"/>
        <v>15832</v>
      </c>
      <c r="W303" s="32"/>
      <c r="X303" s="32"/>
      <c r="Y303" s="32"/>
      <c r="Z303" s="33">
        <f t="shared" si="26"/>
        <v>0</v>
      </c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3">
        <f t="shared" si="27"/>
        <v>0</v>
      </c>
      <c r="AL303" s="8" t="s">
        <v>730</v>
      </c>
      <c r="AM303" s="8">
        <v>4</v>
      </c>
      <c r="AN303" s="31" t="s">
        <v>731</v>
      </c>
      <c r="AO303" s="32"/>
      <c r="AP303" s="32"/>
      <c r="AQ303" s="32"/>
      <c r="AR303" s="32"/>
      <c r="AS303" s="32"/>
      <c r="AT303" s="32"/>
      <c r="AU303" s="32"/>
      <c r="AV303" s="32"/>
      <c r="AW303" s="32"/>
      <c r="AX303" s="33">
        <f t="shared" si="28"/>
        <v>0</v>
      </c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3">
        <f t="shared" si="29"/>
        <v>0</v>
      </c>
      <c r="BL303" s="33">
        <f t="shared" si="24"/>
        <v>15832</v>
      </c>
    </row>
    <row r="304" spans="1:64" x14ac:dyDescent="0.4">
      <c r="A304" s="8" t="s">
        <v>732</v>
      </c>
      <c r="B304" s="8">
        <v>5</v>
      </c>
      <c r="C304" s="31" t="s">
        <v>733</v>
      </c>
      <c r="D304" s="32"/>
      <c r="E304" s="32"/>
      <c r="F304" s="32"/>
      <c r="G304" s="32">
        <v>1540</v>
      </c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3">
        <f t="shared" si="25"/>
        <v>1540</v>
      </c>
      <c r="W304" s="32"/>
      <c r="X304" s="32"/>
      <c r="Y304" s="32"/>
      <c r="Z304" s="33">
        <f t="shared" si="26"/>
        <v>0</v>
      </c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3">
        <f t="shared" si="27"/>
        <v>0</v>
      </c>
      <c r="AL304" s="8" t="s">
        <v>732</v>
      </c>
      <c r="AM304" s="8">
        <v>5</v>
      </c>
      <c r="AN304" s="31" t="s">
        <v>733</v>
      </c>
      <c r="AO304" s="32"/>
      <c r="AP304" s="32"/>
      <c r="AQ304" s="32"/>
      <c r="AR304" s="32"/>
      <c r="AS304" s="32"/>
      <c r="AT304" s="32"/>
      <c r="AU304" s="32"/>
      <c r="AV304" s="32"/>
      <c r="AW304" s="32"/>
      <c r="AX304" s="33">
        <f t="shared" si="28"/>
        <v>0</v>
      </c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3">
        <f t="shared" si="29"/>
        <v>0</v>
      </c>
      <c r="BL304" s="33">
        <f t="shared" si="24"/>
        <v>1540</v>
      </c>
    </row>
    <row r="305" spans="1:64" x14ac:dyDescent="0.4">
      <c r="A305" s="8" t="s">
        <v>734</v>
      </c>
      <c r="B305" s="8">
        <v>4</v>
      </c>
      <c r="C305" s="31" t="s">
        <v>735</v>
      </c>
      <c r="D305" s="32">
        <v>264</v>
      </c>
      <c r="E305" s="32">
        <v>599</v>
      </c>
      <c r="F305" s="32"/>
      <c r="G305" s="32">
        <v>1102</v>
      </c>
      <c r="H305" s="32">
        <v>670</v>
      </c>
      <c r="I305" s="32"/>
      <c r="J305" s="32">
        <v>1317</v>
      </c>
      <c r="K305" s="32">
        <v>1565</v>
      </c>
      <c r="L305" s="32"/>
      <c r="M305" s="32">
        <v>583</v>
      </c>
      <c r="N305" s="32">
        <v>994</v>
      </c>
      <c r="O305" s="32"/>
      <c r="P305" s="32">
        <v>226</v>
      </c>
      <c r="Q305" s="32">
        <v>365</v>
      </c>
      <c r="R305" s="32"/>
      <c r="S305" s="32"/>
      <c r="T305" s="32"/>
      <c r="U305" s="32"/>
      <c r="V305" s="33">
        <f t="shared" si="25"/>
        <v>7685</v>
      </c>
      <c r="W305" s="32"/>
      <c r="X305" s="32">
        <v>705</v>
      </c>
      <c r="Y305" s="32">
        <v>2156</v>
      </c>
      <c r="Z305" s="33">
        <f t="shared" si="26"/>
        <v>2861</v>
      </c>
      <c r="AA305" s="32">
        <v>9276</v>
      </c>
      <c r="AB305" s="32"/>
      <c r="AC305" s="32"/>
      <c r="AD305" s="32"/>
      <c r="AE305" s="32"/>
      <c r="AF305" s="32"/>
      <c r="AG305" s="32"/>
      <c r="AH305" s="32"/>
      <c r="AI305" s="32"/>
      <c r="AJ305" s="32"/>
      <c r="AK305" s="33">
        <f t="shared" si="27"/>
        <v>9276</v>
      </c>
      <c r="AL305" s="8" t="s">
        <v>734</v>
      </c>
      <c r="AM305" s="8">
        <v>4</v>
      </c>
      <c r="AN305" s="31" t="s">
        <v>735</v>
      </c>
      <c r="AO305" s="32">
        <v>650</v>
      </c>
      <c r="AP305" s="32">
        <v>1711</v>
      </c>
      <c r="AQ305" s="32"/>
      <c r="AR305" s="32"/>
      <c r="AS305" s="32"/>
      <c r="AT305" s="32"/>
      <c r="AU305" s="32"/>
      <c r="AV305" s="32"/>
      <c r="AW305" s="32"/>
      <c r="AX305" s="33">
        <f t="shared" si="28"/>
        <v>2361</v>
      </c>
      <c r="AY305" s="32"/>
      <c r="AZ305" s="32"/>
      <c r="BA305" s="32"/>
      <c r="BB305" s="32"/>
      <c r="BC305" s="32"/>
      <c r="BD305" s="32"/>
      <c r="BE305" s="32"/>
      <c r="BF305" s="32"/>
      <c r="BG305" s="32">
        <v>227</v>
      </c>
      <c r="BH305" s="32"/>
      <c r="BI305" s="32"/>
      <c r="BJ305" s="32"/>
      <c r="BK305" s="33">
        <f t="shared" si="29"/>
        <v>227</v>
      </c>
      <c r="BL305" s="33">
        <f t="shared" si="24"/>
        <v>22410</v>
      </c>
    </row>
    <row r="306" spans="1:64" x14ac:dyDescent="0.4">
      <c r="A306" s="8" t="s">
        <v>736</v>
      </c>
      <c r="B306" s="8">
        <v>5</v>
      </c>
      <c r="C306" s="31" t="s">
        <v>737</v>
      </c>
      <c r="D306" s="32">
        <v>264</v>
      </c>
      <c r="E306" s="32">
        <v>599</v>
      </c>
      <c r="F306" s="32"/>
      <c r="G306" s="32">
        <v>1102</v>
      </c>
      <c r="H306" s="32">
        <v>670</v>
      </c>
      <c r="I306" s="32"/>
      <c r="J306" s="32">
        <v>1317</v>
      </c>
      <c r="K306" s="32">
        <v>1323</v>
      </c>
      <c r="L306" s="32"/>
      <c r="M306" s="32">
        <v>583</v>
      </c>
      <c r="N306" s="32">
        <v>994</v>
      </c>
      <c r="O306" s="32"/>
      <c r="P306" s="32">
        <v>226</v>
      </c>
      <c r="Q306" s="32">
        <v>365</v>
      </c>
      <c r="R306" s="32"/>
      <c r="S306" s="32"/>
      <c r="T306" s="32"/>
      <c r="U306" s="32"/>
      <c r="V306" s="33">
        <f t="shared" si="25"/>
        <v>7443</v>
      </c>
      <c r="W306" s="32"/>
      <c r="X306" s="32">
        <v>705</v>
      </c>
      <c r="Y306" s="32">
        <v>1331</v>
      </c>
      <c r="Z306" s="33">
        <f t="shared" si="26"/>
        <v>2036</v>
      </c>
      <c r="AA306" s="32">
        <v>9276</v>
      </c>
      <c r="AB306" s="32"/>
      <c r="AC306" s="32"/>
      <c r="AD306" s="32"/>
      <c r="AE306" s="32"/>
      <c r="AF306" s="32"/>
      <c r="AG306" s="32"/>
      <c r="AH306" s="32"/>
      <c r="AI306" s="32"/>
      <c r="AJ306" s="32"/>
      <c r="AK306" s="33">
        <f t="shared" si="27"/>
        <v>9276</v>
      </c>
      <c r="AL306" s="8" t="s">
        <v>736</v>
      </c>
      <c r="AM306" s="8">
        <v>5</v>
      </c>
      <c r="AN306" s="31" t="s">
        <v>737</v>
      </c>
      <c r="AO306" s="32">
        <v>650</v>
      </c>
      <c r="AP306" s="32">
        <v>1711</v>
      </c>
      <c r="AQ306" s="32"/>
      <c r="AR306" s="32"/>
      <c r="AS306" s="32"/>
      <c r="AT306" s="32"/>
      <c r="AU306" s="32"/>
      <c r="AV306" s="32"/>
      <c r="AW306" s="32"/>
      <c r="AX306" s="33">
        <f t="shared" si="28"/>
        <v>2361</v>
      </c>
      <c r="AY306" s="32"/>
      <c r="AZ306" s="32"/>
      <c r="BA306" s="32"/>
      <c r="BB306" s="32"/>
      <c r="BC306" s="32"/>
      <c r="BD306" s="32"/>
      <c r="BE306" s="32"/>
      <c r="BF306" s="32"/>
      <c r="BG306" s="32">
        <v>227</v>
      </c>
      <c r="BH306" s="32"/>
      <c r="BI306" s="32"/>
      <c r="BJ306" s="32"/>
      <c r="BK306" s="33">
        <f t="shared" si="29"/>
        <v>227</v>
      </c>
      <c r="BL306" s="33">
        <f t="shared" si="24"/>
        <v>21343</v>
      </c>
    </row>
    <row r="307" spans="1:64" x14ac:dyDescent="0.4">
      <c r="A307" s="8" t="s">
        <v>738</v>
      </c>
      <c r="B307" s="8">
        <v>4</v>
      </c>
      <c r="C307" s="31" t="s">
        <v>739</v>
      </c>
      <c r="D307" s="32">
        <v>50310</v>
      </c>
      <c r="E307" s="32">
        <v>4542</v>
      </c>
      <c r="F307" s="32"/>
      <c r="G307" s="32">
        <v>3424192</v>
      </c>
      <c r="H307" s="32">
        <v>248852</v>
      </c>
      <c r="I307" s="32"/>
      <c r="J307" s="32">
        <v>173774</v>
      </c>
      <c r="K307" s="32">
        <v>4378503</v>
      </c>
      <c r="L307" s="32">
        <v>5337</v>
      </c>
      <c r="M307" s="32">
        <v>619951</v>
      </c>
      <c r="N307" s="32">
        <v>204073</v>
      </c>
      <c r="O307" s="32"/>
      <c r="P307" s="32">
        <v>5780</v>
      </c>
      <c r="Q307" s="32">
        <v>1666</v>
      </c>
      <c r="R307" s="32">
        <v>1129</v>
      </c>
      <c r="S307" s="32">
        <v>1062</v>
      </c>
      <c r="T307" s="32">
        <v>840</v>
      </c>
      <c r="U307" s="32">
        <v>18091</v>
      </c>
      <c r="V307" s="33">
        <f t="shared" si="25"/>
        <v>9138102</v>
      </c>
      <c r="W307" s="32">
        <v>387</v>
      </c>
      <c r="X307" s="32">
        <v>2534</v>
      </c>
      <c r="Y307" s="32">
        <v>5589</v>
      </c>
      <c r="Z307" s="33">
        <f t="shared" si="26"/>
        <v>8510</v>
      </c>
      <c r="AA307" s="32">
        <v>856172</v>
      </c>
      <c r="AB307" s="32"/>
      <c r="AC307" s="32"/>
      <c r="AD307" s="32"/>
      <c r="AE307" s="32"/>
      <c r="AF307" s="32">
        <v>159482</v>
      </c>
      <c r="AG307" s="32"/>
      <c r="AH307" s="32"/>
      <c r="AI307" s="32"/>
      <c r="AJ307" s="32"/>
      <c r="AK307" s="33">
        <f t="shared" si="27"/>
        <v>1015654</v>
      </c>
      <c r="AL307" s="8" t="s">
        <v>738</v>
      </c>
      <c r="AM307" s="8">
        <v>4</v>
      </c>
      <c r="AN307" s="31" t="s">
        <v>739</v>
      </c>
      <c r="AO307" s="32">
        <v>636520</v>
      </c>
      <c r="AP307" s="32">
        <v>252337</v>
      </c>
      <c r="AQ307" s="32">
        <v>9887</v>
      </c>
      <c r="AR307" s="32">
        <v>460</v>
      </c>
      <c r="AS307" s="32">
        <v>637</v>
      </c>
      <c r="AT307" s="32"/>
      <c r="AU307" s="32">
        <v>1428</v>
      </c>
      <c r="AV307" s="32">
        <v>1079963</v>
      </c>
      <c r="AW307" s="32">
        <v>5994</v>
      </c>
      <c r="AX307" s="33">
        <f t="shared" si="28"/>
        <v>1987226</v>
      </c>
      <c r="AY307" s="32"/>
      <c r="AZ307" s="32"/>
      <c r="BA307" s="32"/>
      <c r="BB307" s="32"/>
      <c r="BC307" s="32"/>
      <c r="BD307" s="32"/>
      <c r="BE307" s="32"/>
      <c r="BF307" s="32"/>
      <c r="BG307" s="32">
        <v>128544</v>
      </c>
      <c r="BH307" s="32"/>
      <c r="BI307" s="32"/>
      <c r="BJ307" s="32"/>
      <c r="BK307" s="33">
        <f t="shared" si="29"/>
        <v>128544</v>
      </c>
      <c r="BL307" s="33">
        <f t="shared" si="24"/>
        <v>12278036</v>
      </c>
    </row>
    <row r="308" spans="1:64" x14ac:dyDescent="0.4">
      <c r="A308" s="8" t="s">
        <v>740</v>
      </c>
      <c r="B308" s="8">
        <v>5</v>
      </c>
      <c r="C308" s="31" t="s">
        <v>741</v>
      </c>
      <c r="D308" s="32"/>
      <c r="E308" s="32"/>
      <c r="F308" s="32"/>
      <c r="G308" s="32">
        <v>748</v>
      </c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>
        <f t="shared" si="25"/>
        <v>748</v>
      </c>
      <c r="W308" s="32"/>
      <c r="X308" s="32"/>
      <c r="Y308" s="32"/>
      <c r="Z308" s="33">
        <f t="shared" si="26"/>
        <v>0</v>
      </c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3">
        <f t="shared" si="27"/>
        <v>0</v>
      </c>
      <c r="AL308" s="8" t="s">
        <v>740</v>
      </c>
      <c r="AM308" s="8">
        <v>5</v>
      </c>
      <c r="AN308" s="31" t="s">
        <v>741</v>
      </c>
      <c r="AO308" s="32">
        <v>10768</v>
      </c>
      <c r="AP308" s="32"/>
      <c r="AQ308" s="32"/>
      <c r="AR308" s="32"/>
      <c r="AS308" s="32"/>
      <c r="AT308" s="32"/>
      <c r="AU308" s="32"/>
      <c r="AV308" s="32"/>
      <c r="AW308" s="32"/>
      <c r="AX308" s="33">
        <f t="shared" si="28"/>
        <v>10768</v>
      </c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3">
        <f t="shared" si="29"/>
        <v>0</v>
      </c>
      <c r="BL308" s="33">
        <f t="shared" si="24"/>
        <v>11516</v>
      </c>
    </row>
    <row r="309" spans="1:64" x14ac:dyDescent="0.4">
      <c r="A309" s="8" t="s">
        <v>742</v>
      </c>
      <c r="B309" s="8">
        <v>3</v>
      </c>
      <c r="C309" s="31" t="s">
        <v>743</v>
      </c>
      <c r="D309" s="32">
        <v>749</v>
      </c>
      <c r="E309" s="32"/>
      <c r="F309" s="32">
        <v>302</v>
      </c>
      <c r="G309" s="32">
        <v>3378</v>
      </c>
      <c r="H309" s="32">
        <v>321</v>
      </c>
      <c r="I309" s="32"/>
      <c r="J309" s="32">
        <v>1236</v>
      </c>
      <c r="K309" s="32">
        <v>11555</v>
      </c>
      <c r="L309" s="32">
        <v>10284</v>
      </c>
      <c r="M309" s="32">
        <v>288</v>
      </c>
      <c r="N309" s="32">
        <v>559</v>
      </c>
      <c r="O309" s="32"/>
      <c r="P309" s="32"/>
      <c r="Q309" s="32">
        <v>519</v>
      </c>
      <c r="R309" s="32"/>
      <c r="S309" s="32"/>
      <c r="T309" s="32"/>
      <c r="U309" s="32"/>
      <c r="V309" s="33">
        <f t="shared" si="25"/>
        <v>29191</v>
      </c>
      <c r="W309" s="32"/>
      <c r="X309" s="32">
        <v>515</v>
      </c>
      <c r="Y309" s="32">
        <v>352</v>
      </c>
      <c r="Z309" s="33">
        <f t="shared" si="26"/>
        <v>867</v>
      </c>
      <c r="AA309" s="32">
        <v>5384</v>
      </c>
      <c r="AB309" s="32"/>
      <c r="AC309" s="32"/>
      <c r="AD309" s="32"/>
      <c r="AE309" s="32"/>
      <c r="AF309" s="32"/>
      <c r="AG309" s="32"/>
      <c r="AH309" s="32"/>
      <c r="AI309" s="32"/>
      <c r="AJ309" s="32"/>
      <c r="AK309" s="33">
        <f t="shared" si="27"/>
        <v>5384</v>
      </c>
      <c r="AL309" s="8" t="s">
        <v>742</v>
      </c>
      <c r="AM309" s="8">
        <v>3</v>
      </c>
      <c r="AN309" s="31" t="s">
        <v>743</v>
      </c>
      <c r="AO309" s="32"/>
      <c r="AP309" s="32">
        <v>294</v>
      </c>
      <c r="AQ309" s="32"/>
      <c r="AR309" s="32"/>
      <c r="AS309" s="32">
        <v>243</v>
      </c>
      <c r="AT309" s="32"/>
      <c r="AU309" s="32"/>
      <c r="AV309" s="32"/>
      <c r="AW309" s="32"/>
      <c r="AX309" s="33">
        <f t="shared" si="28"/>
        <v>537</v>
      </c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3">
        <f t="shared" si="29"/>
        <v>0</v>
      </c>
      <c r="BL309" s="33">
        <f t="shared" si="24"/>
        <v>35979</v>
      </c>
    </row>
    <row r="310" spans="1:64" x14ac:dyDescent="0.4">
      <c r="A310" s="8" t="s">
        <v>744</v>
      </c>
      <c r="B310" s="8">
        <v>4</v>
      </c>
      <c r="C310" s="31" t="s">
        <v>745</v>
      </c>
      <c r="D310" s="32">
        <v>749</v>
      </c>
      <c r="E310" s="32"/>
      <c r="F310" s="32">
        <v>302</v>
      </c>
      <c r="G310" s="32">
        <v>3159</v>
      </c>
      <c r="H310" s="32">
        <v>321</v>
      </c>
      <c r="I310" s="32"/>
      <c r="J310" s="32">
        <v>1236</v>
      </c>
      <c r="K310" s="32">
        <v>3944</v>
      </c>
      <c r="L310" s="32"/>
      <c r="M310" s="32">
        <v>288</v>
      </c>
      <c r="N310" s="32"/>
      <c r="O310" s="32"/>
      <c r="P310" s="32"/>
      <c r="Q310" s="32">
        <v>519</v>
      </c>
      <c r="R310" s="32"/>
      <c r="S310" s="32"/>
      <c r="T310" s="32"/>
      <c r="U310" s="32"/>
      <c r="V310" s="33">
        <f t="shared" si="25"/>
        <v>10518</v>
      </c>
      <c r="W310" s="32"/>
      <c r="X310" s="32">
        <v>515</v>
      </c>
      <c r="Y310" s="32">
        <v>352</v>
      </c>
      <c r="Z310" s="33">
        <f t="shared" si="26"/>
        <v>867</v>
      </c>
      <c r="AA310" s="32">
        <v>5384</v>
      </c>
      <c r="AB310" s="32"/>
      <c r="AC310" s="32"/>
      <c r="AD310" s="32"/>
      <c r="AE310" s="32"/>
      <c r="AF310" s="32"/>
      <c r="AG310" s="32"/>
      <c r="AH310" s="32"/>
      <c r="AI310" s="32"/>
      <c r="AJ310" s="32"/>
      <c r="AK310" s="33">
        <f t="shared" si="27"/>
        <v>5384</v>
      </c>
      <c r="AL310" s="8" t="s">
        <v>744</v>
      </c>
      <c r="AM310" s="8">
        <v>4</v>
      </c>
      <c r="AN310" s="31" t="s">
        <v>745</v>
      </c>
      <c r="AO310" s="32"/>
      <c r="AP310" s="32">
        <v>294</v>
      </c>
      <c r="AQ310" s="32"/>
      <c r="AR310" s="32"/>
      <c r="AS310" s="32">
        <v>243</v>
      </c>
      <c r="AT310" s="32"/>
      <c r="AU310" s="32"/>
      <c r="AV310" s="32"/>
      <c r="AW310" s="32"/>
      <c r="AX310" s="33">
        <f t="shared" si="28"/>
        <v>537</v>
      </c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3">
        <f t="shared" si="29"/>
        <v>0</v>
      </c>
      <c r="BL310" s="33">
        <f t="shared" si="24"/>
        <v>17306</v>
      </c>
    </row>
    <row r="311" spans="1:64" x14ac:dyDescent="0.4">
      <c r="A311" s="8" t="s">
        <v>746</v>
      </c>
      <c r="B311" s="8">
        <v>4</v>
      </c>
      <c r="C311" s="31" t="s">
        <v>747</v>
      </c>
      <c r="D311" s="32"/>
      <c r="E311" s="32"/>
      <c r="F311" s="32"/>
      <c r="G311" s="32"/>
      <c r="H311" s="32"/>
      <c r="I311" s="32"/>
      <c r="J311" s="32"/>
      <c r="K311" s="32"/>
      <c r="L311" s="32">
        <v>10284</v>
      </c>
      <c r="M311" s="32"/>
      <c r="N311" s="32"/>
      <c r="O311" s="32"/>
      <c r="P311" s="32"/>
      <c r="Q311" s="32"/>
      <c r="R311" s="32"/>
      <c r="S311" s="32"/>
      <c r="T311" s="32"/>
      <c r="U311" s="32"/>
      <c r="V311" s="33">
        <f t="shared" si="25"/>
        <v>10284</v>
      </c>
      <c r="W311" s="32"/>
      <c r="X311" s="32"/>
      <c r="Y311" s="32"/>
      <c r="Z311" s="33">
        <f t="shared" si="26"/>
        <v>0</v>
      </c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3">
        <f t="shared" si="27"/>
        <v>0</v>
      </c>
      <c r="AL311" s="8" t="s">
        <v>746</v>
      </c>
      <c r="AM311" s="8">
        <v>4</v>
      </c>
      <c r="AN311" s="31" t="s">
        <v>747</v>
      </c>
      <c r="AO311" s="32"/>
      <c r="AP311" s="32"/>
      <c r="AQ311" s="32"/>
      <c r="AR311" s="32"/>
      <c r="AS311" s="32"/>
      <c r="AT311" s="32"/>
      <c r="AU311" s="32"/>
      <c r="AV311" s="32"/>
      <c r="AW311" s="32"/>
      <c r="AX311" s="33">
        <f t="shared" si="28"/>
        <v>0</v>
      </c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3">
        <f t="shared" si="29"/>
        <v>0</v>
      </c>
      <c r="BL311" s="33">
        <f t="shared" si="24"/>
        <v>10284</v>
      </c>
    </row>
    <row r="312" spans="1:64" x14ac:dyDescent="0.4">
      <c r="A312" s="8" t="s">
        <v>748</v>
      </c>
      <c r="B312" s="8">
        <v>2</v>
      </c>
      <c r="C312" s="31" t="s">
        <v>749</v>
      </c>
      <c r="D312" s="32">
        <v>60683</v>
      </c>
      <c r="E312" s="32">
        <v>77447</v>
      </c>
      <c r="F312" s="32">
        <v>345697</v>
      </c>
      <c r="G312" s="32">
        <v>1604862</v>
      </c>
      <c r="H312" s="32">
        <v>490371</v>
      </c>
      <c r="I312" s="32">
        <v>623</v>
      </c>
      <c r="J312" s="32">
        <v>8309274</v>
      </c>
      <c r="K312" s="32">
        <v>969356</v>
      </c>
      <c r="L312" s="32">
        <v>24340</v>
      </c>
      <c r="M312" s="32">
        <v>150819</v>
      </c>
      <c r="N312" s="32">
        <v>483023</v>
      </c>
      <c r="O312" s="32">
        <v>21796</v>
      </c>
      <c r="P312" s="32">
        <v>6950</v>
      </c>
      <c r="Q312" s="32">
        <v>36835</v>
      </c>
      <c r="R312" s="32">
        <v>3856</v>
      </c>
      <c r="S312" s="32">
        <v>28234</v>
      </c>
      <c r="T312" s="32"/>
      <c r="U312" s="32">
        <v>2052</v>
      </c>
      <c r="V312" s="33">
        <f t="shared" si="25"/>
        <v>12616218</v>
      </c>
      <c r="W312" s="32"/>
      <c r="X312" s="32">
        <v>3915</v>
      </c>
      <c r="Y312" s="32">
        <v>52020</v>
      </c>
      <c r="Z312" s="33">
        <f t="shared" si="26"/>
        <v>55935</v>
      </c>
      <c r="AA312" s="32">
        <v>1043166</v>
      </c>
      <c r="AB312" s="32"/>
      <c r="AC312" s="32"/>
      <c r="AD312" s="32"/>
      <c r="AE312" s="32">
        <v>590</v>
      </c>
      <c r="AF312" s="32">
        <v>1236035</v>
      </c>
      <c r="AG312" s="32"/>
      <c r="AH312" s="32"/>
      <c r="AI312" s="32">
        <v>1715</v>
      </c>
      <c r="AJ312" s="32"/>
      <c r="AK312" s="33">
        <f t="shared" si="27"/>
        <v>2281506</v>
      </c>
      <c r="AL312" s="8" t="s">
        <v>748</v>
      </c>
      <c r="AM312" s="8">
        <v>2</v>
      </c>
      <c r="AN312" s="31" t="s">
        <v>749</v>
      </c>
      <c r="AO312" s="32">
        <v>135637</v>
      </c>
      <c r="AP312" s="32">
        <v>159140</v>
      </c>
      <c r="AQ312" s="32">
        <v>118080</v>
      </c>
      <c r="AR312" s="32">
        <v>5839</v>
      </c>
      <c r="AS312" s="32">
        <v>21201</v>
      </c>
      <c r="AT312" s="32">
        <v>15465</v>
      </c>
      <c r="AU312" s="32">
        <v>45380</v>
      </c>
      <c r="AV312" s="32">
        <v>426009</v>
      </c>
      <c r="AW312" s="32">
        <v>32547</v>
      </c>
      <c r="AX312" s="33">
        <f t="shared" si="28"/>
        <v>959298</v>
      </c>
      <c r="AY312" s="32"/>
      <c r="AZ312" s="32"/>
      <c r="BA312" s="32">
        <v>222</v>
      </c>
      <c r="BB312" s="32">
        <v>13147</v>
      </c>
      <c r="BC312" s="32"/>
      <c r="BD312" s="32"/>
      <c r="BE312" s="32"/>
      <c r="BF312" s="32"/>
      <c r="BG312" s="32">
        <v>736479</v>
      </c>
      <c r="BH312" s="32">
        <v>19158</v>
      </c>
      <c r="BI312" s="32">
        <v>5276</v>
      </c>
      <c r="BJ312" s="32"/>
      <c r="BK312" s="33">
        <f t="shared" si="29"/>
        <v>774282</v>
      </c>
      <c r="BL312" s="33">
        <f t="shared" si="24"/>
        <v>16687239</v>
      </c>
    </row>
    <row r="313" spans="1:64" x14ac:dyDescent="0.4">
      <c r="A313" s="8" t="s">
        <v>750</v>
      </c>
      <c r="B313" s="8">
        <v>3</v>
      </c>
      <c r="C313" s="31" t="s">
        <v>751</v>
      </c>
      <c r="D313" s="32">
        <v>4958</v>
      </c>
      <c r="E313" s="32"/>
      <c r="F313" s="32">
        <v>311941</v>
      </c>
      <c r="G313" s="32">
        <v>973968</v>
      </c>
      <c r="H313" s="32"/>
      <c r="I313" s="32"/>
      <c r="J313" s="32">
        <v>3874291</v>
      </c>
      <c r="K313" s="32">
        <v>140721</v>
      </c>
      <c r="L313" s="32"/>
      <c r="M313" s="32"/>
      <c r="N313" s="32">
        <v>154799</v>
      </c>
      <c r="O313" s="32"/>
      <c r="P313" s="32">
        <v>948</v>
      </c>
      <c r="Q313" s="32"/>
      <c r="R313" s="32"/>
      <c r="S313" s="32"/>
      <c r="T313" s="32"/>
      <c r="U313" s="32"/>
      <c r="V313" s="33">
        <f t="shared" si="25"/>
        <v>5461626</v>
      </c>
      <c r="W313" s="32"/>
      <c r="X313" s="32"/>
      <c r="Y313" s="32">
        <v>1785</v>
      </c>
      <c r="Z313" s="33">
        <f t="shared" si="26"/>
        <v>1785</v>
      </c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3">
        <f t="shared" si="27"/>
        <v>0</v>
      </c>
      <c r="AL313" s="8" t="s">
        <v>750</v>
      </c>
      <c r="AM313" s="8">
        <v>3</v>
      </c>
      <c r="AN313" s="31" t="s">
        <v>751</v>
      </c>
      <c r="AO313" s="32"/>
      <c r="AP313" s="32">
        <v>2747</v>
      </c>
      <c r="AQ313" s="32">
        <v>1208</v>
      </c>
      <c r="AR313" s="32"/>
      <c r="AS313" s="32"/>
      <c r="AT313" s="32"/>
      <c r="AU313" s="32"/>
      <c r="AV313" s="32">
        <v>33256</v>
      </c>
      <c r="AW313" s="32"/>
      <c r="AX313" s="33">
        <f t="shared" si="28"/>
        <v>37211</v>
      </c>
      <c r="AY313" s="32"/>
      <c r="AZ313" s="32"/>
      <c r="BA313" s="32"/>
      <c r="BB313" s="32"/>
      <c r="BC313" s="32"/>
      <c r="BD313" s="32"/>
      <c r="BE313" s="32"/>
      <c r="BF313" s="32"/>
      <c r="BG313" s="32">
        <v>81138</v>
      </c>
      <c r="BH313" s="32"/>
      <c r="BI313" s="32"/>
      <c r="BJ313" s="32"/>
      <c r="BK313" s="33">
        <f t="shared" si="29"/>
        <v>81138</v>
      </c>
      <c r="BL313" s="33">
        <f t="shared" si="24"/>
        <v>5581760</v>
      </c>
    </row>
    <row r="314" spans="1:64" x14ac:dyDescent="0.4">
      <c r="A314" s="8" t="s">
        <v>754</v>
      </c>
      <c r="B314" s="8">
        <v>3</v>
      </c>
      <c r="C314" s="31" t="s">
        <v>755</v>
      </c>
      <c r="D314" s="32">
        <v>4969</v>
      </c>
      <c r="E314" s="32">
        <v>2959</v>
      </c>
      <c r="F314" s="32"/>
      <c r="G314" s="32">
        <v>20608</v>
      </c>
      <c r="H314" s="32">
        <v>98616</v>
      </c>
      <c r="I314" s="32"/>
      <c r="J314" s="32">
        <v>17070</v>
      </c>
      <c r="K314" s="32">
        <v>59580</v>
      </c>
      <c r="L314" s="32"/>
      <c r="M314" s="32">
        <v>1831</v>
      </c>
      <c r="N314" s="32">
        <v>18890</v>
      </c>
      <c r="O314" s="32"/>
      <c r="P314" s="32">
        <v>1445</v>
      </c>
      <c r="Q314" s="32">
        <v>2659</v>
      </c>
      <c r="R314" s="32"/>
      <c r="S314" s="32">
        <v>957</v>
      </c>
      <c r="T314" s="32"/>
      <c r="U314" s="32"/>
      <c r="V314" s="33">
        <f t="shared" si="25"/>
        <v>229584</v>
      </c>
      <c r="W314" s="32"/>
      <c r="X314" s="32">
        <v>2281</v>
      </c>
      <c r="Y314" s="32">
        <v>1478</v>
      </c>
      <c r="Z314" s="33">
        <f t="shared" si="26"/>
        <v>3759</v>
      </c>
      <c r="AA314" s="32">
        <v>20808</v>
      </c>
      <c r="AB314" s="32"/>
      <c r="AC314" s="32"/>
      <c r="AD314" s="32"/>
      <c r="AE314" s="32"/>
      <c r="AF314" s="32">
        <v>6202</v>
      </c>
      <c r="AG314" s="32"/>
      <c r="AH314" s="32"/>
      <c r="AI314" s="32"/>
      <c r="AJ314" s="32"/>
      <c r="AK314" s="33">
        <f t="shared" si="27"/>
        <v>27010</v>
      </c>
      <c r="AL314" s="8" t="s">
        <v>754</v>
      </c>
      <c r="AM314" s="8">
        <v>3</v>
      </c>
      <c r="AN314" s="31" t="s">
        <v>755</v>
      </c>
      <c r="AO314" s="32">
        <v>17892</v>
      </c>
      <c r="AP314" s="32">
        <v>5627</v>
      </c>
      <c r="AQ314" s="32">
        <v>1221</v>
      </c>
      <c r="AR314" s="32">
        <v>237</v>
      </c>
      <c r="AS314" s="32"/>
      <c r="AT314" s="32"/>
      <c r="AU314" s="32"/>
      <c r="AV314" s="32">
        <v>8964</v>
      </c>
      <c r="AW314" s="32"/>
      <c r="AX314" s="33">
        <f t="shared" si="28"/>
        <v>33941</v>
      </c>
      <c r="AY314" s="32"/>
      <c r="AZ314" s="32"/>
      <c r="BA314" s="32"/>
      <c r="BB314" s="32"/>
      <c r="BC314" s="32"/>
      <c r="BD314" s="32"/>
      <c r="BE314" s="32"/>
      <c r="BF314" s="32"/>
      <c r="BG314" s="32">
        <v>2719</v>
      </c>
      <c r="BH314" s="32"/>
      <c r="BI314" s="32"/>
      <c r="BJ314" s="32"/>
      <c r="BK314" s="33">
        <f t="shared" si="29"/>
        <v>2719</v>
      </c>
      <c r="BL314" s="33">
        <f t="shared" si="24"/>
        <v>297013</v>
      </c>
    </row>
    <row r="315" spans="1:64" x14ac:dyDescent="0.4">
      <c r="A315" s="8" t="s">
        <v>756</v>
      </c>
      <c r="B315" s="8">
        <v>3</v>
      </c>
      <c r="C315" s="31" t="s">
        <v>757</v>
      </c>
      <c r="D315" s="32">
        <v>50756</v>
      </c>
      <c r="E315" s="32">
        <v>13656</v>
      </c>
      <c r="F315" s="32">
        <v>19737</v>
      </c>
      <c r="G315" s="32">
        <v>295571</v>
      </c>
      <c r="H315" s="32">
        <v>156295</v>
      </c>
      <c r="I315" s="32"/>
      <c r="J315" s="32">
        <v>95430</v>
      </c>
      <c r="K315" s="32">
        <v>442594</v>
      </c>
      <c r="L315" s="32">
        <v>5811</v>
      </c>
      <c r="M315" s="32">
        <v>35435</v>
      </c>
      <c r="N315" s="32">
        <v>82990</v>
      </c>
      <c r="O315" s="32"/>
      <c r="P315" s="32">
        <v>2905</v>
      </c>
      <c r="Q315" s="32">
        <v>852</v>
      </c>
      <c r="R315" s="32">
        <v>1158</v>
      </c>
      <c r="S315" s="32"/>
      <c r="T315" s="32"/>
      <c r="U315" s="32"/>
      <c r="V315" s="33">
        <f t="shared" si="25"/>
        <v>1203190</v>
      </c>
      <c r="W315" s="32"/>
      <c r="X315" s="32">
        <v>1634</v>
      </c>
      <c r="Y315" s="32">
        <v>22721</v>
      </c>
      <c r="Z315" s="33">
        <f t="shared" si="26"/>
        <v>24355</v>
      </c>
      <c r="AA315" s="32">
        <v>125244</v>
      </c>
      <c r="AB315" s="32"/>
      <c r="AC315" s="32"/>
      <c r="AD315" s="32"/>
      <c r="AE315" s="32">
        <v>590</v>
      </c>
      <c r="AF315" s="32">
        <v>17741</v>
      </c>
      <c r="AG315" s="32"/>
      <c r="AH315" s="32"/>
      <c r="AI315" s="32"/>
      <c r="AJ315" s="32"/>
      <c r="AK315" s="33">
        <f t="shared" si="27"/>
        <v>143575</v>
      </c>
      <c r="AL315" s="8" t="s">
        <v>756</v>
      </c>
      <c r="AM315" s="8">
        <v>3</v>
      </c>
      <c r="AN315" s="31" t="s">
        <v>757</v>
      </c>
      <c r="AO315" s="32">
        <v>21925</v>
      </c>
      <c r="AP315" s="32">
        <v>235</v>
      </c>
      <c r="AQ315" s="32">
        <v>1356</v>
      </c>
      <c r="AR315" s="32">
        <v>3159</v>
      </c>
      <c r="AS315" s="32"/>
      <c r="AT315" s="32">
        <v>6175</v>
      </c>
      <c r="AU315" s="32"/>
      <c r="AV315" s="32">
        <v>6758</v>
      </c>
      <c r="AW315" s="32">
        <v>6451</v>
      </c>
      <c r="AX315" s="33">
        <f t="shared" si="28"/>
        <v>46059</v>
      </c>
      <c r="AY315" s="32"/>
      <c r="AZ315" s="32"/>
      <c r="BA315" s="32">
        <v>222</v>
      </c>
      <c r="BB315" s="32">
        <v>2394</v>
      </c>
      <c r="BC315" s="32"/>
      <c r="BD315" s="32"/>
      <c r="BE315" s="32"/>
      <c r="BF315" s="32"/>
      <c r="BG315" s="32">
        <v>34985</v>
      </c>
      <c r="BH315" s="32">
        <v>3211</v>
      </c>
      <c r="BI315" s="32"/>
      <c r="BJ315" s="32"/>
      <c r="BK315" s="33">
        <f t="shared" si="29"/>
        <v>40812</v>
      </c>
      <c r="BL315" s="33">
        <f t="shared" si="24"/>
        <v>1457991</v>
      </c>
    </row>
    <row r="316" spans="1:64" x14ac:dyDescent="0.4">
      <c r="A316" s="8" t="s">
        <v>758</v>
      </c>
      <c r="B316" s="8">
        <v>3</v>
      </c>
      <c r="C316" s="31" t="s">
        <v>759</v>
      </c>
      <c r="D316" s="32"/>
      <c r="E316" s="32"/>
      <c r="F316" s="32"/>
      <c r="G316" s="32"/>
      <c r="H316" s="32">
        <v>460</v>
      </c>
      <c r="I316" s="32"/>
      <c r="J316" s="32">
        <v>10696</v>
      </c>
      <c r="K316" s="32">
        <v>2038</v>
      </c>
      <c r="L316" s="32"/>
      <c r="M316" s="32"/>
      <c r="N316" s="32"/>
      <c r="O316" s="32"/>
      <c r="P316" s="32"/>
      <c r="Q316" s="32"/>
      <c r="R316" s="32"/>
      <c r="S316" s="32">
        <v>207</v>
      </c>
      <c r="T316" s="32"/>
      <c r="U316" s="32"/>
      <c r="V316" s="33">
        <f t="shared" si="25"/>
        <v>13401</v>
      </c>
      <c r="W316" s="32"/>
      <c r="X316" s="32"/>
      <c r="Y316" s="32"/>
      <c r="Z316" s="33">
        <f t="shared" si="26"/>
        <v>0</v>
      </c>
      <c r="AA316" s="32">
        <v>33977</v>
      </c>
      <c r="AB316" s="32"/>
      <c r="AC316" s="32"/>
      <c r="AD316" s="32"/>
      <c r="AE316" s="32"/>
      <c r="AF316" s="32">
        <v>139362</v>
      </c>
      <c r="AG316" s="32"/>
      <c r="AH316" s="32"/>
      <c r="AI316" s="32"/>
      <c r="AJ316" s="32"/>
      <c r="AK316" s="33">
        <f t="shared" si="27"/>
        <v>173339</v>
      </c>
      <c r="AL316" s="8" t="s">
        <v>758</v>
      </c>
      <c r="AM316" s="8">
        <v>3</v>
      </c>
      <c r="AN316" s="31" t="s">
        <v>759</v>
      </c>
      <c r="AO316" s="32">
        <v>2300</v>
      </c>
      <c r="AP316" s="32"/>
      <c r="AQ316" s="32"/>
      <c r="AR316" s="32"/>
      <c r="AS316" s="32"/>
      <c r="AT316" s="32"/>
      <c r="AU316" s="32"/>
      <c r="AV316" s="32">
        <v>1686</v>
      </c>
      <c r="AW316" s="32"/>
      <c r="AX316" s="33">
        <f t="shared" si="28"/>
        <v>3986</v>
      </c>
      <c r="AY316" s="32"/>
      <c r="AZ316" s="32"/>
      <c r="BA316" s="32"/>
      <c r="BB316" s="32"/>
      <c r="BC316" s="32"/>
      <c r="BD316" s="32"/>
      <c r="BE316" s="32"/>
      <c r="BF316" s="32"/>
      <c r="BG316" s="32">
        <v>6260</v>
      </c>
      <c r="BH316" s="32"/>
      <c r="BI316" s="32"/>
      <c r="BJ316" s="32"/>
      <c r="BK316" s="33">
        <f t="shared" si="29"/>
        <v>6260</v>
      </c>
      <c r="BL316" s="33">
        <f t="shared" si="24"/>
        <v>196986</v>
      </c>
    </row>
    <row r="317" spans="1:64" x14ac:dyDescent="0.4">
      <c r="A317" s="8" t="s">
        <v>760</v>
      </c>
      <c r="B317" s="8">
        <v>3</v>
      </c>
      <c r="C317" s="31" t="s">
        <v>761</v>
      </c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>
        <v>400</v>
      </c>
      <c r="S317" s="32"/>
      <c r="T317" s="32"/>
      <c r="U317" s="32"/>
      <c r="V317" s="33">
        <f t="shared" si="25"/>
        <v>400</v>
      </c>
      <c r="W317" s="32"/>
      <c r="X317" s="32"/>
      <c r="Y317" s="32"/>
      <c r="Z317" s="33">
        <f t="shared" si="26"/>
        <v>0</v>
      </c>
      <c r="AA317" s="32">
        <v>1457</v>
      </c>
      <c r="AB317" s="32"/>
      <c r="AC317" s="32"/>
      <c r="AD317" s="32"/>
      <c r="AE317" s="32"/>
      <c r="AF317" s="32"/>
      <c r="AG317" s="32"/>
      <c r="AH317" s="32"/>
      <c r="AI317" s="32"/>
      <c r="AJ317" s="32"/>
      <c r="AK317" s="33">
        <f t="shared" si="27"/>
        <v>1457</v>
      </c>
      <c r="AL317" s="8" t="s">
        <v>760</v>
      </c>
      <c r="AM317" s="8">
        <v>3</v>
      </c>
      <c r="AN317" s="31" t="s">
        <v>761</v>
      </c>
      <c r="AO317" s="32"/>
      <c r="AP317" s="32"/>
      <c r="AQ317" s="32"/>
      <c r="AR317" s="32"/>
      <c r="AS317" s="32"/>
      <c r="AT317" s="32"/>
      <c r="AU317" s="32"/>
      <c r="AV317" s="32"/>
      <c r="AW317" s="32"/>
      <c r="AX317" s="33">
        <f t="shared" si="28"/>
        <v>0</v>
      </c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3">
        <f t="shared" si="29"/>
        <v>0</v>
      </c>
      <c r="BL317" s="33">
        <f t="shared" si="24"/>
        <v>1857</v>
      </c>
    </row>
    <row r="318" spans="1:64" x14ac:dyDescent="0.4">
      <c r="A318" s="8" t="s">
        <v>762</v>
      </c>
      <c r="B318" s="8">
        <v>3</v>
      </c>
      <c r="C318" s="31" t="s">
        <v>763</v>
      </c>
      <c r="D318" s="32"/>
      <c r="E318" s="32">
        <v>59498</v>
      </c>
      <c r="F318" s="32">
        <v>10582</v>
      </c>
      <c r="G318" s="32">
        <v>273424</v>
      </c>
      <c r="H318" s="32">
        <v>207860</v>
      </c>
      <c r="I318" s="32">
        <v>296</v>
      </c>
      <c r="J318" s="32">
        <v>393758</v>
      </c>
      <c r="K318" s="32">
        <v>225088</v>
      </c>
      <c r="L318" s="32">
        <v>18275</v>
      </c>
      <c r="M318" s="32">
        <v>108407</v>
      </c>
      <c r="N318" s="32">
        <v>56664</v>
      </c>
      <c r="O318" s="32"/>
      <c r="P318" s="32"/>
      <c r="Q318" s="32">
        <v>287</v>
      </c>
      <c r="R318" s="32"/>
      <c r="S318" s="32"/>
      <c r="T318" s="32"/>
      <c r="U318" s="32"/>
      <c r="V318" s="33">
        <f t="shared" si="25"/>
        <v>1354139</v>
      </c>
      <c r="W318" s="32"/>
      <c r="X318" s="32"/>
      <c r="Y318" s="32">
        <v>18702</v>
      </c>
      <c r="Z318" s="33">
        <f t="shared" si="26"/>
        <v>18702</v>
      </c>
      <c r="AA318" s="32">
        <v>757450</v>
      </c>
      <c r="AB318" s="32"/>
      <c r="AC318" s="32"/>
      <c r="AD318" s="32"/>
      <c r="AE318" s="32"/>
      <c r="AF318" s="32">
        <v>1054047</v>
      </c>
      <c r="AG318" s="32"/>
      <c r="AH318" s="32"/>
      <c r="AI318" s="32">
        <v>1452</v>
      </c>
      <c r="AJ318" s="32"/>
      <c r="AK318" s="33">
        <f t="shared" si="27"/>
        <v>1812949</v>
      </c>
      <c r="AL318" s="8" t="s">
        <v>762</v>
      </c>
      <c r="AM318" s="8">
        <v>3</v>
      </c>
      <c r="AN318" s="31" t="s">
        <v>763</v>
      </c>
      <c r="AO318" s="32">
        <v>77101</v>
      </c>
      <c r="AP318" s="32">
        <v>122459</v>
      </c>
      <c r="AQ318" s="32">
        <v>113324</v>
      </c>
      <c r="AR318" s="32"/>
      <c r="AS318" s="32"/>
      <c r="AT318" s="32">
        <v>4840</v>
      </c>
      <c r="AU318" s="32">
        <v>1026</v>
      </c>
      <c r="AV318" s="32">
        <v>349929</v>
      </c>
      <c r="AW318" s="32">
        <v>26096</v>
      </c>
      <c r="AX318" s="33">
        <f t="shared" si="28"/>
        <v>694775</v>
      </c>
      <c r="AY318" s="32"/>
      <c r="AZ318" s="32"/>
      <c r="BA318" s="32"/>
      <c r="BB318" s="32"/>
      <c r="BC318" s="32"/>
      <c r="BD318" s="32"/>
      <c r="BE318" s="32"/>
      <c r="BF318" s="32"/>
      <c r="BG318" s="32">
        <v>256851</v>
      </c>
      <c r="BH318" s="32">
        <v>348</v>
      </c>
      <c r="BI318" s="32">
        <v>3774</v>
      </c>
      <c r="BJ318" s="32"/>
      <c r="BK318" s="33">
        <f t="shared" si="29"/>
        <v>260973</v>
      </c>
      <c r="BL318" s="33">
        <f t="shared" si="24"/>
        <v>4141538</v>
      </c>
    </row>
    <row r="319" spans="1:64" x14ac:dyDescent="0.4">
      <c r="A319" s="8" t="s">
        <v>764</v>
      </c>
      <c r="B319" s="8">
        <v>4</v>
      </c>
      <c r="C319" s="31" t="s">
        <v>765</v>
      </c>
      <c r="D319" s="32"/>
      <c r="E319" s="32"/>
      <c r="F319" s="32"/>
      <c r="G319" s="32"/>
      <c r="H319" s="32"/>
      <c r="I319" s="32"/>
      <c r="J319" s="32">
        <v>5742</v>
      </c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>
        <f t="shared" si="25"/>
        <v>5742</v>
      </c>
      <c r="W319" s="32"/>
      <c r="X319" s="32"/>
      <c r="Y319" s="32"/>
      <c r="Z319" s="33">
        <f t="shared" si="26"/>
        <v>0</v>
      </c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3">
        <f t="shared" si="27"/>
        <v>0</v>
      </c>
      <c r="AL319" s="8" t="s">
        <v>764</v>
      </c>
      <c r="AM319" s="8">
        <v>4</v>
      </c>
      <c r="AN319" s="31" t="s">
        <v>765</v>
      </c>
      <c r="AO319" s="32"/>
      <c r="AP319" s="32"/>
      <c r="AQ319" s="32"/>
      <c r="AR319" s="32"/>
      <c r="AS319" s="32"/>
      <c r="AT319" s="32"/>
      <c r="AU319" s="32"/>
      <c r="AV319" s="32"/>
      <c r="AW319" s="32"/>
      <c r="AX319" s="33">
        <f t="shared" si="28"/>
        <v>0</v>
      </c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3">
        <f t="shared" si="29"/>
        <v>0</v>
      </c>
      <c r="BL319" s="33">
        <f t="shared" si="24"/>
        <v>5742</v>
      </c>
    </row>
    <row r="320" spans="1:64" x14ac:dyDescent="0.4">
      <c r="A320" s="8" t="s">
        <v>766</v>
      </c>
      <c r="B320" s="8">
        <v>4</v>
      </c>
      <c r="C320" s="31" t="s">
        <v>767</v>
      </c>
      <c r="D320" s="32"/>
      <c r="E320" s="32"/>
      <c r="F320" s="32">
        <v>8023</v>
      </c>
      <c r="G320" s="32">
        <v>56950</v>
      </c>
      <c r="H320" s="32">
        <v>7221</v>
      </c>
      <c r="I320" s="32"/>
      <c r="J320" s="32">
        <v>7462</v>
      </c>
      <c r="K320" s="32">
        <v>64508</v>
      </c>
      <c r="L320" s="32"/>
      <c r="M320" s="32">
        <v>9643</v>
      </c>
      <c r="N320" s="32">
        <v>4434</v>
      </c>
      <c r="O320" s="32"/>
      <c r="P320" s="32"/>
      <c r="Q320" s="32"/>
      <c r="R320" s="32"/>
      <c r="S320" s="32"/>
      <c r="T320" s="32"/>
      <c r="U320" s="32"/>
      <c r="V320" s="33">
        <f t="shared" si="25"/>
        <v>158241</v>
      </c>
      <c r="W320" s="32"/>
      <c r="X320" s="32"/>
      <c r="Y320" s="32"/>
      <c r="Z320" s="33">
        <f t="shared" si="26"/>
        <v>0</v>
      </c>
      <c r="AA320" s="32">
        <v>41898</v>
      </c>
      <c r="AB320" s="32"/>
      <c r="AC320" s="32"/>
      <c r="AD320" s="32"/>
      <c r="AE320" s="32"/>
      <c r="AF320" s="32"/>
      <c r="AG320" s="32"/>
      <c r="AH320" s="32"/>
      <c r="AI320" s="32">
        <v>1452</v>
      </c>
      <c r="AJ320" s="32"/>
      <c r="AK320" s="33">
        <f t="shared" si="27"/>
        <v>43350</v>
      </c>
      <c r="AL320" s="8" t="s">
        <v>766</v>
      </c>
      <c r="AM320" s="8">
        <v>4</v>
      </c>
      <c r="AN320" s="31" t="s">
        <v>767</v>
      </c>
      <c r="AO320" s="32">
        <v>1486</v>
      </c>
      <c r="AP320" s="32">
        <v>10398</v>
      </c>
      <c r="AQ320" s="32">
        <v>1506</v>
      </c>
      <c r="AR320" s="32"/>
      <c r="AS320" s="32"/>
      <c r="AT320" s="32"/>
      <c r="AU320" s="32">
        <v>409</v>
      </c>
      <c r="AV320" s="32">
        <v>43680</v>
      </c>
      <c r="AW320" s="32">
        <v>523</v>
      </c>
      <c r="AX320" s="33">
        <f t="shared" si="28"/>
        <v>58002</v>
      </c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>
        <v>3774</v>
      </c>
      <c r="BJ320" s="32"/>
      <c r="BK320" s="33">
        <f t="shared" si="29"/>
        <v>3774</v>
      </c>
      <c r="BL320" s="33">
        <f t="shared" si="24"/>
        <v>263367</v>
      </c>
    </row>
    <row r="321" spans="1:64" x14ac:dyDescent="0.4">
      <c r="A321" s="8" t="s">
        <v>768</v>
      </c>
      <c r="B321" s="8">
        <v>3</v>
      </c>
      <c r="C321" s="31" t="s">
        <v>769</v>
      </c>
      <c r="D321" s="32"/>
      <c r="E321" s="32"/>
      <c r="F321" s="32"/>
      <c r="G321" s="32">
        <v>950</v>
      </c>
      <c r="H321" s="32">
        <v>270</v>
      </c>
      <c r="I321" s="32"/>
      <c r="J321" s="32">
        <v>2430</v>
      </c>
      <c r="K321" s="32">
        <v>1218</v>
      </c>
      <c r="L321" s="32"/>
      <c r="M321" s="32">
        <v>1950</v>
      </c>
      <c r="N321" s="32"/>
      <c r="O321" s="32"/>
      <c r="P321" s="32"/>
      <c r="Q321" s="32"/>
      <c r="R321" s="32"/>
      <c r="S321" s="32"/>
      <c r="T321" s="32"/>
      <c r="U321" s="32"/>
      <c r="V321" s="33">
        <f t="shared" si="25"/>
        <v>6818</v>
      </c>
      <c r="W321" s="32"/>
      <c r="X321" s="32"/>
      <c r="Y321" s="32">
        <v>464</v>
      </c>
      <c r="Z321" s="33">
        <f t="shared" si="26"/>
        <v>464</v>
      </c>
      <c r="AA321" s="32">
        <v>1047</v>
      </c>
      <c r="AB321" s="32"/>
      <c r="AC321" s="32"/>
      <c r="AD321" s="32"/>
      <c r="AE321" s="32"/>
      <c r="AF321" s="32"/>
      <c r="AG321" s="32"/>
      <c r="AH321" s="32"/>
      <c r="AI321" s="32"/>
      <c r="AJ321" s="32"/>
      <c r="AK321" s="33">
        <f t="shared" si="27"/>
        <v>1047</v>
      </c>
      <c r="AL321" s="8" t="s">
        <v>768</v>
      </c>
      <c r="AM321" s="8">
        <v>3</v>
      </c>
      <c r="AN321" s="31" t="s">
        <v>769</v>
      </c>
      <c r="AO321" s="32">
        <v>3637</v>
      </c>
      <c r="AP321" s="32"/>
      <c r="AQ321" s="32"/>
      <c r="AR321" s="32"/>
      <c r="AS321" s="32"/>
      <c r="AT321" s="32"/>
      <c r="AU321" s="32"/>
      <c r="AV321" s="32"/>
      <c r="AW321" s="32"/>
      <c r="AX321" s="33">
        <f t="shared" si="28"/>
        <v>3637</v>
      </c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3">
        <f t="shared" si="29"/>
        <v>0</v>
      </c>
      <c r="BL321" s="33">
        <f t="shared" si="24"/>
        <v>11966</v>
      </c>
    </row>
    <row r="322" spans="1:64" x14ac:dyDescent="0.4">
      <c r="A322" s="8" t="s">
        <v>770</v>
      </c>
      <c r="B322" s="8">
        <v>3</v>
      </c>
      <c r="C322" s="31" t="s">
        <v>771</v>
      </c>
      <c r="D322" s="32"/>
      <c r="E322" s="32"/>
      <c r="F322" s="32"/>
      <c r="G322" s="32">
        <v>872</v>
      </c>
      <c r="H322" s="32"/>
      <c r="I322" s="32"/>
      <c r="J322" s="32"/>
      <c r="K322" s="32"/>
      <c r="L322" s="32"/>
      <c r="M322" s="32">
        <v>240</v>
      </c>
      <c r="N322" s="32"/>
      <c r="O322" s="32"/>
      <c r="P322" s="32"/>
      <c r="Q322" s="32"/>
      <c r="R322" s="32"/>
      <c r="S322" s="32"/>
      <c r="T322" s="32"/>
      <c r="U322" s="32"/>
      <c r="V322" s="33">
        <f t="shared" si="25"/>
        <v>1112</v>
      </c>
      <c r="W322" s="32"/>
      <c r="X322" s="32"/>
      <c r="Y322" s="32"/>
      <c r="Z322" s="33">
        <f t="shared" si="26"/>
        <v>0</v>
      </c>
      <c r="AA322" s="32">
        <v>298</v>
      </c>
      <c r="AB322" s="32"/>
      <c r="AC322" s="32"/>
      <c r="AD322" s="32"/>
      <c r="AE322" s="32"/>
      <c r="AF322" s="32"/>
      <c r="AG322" s="32"/>
      <c r="AH322" s="32"/>
      <c r="AI322" s="32"/>
      <c r="AJ322" s="32"/>
      <c r="AK322" s="33">
        <f t="shared" si="27"/>
        <v>298</v>
      </c>
      <c r="AL322" s="8" t="s">
        <v>770</v>
      </c>
      <c r="AM322" s="8">
        <v>3</v>
      </c>
      <c r="AN322" s="31" t="s">
        <v>771</v>
      </c>
      <c r="AO322" s="32"/>
      <c r="AP322" s="32"/>
      <c r="AQ322" s="32"/>
      <c r="AR322" s="32"/>
      <c r="AS322" s="32"/>
      <c r="AT322" s="32"/>
      <c r="AU322" s="32"/>
      <c r="AV322" s="32"/>
      <c r="AW322" s="32"/>
      <c r="AX322" s="33">
        <f t="shared" si="28"/>
        <v>0</v>
      </c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3">
        <f t="shared" si="29"/>
        <v>0</v>
      </c>
      <c r="BL322" s="33">
        <f t="shared" si="24"/>
        <v>1410</v>
      </c>
    </row>
    <row r="323" spans="1:64" x14ac:dyDescent="0.4">
      <c r="A323" s="8" t="s">
        <v>772</v>
      </c>
      <c r="B323" s="8">
        <v>3</v>
      </c>
      <c r="C323" s="31" t="s">
        <v>773</v>
      </c>
      <c r="D323" s="32"/>
      <c r="E323" s="32"/>
      <c r="F323" s="32"/>
      <c r="G323" s="32">
        <v>3549</v>
      </c>
      <c r="H323" s="32"/>
      <c r="I323" s="32"/>
      <c r="J323" s="32">
        <v>20242</v>
      </c>
      <c r="K323" s="32">
        <v>18230</v>
      </c>
      <c r="L323" s="32"/>
      <c r="M323" s="32"/>
      <c r="N323" s="32">
        <v>2513</v>
      </c>
      <c r="O323" s="32">
        <v>4123</v>
      </c>
      <c r="P323" s="32"/>
      <c r="Q323" s="32">
        <v>1542</v>
      </c>
      <c r="R323" s="32">
        <v>2298</v>
      </c>
      <c r="S323" s="32">
        <v>27070</v>
      </c>
      <c r="T323" s="32"/>
      <c r="U323" s="32"/>
      <c r="V323" s="33">
        <f t="shared" si="25"/>
        <v>79567</v>
      </c>
      <c r="W323" s="32"/>
      <c r="X323" s="32"/>
      <c r="Y323" s="32">
        <v>6600</v>
      </c>
      <c r="Z323" s="33">
        <f t="shared" si="26"/>
        <v>6600</v>
      </c>
      <c r="AA323" s="32">
        <v>8753</v>
      </c>
      <c r="AB323" s="32"/>
      <c r="AC323" s="32"/>
      <c r="AD323" s="32"/>
      <c r="AE323" s="32"/>
      <c r="AF323" s="32">
        <v>3611</v>
      </c>
      <c r="AG323" s="32"/>
      <c r="AH323" s="32"/>
      <c r="AI323" s="32"/>
      <c r="AJ323" s="32"/>
      <c r="AK323" s="33">
        <f t="shared" si="27"/>
        <v>12364</v>
      </c>
      <c r="AL323" s="8" t="s">
        <v>772</v>
      </c>
      <c r="AM323" s="8">
        <v>3</v>
      </c>
      <c r="AN323" s="31" t="s">
        <v>773</v>
      </c>
      <c r="AO323" s="32"/>
      <c r="AP323" s="32"/>
      <c r="AQ323" s="32"/>
      <c r="AR323" s="32">
        <v>511</v>
      </c>
      <c r="AS323" s="32"/>
      <c r="AT323" s="32"/>
      <c r="AU323" s="32">
        <v>28030</v>
      </c>
      <c r="AV323" s="32">
        <v>1011</v>
      </c>
      <c r="AW323" s="32"/>
      <c r="AX323" s="33">
        <f t="shared" si="28"/>
        <v>29552</v>
      </c>
      <c r="AY323" s="32"/>
      <c r="AZ323" s="32"/>
      <c r="BA323" s="32"/>
      <c r="BB323" s="32">
        <v>1419</v>
      </c>
      <c r="BC323" s="32"/>
      <c r="BD323" s="32"/>
      <c r="BE323" s="32"/>
      <c r="BF323" s="32"/>
      <c r="BG323" s="32">
        <v>3891</v>
      </c>
      <c r="BH323" s="32">
        <v>4032</v>
      </c>
      <c r="BI323" s="32">
        <v>1502</v>
      </c>
      <c r="BJ323" s="32"/>
      <c r="BK323" s="33">
        <f t="shared" si="29"/>
        <v>10844</v>
      </c>
      <c r="BL323" s="33">
        <f t="shared" si="24"/>
        <v>138927</v>
      </c>
    </row>
    <row r="324" spans="1:64" x14ac:dyDescent="0.4">
      <c r="A324" s="8" t="s">
        <v>774</v>
      </c>
      <c r="B324" s="8">
        <v>4</v>
      </c>
      <c r="C324" s="31" t="s">
        <v>775</v>
      </c>
      <c r="D324" s="32"/>
      <c r="E324" s="32"/>
      <c r="F324" s="32"/>
      <c r="G324" s="32"/>
      <c r="H324" s="32"/>
      <c r="I324" s="32"/>
      <c r="J324" s="32">
        <v>16981</v>
      </c>
      <c r="K324" s="32">
        <v>17680</v>
      </c>
      <c r="L324" s="32"/>
      <c r="M324" s="32"/>
      <c r="N324" s="32">
        <v>2513</v>
      </c>
      <c r="O324" s="32">
        <v>4123</v>
      </c>
      <c r="P324" s="32"/>
      <c r="Q324" s="32">
        <v>1542</v>
      </c>
      <c r="R324" s="32">
        <v>2298</v>
      </c>
      <c r="S324" s="32">
        <v>27070</v>
      </c>
      <c r="T324" s="32"/>
      <c r="U324" s="32"/>
      <c r="V324" s="33">
        <f t="shared" si="25"/>
        <v>72207</v>
      </c>
      <c r="W324" s="32"/>
      <c r="X324" s="32"/>
      <c r="Y324" s="32">
        <v>2882</v>
      </c>
      <c r="Z324" s="33">
        <f t="shared" si="26"/>
        <v>2882</v>
      </c>
      <c r="AA324" s="32"/>
      <c r="AB324" s="32"/>
      <c r="AC324" s="32"/>
      <c r="AD324" s="32"/>
      <c r="AE324" s="32"/>
      <c r="AF324" s="32">
        <v>3611</v>
      </c>
      <c r="AG324" s="32"/>
      <c r="AH324" s="32"/>
      <c r="AI324" s="32"/>
      <c r="AJ324" s="32"/>
      <c r="AK324" s="33">
        <f t="shared" si="27"/>
        <v>3611</v>
      </c>
      <c r="AL324" s="8" t="s">
        <v>774</v>
      </c>
      <c r="AM324" s="8">
        <v>4</v>
      </c>
      <c r="AN324" s="31" t="s">
        <v>775</v>
      </c>
      <c r="AO324" s="32"/>
      <c r="AP324" s="32"/>
      <c r="AQ324" s="32"/>
      <c r="AR324" s="32">
        <v>511</v>
      </c>
      <c r="AS324" s="32"/>
      <c r="AT324" s="32"/>
      <c r="AU324" s="32">
        <v>28030</v>
      </c>
      <c r="AV324" s="32"/>
      <c r="AW324" s="32"/>
      <c r="AX324" s="33">
        <f t="shared" si="28"/>
        <v>28541</v>
      </c>
      <c r="AY324" s="32"/>
      <c r="AZ324" s="32"/>
      <c r="BA324" s="32"/>
      <c r="BB324" s="32"/>
      <c r="BC324" s="32"/>
      <c r="BD324" s="32"/>
      <c r="BE324" s="32"/>
      <c r="BF324" s="32"/>
      <c r="BG324" s="32">
        <v>3891</v>
      </c>
      <c r="BH324" s="32">
        <v>4032</v>
      </c>
      <c r="BI324" s="32">
        <v>1029</v>
      </c>
      <c r="BJ324" s="32"/>
      <c r="BK324" s="33">
        <f t="shared" si="29"/>
        <v>8952</v>
      </c>
      <c r="BL324" s="33">
        <f t="shared" si="24"/>
        <v>116193</v>
      </c>
    </row>
    <row r="325" spans="1:64" x14ac:dyDescent="0.4">
      <c r="A325" s="8" t="s">
        <v>776</v>
      </c>
      <c r="B325" s="8">
        <v>5</v>
      </c>
      <c r="C325" s="31" t="s">
        <v>777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>
        <v>240</v>
      </c>
      <c r="O325" s="32"/>
      <c r="P325" s="32"/>
      <c r="Q325" s="32"/>
      <c r="R325" s="32"/>
      <c r="S325" s="32"/>
      <c r="T325" s="32"/>
      <c r="U325" s="32"/>
      <c r="V325" s="33">
        <f t="shared" si="25"/>
        <v>240</v>
      </c>
      <c r="W325" s="32"/>
      <c r="X325" s="32"/>
      <c r="Y325" s="32"/>
      <c r="Z325" s="33">
        <f t="shared" si="26"/>
        <v>0</v>
      </c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3">
        <f t="shared" si="27"/>
        <v>0</v>
      </c>
      <c r="AL325" s="8" t="s">
        <v>776</v>
      </c>
      <c r="AM325" s="8">
        <v>5</v>
      </c>
      <c r="AN325" s="31" t="s">
        <v>777</v>
      </c>
      <c r="AO325" s="32"/>
      <c r="AP325" s="32"/>
      <c r="AQ325" s="32"/>
      <c r="AR325" s="32">
        <v>263</v>
      </c>
      <c r="AS325" s="32"/>
      <c r="AT325" s="32"/>
      <c r="AU325" s="32">
        <v>6857</v>
      </c>
      <c r="AV325" s="32"/>
      <c r="AW325" s="32"/>
      <c r="AX325" s="33">
        <f t="shared" si="28"/>
        <v>7120</v>
      </c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3">
        <f t="shared" si="29"/>
        <v>0</v>
      </c>
      <c r="BL325" s="33">
        <f t="shared" si="24"/>
        <v>7360</v>
      </c>
    </row>
    <row r="326" spans="1:64" x14ac:dyDescent="0.4">
      <c r="A326" s="8" t="s">
        <v>778</v>
      </c>
      <c r="B326" s="8">
        <v>3</v>
      </c>
      <c r="C326" s="31" t="s">
        <v>779</v>
      </c>
      <c r="D326" s="32"/>
      <c r="E326" s="32"/>
      <c r="F326" s="32"/>
      <c r="G326" s="32">
        <v>16073</v>
      </c>
      <c r="H326" s="32">
        <v>371</v>
      </c>
      <c r="I326" s="32"/>
      <c r="J326" s="32">
        <v>3842846</v>
      </c>
      <c r="K326" s="32">
        <v>31884</v>
      </c>
      <c r="L326" s="32"/>
      <c r="M326" s="32">
        <v>1272</v>
      </c>
      <c r="N326" s="32">
        <v>139667</v>
      </c>
      <c r="O326" s="32"/>
      <c r="P326" s="32"/>
      <c r="Q326" s="32">
        <v>27213</v>
      </c>
      <c r="R326" s="32"/>
      <c r="S326" s="32"/>
      <c r="T326" s="32"/>
      <c r="U326" s="32"/>
      <c r="V326" s="33">
        <f t="shared" si="25"/>
        <v>4059326</v>
      </c>
      <c r="W326" s="32"/>
      <c r="X326" s="32"/>
      <c r="Y326" s="32"/>
      <c r="Z326" s="33">
        <f t="shared" si="26"/>
        <v>0</v>
      </c>
      <c r="AA326" s="32">
        <v>32005</v>
      </c>
      <c r="AB326" s="32"/>
      <c r="AC326" s="32"/>
      <c r="AD326" s="32"/>
      <c r="AE326" s="32"/>
      <c r="AF326" s="32">
        <v>12191</v>
      </c>
      <c r="AG326" s="32"/>
      <c r="AH326" s="32"/>
      <c r="AI326" s="32">
        <v>263</v>
      </c>
      <c r="AJ326" s="32"/>
      <c r="AK326" s="33">
        <f t="shared" si="27"/>
        <v>44459</v>
      </c>
      <c r="AL326" s="8" t="s">
        <v>778</v>
      </c>
      <c r="AM326" s="8">
        <v>3</v>
      </c>
      <c r="AN326" s="31" t="s">
        <v>779</v>
      </c>
      <c r="AO326" s="32">
        <v>2030</v>
      </c>
      <c r="AP326" s="32"/>
      <c r="AQ326" s="32">
        <v>356</v>
      </c>
      <c r="AR326" s="32">
        <v>1932</v>
      </c>
      <c r="AS326" s="32"/>
      <c r="AT326" s="32"/>
      <c r="AU326" s="32"/>
      <c r="AV326" s="32">
        <v>5312</v>
      </c>
      <c r="AW326" s="32"/>
      <c r="AX326" s="33">
        <f t="shared" si="28"/>
        <v>9630</v>
      </c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3">
        <f t="shared" si="29"/>
        <v>0</v>
      </c>
      <c r="BL326" s="33">
        <f t="shared" si="24"/>
        <v>4113415</v>
      </c>
    </row>
    <row r="327" spans="1:64" x14ac:dyDescent="0.4">
      <c r="A327" s="8" t="s">
        <v>780</v>
      </c>
      <c r="B327" s="8">
        <v>4</v>
      </c>
      <c r="C327" s="31" t="s">
        <v>781</v>
      </c>
      <c r="D327" s="32"/>
      <c r="E327" s="32"/>
      <c r="F327" s="32"/>
      <c r="G327" s="32"/>
      <c r="H327" s="32">
        <v>371</v>
      </c>
      <c r="I327" s="32"/>
      <c r="J327" s="32">
        <v>3637699</v>
      </c>
      <c r="K327" s="32">
        <v>7876</v>
      </c>
      <c r="L327" s="32"/>
      <c r="M327" s="32"/>
      <c r="N327" s="32">
        <v>121073</v>
      </c>
      <c r="O327" s="32"/>
      <c r="P327" s="32"/>
      <c r="Q327" s="32">
        <v>26600</v>
      </c>
      <c r="R327" s="32"/>
      <c r="S327" s="32"/>
      <c r="T327" s="32"/>
      <c r="U327" s="32"/>
      <c r="V327" s="33">
        <f t="shared" si="25"/>
        <v>3793619</v>
      </c>
      <c r="W327" s="32"/>
      <c r="X327" s="32"/>
      <c r="Y327" s="32"/>
      <c r="Z327" s="33">
        <f t="shared" si="26"/>
        <v>0</v>
      </c>
      <c r="AA327" s="32">
        <v>17702</v>
      </c>
      <c r="AB327" s="32"/>
      <c r="AC327" s="32"/>
      <c r="AD327" s="32"/>
      <c r="AE327" s="32"/>
      <c r="AF327" s="32">
        <v>8605</v>
      </c>
      <c r="AG327" s="32"/>
      <c r="AH327" s="32"/>
      <c r="AI327" s="32"/>
      <c r="AJ327" s="32"/>
      <c r="AK327" s="33">
        <f t="shared" si="27"/>
        <v>26307</v>
      </c>
      <c r="AL327" s="8" t="s">
        <v>780</v>
      </c>
      <c r="AM327" s="8">
        <v>4</v>
      </c>
      <c r="AN327" s="31" t="s">
        <v>781</v>
      </c>
      <c r="AO327" s="32">
        <v>2030</v>
      </c>
      <c r="AP327" s="32"/>
      <c r="AQ327" s="32"/>
      <c r="AR327" s="32">
        <v>1932</v>
      </c>
      <c r="AS327" s="32"/>
      <c r="AT327" s="32"/>
      <c r="AU327" s="32"/>
      <c r="AV327" s="32">
        <v>2960</v>
      </c>
      <c r="AW327" s="32"/>
      <c r="AX327" s="33">
        <f t="shared" si="28"/>
        <v>6922</v>
      </c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3">
        <f t="shared" si="29"/>
        <v>0</v>
      </c>
      <c r="BL327" s="33">
        <f t="shared" si="24"/>
        <v>3826848</v>
      </c>
    </row>
    <row r="328" spans="1:64" x14ac:dyDescent="0.4">
      <c r="A328" s="8" t="s">
        <v>782</v>
      </c>
      <c r="B328" s="8">
        <v>5</v>
      </c>
      <c r="C328" s="31" t="s">
        <v>783</v>
      </c>
      <c r="D328" s="32"/>
      <c r="E328" s="32"/>
      <c r="F328" s="32"/>
      <c r="G328" s="32"/>
      <c r="H328" s="32"/>
      <c r="I328" s="32"/>
      <c r="J328" s="32">
        <v>519703</v>
      </c>
      <c r="K328" s="32">
        <v>1483</v>
      </c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>
        <f t="shared" si="25"/>
        <v>521186</v>
      </c>
      <c r="W328" s="32"/>
      <c r="X328" s="32"/>
      <c r="Y328" s="32"/>
      <c r="Z328" s="33">
        <f t="shared" si="26"/>
        <v>0</v>
      </c>
      <c r="AA328" s="32">
        <v>216</v>
      </c>
      <c r="AB328" s="32"/>
      <c r="AC328" s="32"/>
      <c r="AD328" s="32"/>
      <c r="AE328" s="32"/>
      <c r="AF328" s="32"/>
      <c r="AG328" s="32"/>
      <c r="AH328" s="32"/>
      <c r="AI328" s="32"/>
      <c r="AJ328" s="32"/>
      <c r="AK328" s="33">
        <f t="shared" si="27"/>
        <v>216</v>
      </c>
      <c r="AL328" s="8" t="s">
        <v>782</v>
      </c>
      <c r="AM328" s="8">
        <v>5</v>
      </c>
      <c r="AN328" s="31" t="s">
        <v>783</v>
      </c>
      <c r="AO328" s="32"/>
      <c r="AP328" s="32"/>
      <c r="AQ328" s="32"/>
      <c r="AR328" s="32"/>
      <c r="AS328" s="32"/>
      <c r="AT328" s="32"/>
      <c r="AU328" s="32"/>
      <c r="AV328" s="32"/>
      <c r="AW328" s="32"/>
      <c r="AX328" s="33">
        <f t="shared" si="28"/>
        <v>0</v>
      </c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3">
        <f t="shared" si="29"/>
        <v>0</v>
      </c>
      <c r="BL328" s="33">
        <f t="shared" ref="BL328:BL339" si="30">V328+Z328+AK328+AX328+BK328</f>
        <v>521402</v>
      </c>
    </row>
    <row r="329" spans="1:64" x14ac:dyDescent="0.4">
      <c r="A329" s="8" t="s">
        <v>784</v>
      </c>
      <c r="B329" s="8">
        <v>3</v>
      </c>
      <c r="C329" s="31" t="s">
        <v>785</v>
      </c>
      <c r="D329" s="32"/>
      <c r="E329" s="32"/>
      <c r="F329" s="32">
        <v>1931</v>
      </c>
      <c r="G329" s="32"/>
      <c r="H329" s="32"/>
      <c r="I329" s="32"/>
      <c r="J329" s="32">
        <v>210</v>
      </c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>
        <f t="shared" ref="V329:V340" si="31">SUM(D329:U329)</f>
        <v>2141</v>
      </c>
      <c r="W329" s="32"/>
      <c r="X329" s="32"/>
      <c r="Y329" s="32"/>
      <c r="Z329" s="33">
        <f t="shared" ref="Z329:Z340" si="32">SUM(W329:Y329)</f>
        <v>0</v>
      </c>
      <c r="AA329" s="32">
        <v>2042</v>
      </c>
      <c r="AB329" s="32"/>
      <c r="AC329" s="32"/>
      <c r="AD329" s="32"/>
      <c r="AE329" s="32"/>
      <c r="AF329" s="32"/>
      <c r="AG329" s="32"/>
      <c r="AH329" s="32"/>
      <c r="AI329" s="32"/>
      <c r="AJ329" s="32"/>
      <c r="AK329" s="33">
        <f t="shared" ref="AK329:AK340" si="33">SUM(AA329:AJ329)</f>
        <v>2042</v>
      </c>
      <c r="AL329" s="8" t="s">
        <v>784</v>
      </c>
      <c r="AM329" s="8">
        <v>3</v>
      </c>
      <c r="AN329" s="31" t="s">
        <v>785</v>
      </c>
      <c r="AO329" s="32"/>
      <c r="AP329" s="32"/>
      <c r="AQ329" s="32"/>
      <c r="AR329" s="32"/>
      <c r="AS329" s="32"/>
      <c r="AT329" s="32"/>
      <c r="AU329" s="32"/>
      <c r="AV329" s="32"/>
      <c r="AW329" s="32"/>
      <c r="AX329" s="33">
        <f t="shared" ref="AX329:AX340" si="34">SUM(AO329:AW329)</f>
        <v>0</v>
      </c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3">
        <f t="shared" ref="BK329:BK340" si="35">SUM(AY329:BJ329)</f>
        <v>0</v>
      </c>
      <c r="BL329" s="33">
        <f t="shared" si="30"/>
        <v>4183</v>
      </c>
    </row>
    <row r="330" spans="1:64" x14ac:dyDescent="0.4">
      <c r="A330" s="8" t="s">
        <v>786</v>
      </c>
      <c r="B330" s="8">
        <v>4</v>
      </c>
      <c r="C330" s="31" t="s">
        <v>787</v>
      </c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>
        <f t="shared" si="31"/>
        <v>0</v>
      </c>
      <c r="W330" s="32"/>
      <c r="X330" s="32"/>
      <c r="Y330" s="32"/>
      <c r="Z330" s="33">
        <f t="shared" si="32"/>
        <v>0</v>
      </c>
      <c r="AA330" s="32">
        <v>980</v>
      </c>
      <c r="AB330" s="32"/>
      <c r="AC330" s="32"/>
      <c r="AD330" s="32"/>
      <c r="AE330" s="32"/>
      <c r="AF330" s="32"/>
      <c r="AG330" s="32"/>
      <c r="AH330" s="32"/>
      <c r="AI330" s="32"/>
      <c r="AJ330" s="32"/>
      <c r="AK330" s="33">
        <f t="shared" si="33"/>
        <v>980</v>
      </c>
      <c r="AL330" s="8" t="s">
        <v>786</v>
      </c>
      <c r="AM330" s="8">
        <v>4</v>
      </c>
      <c r="AN330" s="31" t="s">
        <v>787</v>
      </c>
      <c r="AO330" s="32"/>
      <c r="AP330" s="32"/>
      <c r="AQ330" s="32"/>
      <c r="AR330" s="32"/>
      <c r="AS330" s="32"/>
      <c r="AT330" s="32"/>
      <c r="AU330" s="32"/>
      <c r="AV330" s="32"/>
      <c r="AW330" s="32"/>
      <c r="AX330" s="33">
        <f t="shared" si="34"/>
        <v>0</v>
      </c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3">
        <f t="shared" si="35"/>
        <v>0</v>
      </c>
      <c r="BL330" s="33">
        <f t="shared" si="30"/>
        <v>980</v>
      </c>
    </row>
    <row r="331" spans="1:64" x14ac:dyDescent="0.4">
      <c r="A331" s="8" t="s">
        <v>788</v>
      </c>
      <c r="B331" s="8">
        <v>3</v>
      </c>
      <c r="C331" s="31" t="s">
        <v>789</v>
      </c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>
        <f t="shared" si="31"/>
        <v>0</v>
      </c>
      <c r="W331" s="32"/>
      <c r="X331" s="32"/>
      <c r="Y331" s="32"/>
      <c r="Z331" s="33">
        <f t="shared" si="32"/>
        <v>0</v>
      </c>
      <c r="AA331" s="32">
        <v>2066</v>
      </c>
      <c r="AB331" s="32"/>
      <c r="AC331" s="32"/>
      <c r="AD331" s="32"/>
      <c r="AE331" s="32"/>
      <c r="AF331" s="32"/>
      <c r="AG331" s="32"/>
      <c r="AH331" s="32"/>
      <c r="AI331" s="32"/>
      <c r="AJ331" s="32"/>
      <c r="AK331" s="33">
        <f t="shared" si="33"/>
        <v>2066</v>
      </c>
      <c r="AL331" s="8" t="s">
        <v>788</v>
      </c>
      <c r="AM331" s="8">
        <v>3</v>
      </c>
      <c r="AN331" s="31" t="s">
        <v>789</v>
      </c>
      <c r="AO331" s="32"/>
      <c r="AP331" s="32"/>
      <c r="AQ331" s="32"/>
      <c r="AR331" s="32"/>
      <c r="AS331" s="32"/>
      <c r="AT331" s="32"/>
      <c r="AU331" s="32"/>
      <c r="AV331" s="32"/>
      <c r="AW331" s="32"/>
      <c r="AX331" s="33">
        <f t="shared" si="34"/>
        <v>0</v>
      </c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3">
        <f t="shared" si="35"/>
        <v>0</v>
      </c>
      <c r="BL331" s="33">
        <f t="shared" si="30"/>
        <v>2066</v>
      </c>
    </row>
    <row r="332" spans="1:64" x14ac:dyDescent="0.4">
      <c r="A332" s="8" t="s">
        <v>790</v>
      </c>
      <c r="B332" s="8">
        <v>4</v>
      </c>
      <c r="C332" s="31" t="s">
        <v>791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>
        <f t="shared" si="31"/>
        <v>0</v>
      </c>
      <c r="W332" s="32"/>
      <c r="X332" s="32"/>
      <c r="Y332" s="32"/>
      <c r="Z332" s="33">
        <f t="shared" si="32"/>
        <v>0</v>
      </c>
      <c r="AA332" s="32">
        <v>2066</v>
      </c>
      <c r="AB332" s="32"/>
      <c r="AC332" s="32"/>
      <c r="AD332" s="32"/>
      <c r="AE332" s="32"/>
      <c r="AF332" s="32"/>
      <c r="AG332" s="32"/>
      <c r="AH332" s="32"/>
      <c r="AI332" s="32"/>
      <c r="AJ332" s="32"/>
      <c r="AK332" s="33">
        <f t="shared" si="33"/>
        <v>2066</v>
      </c>
      <c r="AL332" s="8" t="s">
        <v>790</v>
      </c>
      <c r="AM332" s="8">
        <v>4</v>
      </c>
      <c r="AN332" s="31" t="s">
        <v>791</v>
      </c>
      <c r="AO332" s="32"/>
      <c r="AP332" s="32"/>
      <c r="AQ332" s="32"/>
      <c r="AR332" s="32"/>
      <c r="AS332" s="32"/>
      <c r="AT332" s="32"/>
      <c r="AU332" s="32"/>
      <c r="AV332" s="32"/>
      <c r="AW332" s="32"/>
      <c r="AX332" s="33">
        <f t="shared" si="34"/>
        <v>0</v>
      </c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3">
        <f t="shared" si="35"/>
        <v>0</v>
      </c>
      <c r="BL332" s="33">
        <f t="shared" si="30"/>
        <v>2066</v>
      </c>
    </row>
    <row r="333" spans="1:64" x14ac:dyDescent="0.4">
      <c r="A333" s="8" t="s">
        <v>794</v>
      </c>
      <c r="B333" s="8">
        <v>3</v>
      </c>
      <c r="C333" s="31" t="s">
        <v>795</v>
      </c>
      <c r="D333" s="32"/>
      <c r="E333" s="32"/>
      <c r="F333" s="32"/>
      <c r="G333" s="32"/>
      <c r="H333" s="32">
        <v>20240</v>
      </c>
      <c r="I333" s="32"/>
      <c r="J333" s="32"/>
      <c r="K333" s="32"/>
      <c r="L333" s="32"/>
      <c r="M333" s="32"/>
      <c r="N333" s="32">
        <v>19953</v>
      </c>
      <c r="O333" s="32"/>
      <c r="P333" s="32"/>
      <c r="Q333" s="32"/>
      <c r="R333" s="32"/>
      <c r="S333" s="32"/>
      <c r="T333" s="32"/>
      <c r="U333" s="32"/>
      <c r="V333" s="33">
        <f t="shared" si="31"/>
        <v>40193</v>
      </c>
      <c r="W333" s="32"/>
      <c r="X333" s="32"/>
      <c r="Y333" s="32"/>
      <c r="Z333" s="33">
        <f t="shared" si="32"/>
        <v>0</v>
      </c>
      <c r="AA333" s="32">
        <v>8620</v>
      </c>
      <c r="AB333" s="32"/>
      <c r="AC333" s="32"/>
      <c r="AD333" s="32"/>
      <c r="AE333" s="32"/>
      <c r="AF333" s="32">
        <v>424</v>
      </c>
      <c r="AG333" s="32"/>
      <c r="AH333" s="32"/>
      <c r="AI333" s="32"/>
      <c r="AJ333" s="32"/>
      <c r="AK333" s="33">
        <f t="shared" si="33"/>
        <v>9044</v>
      </c>
      <c r="AL333" s="8" t="s">
        <v>794</v>
      </c>
      <c r="AM333" s="8">
        <v>3</v>
      </c>
      <c r="AN333" s="31" t="s">
        <v>795</v>
      </c>
      <c r="AO333" s="32"/>
      <c r="AP333" s="32"/>
      <c r="AQ333" s="32"/>
      <c r="AR333" s="32"/>
      <c r="AS333" s="32"/>
      <c r="AT333" s="32"/>
      <c r="AU333" s="32"/>
      <c r="AV333" s="32"/>
      <c r="AW333" s="32"/>
      <c r="AX333" s="33">
        <f t="shared" si="34"/>
        <v>0</v>
      </c>
      <c r="AY333" s="32"/>
      <c r="AZ333" s="32"/>
      <c r="BA333" s="32"/>
      <c r="BB333" s="32"/>
      <c r="BC333" s="32"/>
      <c r="BD333" s="32"/>
      <c r="BE333" s="32"/>
      <c r="BF333" s="32"/>
      <c r="BG333" s="32">
        <v>5803</v>
      </c>
      <c r="BH333" s="32"/>
      <c r="BI333" s="32"/>
      <c r="BJ333" s="32"/>
      <c r="BK333" s="33">
        <f t="shared" si="35"/>
        <v>5803</v>
      </c>
      <c r="BL333" s="33">
        <f t="shared" si="30"/>
        <v>55040</v>
      </c>
    </row>
    <row r="334" spans="1:64" x14ac:dyDescent="0.4">
      <c r="A334" s="8" t="s">
        <v>796</v>
      </c>
      <c r="B334" s="8">
        <v>4</v>
      </c>
      <c r="C334" s="31" t="s">
        <v>797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>
        <v>10094</v>
      </c>
      <c r="O334" s="32"/>
      <c r="P334" s="32"/>
      <c r="Q334" s="32"/>
      <c r="R334" s="32"/>
      <c r="S334" s="32"/>
      <c r="T334" s="32"/>
      <c r="U334" s="32"/>
      <c r="V334" s="33">
        <f t="shared" si="31"/>
        <v>10094</v>
      </c>
      <c r="W334" s="32"/>
      <c r="X334" s="32"/>
      <c r="Y334" s="32"/>
      <c r="Z334" s="33">
        <f t="shared" si="32"/>
        <v>0</v>
      </c>
      <c r="AA334" s="32"/>
      <c r="AB334" s="32"/>
      <c r="AC334" s="32"/>
      <c r="AD334" s="32"/>
      <c r="AE334" s="32"/>
      <c r="AF334" s="32">
        <v>424</v>
      </c>
      <c r="AG334" s="32"/>
      <c r="AH334" s="32"/>
      <c r="AI334" s="32"/>
      <c r="AJ334" s="32"/>
      <c r="AK334" s="33">
        <f t="shared" si="33"/>
        <v>424</v>
      </c>
      <c r="AL334" s="8" t="s">
        <v>796</v>
      </c>
      <c r="AM334" s="8">
        <v>4</v>
      </c>
      <c r="AN334" s="31" t="s">
        <v>797</v>
      </c>
      <c r="AO334" s="32"/>
      <c r="AP334" s="32"/>
      <c r="AQ334" s="32"/>
      <c r="AR334" s="32"/>
      <c r="AS334" s="32"/>
      <c r="AT334" s="32"/>
      <c r="AU334" s="32"/>
      <c r="AV334" s="32"/>
      <c r="AW334" s="32"/>
      <c r="AX334" s="33">
        <f t="shared" si="34"/>
        <v>0</v>
      </c>
      <c r="AY334" s="32"/>
      <c r="AZ334" s="32"/>
      <c r="BA334" s="32"/>
      <c r="BB334" s="32"/>
      <c r="BC334" s="32"/>
      <c r="BD334" s="32"/>
      <c r="BE334" s="32"/>
      <c r="BF334" s="32"/>
      <c r="BG334" s="32">
        <v>648</v>
      </c>
      <c r="BH334" s="32"/>
      <c r="BI334" s="32"/>
      <c r="BJ334" s="32"/>
      <c r="BK334" s="33">
        <f t="shared" si="35"/>
        <v>648</v>
      </c>
      <c r="BL334" s="33">
        <f t="shared" si="30"/>
        <v>11166</v>
      </c>
    </row>
    <row r="335" spans="1:64" x14ac:dyDescent="0.4">
      <c r="A335" s="8" t="s">
        <v>798</v>
      </c>
      <c r="B335" s="8">
        <v>4</v>
      </c>
      <c r="C335" s="31" t="s">
        <v>799</v>
      </c>
      <c r="D335" s="32"/>
      <c r="E335" s="32"/>
      <c r="F335" s="32"/>
      <c r="G335" s="32"/>
      <c r="H335" s="32">
        <v>20240</v>
      </c>
      <c r="I335" s="32"/>
      <c r="J335" s="32"/>
      <c r="K335" s="32"/>
      <c r="L335" s="32"/>
      <c r="M335" s="32"/>
      <c r="N335" s="32">
        <v>9859</v>
      </c>
      <c r="O335" s="32"/>
      <c r="P335" s="32"/>
      <c r="Q335" s="32"/>
      <c r="R335" s="32"/>
      <c r="S335" s="32"/>
      <c r="T335" s="32"/>
      <c r="U335" s="32"/>
      <c r="V335" s="33">
        <f t="shared" si="31"/>
        <v>30099</v>
      </c>
      <c r="W335" s="32"/>
      <c r="X335" s="32"/>
      <c r="Y335" s="32"/>
      <c r="Z335" s="33">
        <f t="shared" si="32"/>
        <v>0</v>
      </c>
      <c r="AA335" s="32">
        <v>8620</v>
      </c>
      <c r="AB335" s="32"/>
      <c r="AC335" s="32"/>
      <c r="AD335" s="32"/>
      <c r="AE335" s="32"/>
      <c r="AF335" s="32"/>
      <c r="AG335" s="32"/>
      <c r="AH335" s="32"/>
      <c r="AI335" s="32"/>
      <c r="AJ335" s="32"/>
      <c r="AK335" s="33">
        <f t="shared" si="33"/>
        <v>8620</v>
      </c>
      <c r="AL335" s="8" t="s">
        <v>798</v>
      </c>
      <c r="AM335" s="8">
        <v>4</v>
      </c>
      <c r="AN335" s="31" t="s">
        <v>799</v>
      </c>
      <c r="AO335" s="32"/>
      <c r="AP335" s="32"/>
      <c r="AQ335" s="32"/>
      <c r="AR335" s="32"/>
      <c r="AS335" s="32"/>
      <c r="AT335" s="32"/>
      <c r="AU335" s="32"/>
      <c r="AV335" s="32"/>
      <c r="AW335" s="32"/>
      <c r="AX335" s="33">
        <f t="shared" si="34"/>
        <v>0</v>
      </c>
      <c r="AY335" s="32"/>
      <c r="AZ335" s="32"/>
      <c r="BA335" s="32"/>
      <c r="BB335" s="32"/>
      <c r="BC335" s="32"/>
      <c r="BD335" s="32"/>
      <c r="BE335" s="32"/>
      <c r="BF335" s="32"/>
      <c r="BG335" s="32">
        <v>5155</v>
      </c>
      <c r="BH335" s="32"/>
      <c r="BI335" s="32"/>
      <c r="BJ335" s="32"/>
      <c r="BK335" s="33">
        <f t="shared" si="35"/>
        <v>5155</v>
      </c>
      <c r="BL335" s="33">
        <f t="shared" si="30"/>
        <v>43874</v>
      </c>
    </row>
    <row r="336" spans="1:64" x14ac:dyDescent="0.4">
      <c r="A336" s="8" t="s">
        <v>800</v>
      </c>
      <c r="B336" s="8">
        <v>3</v>
      </c>
      <c r="C336" s="31" t="s">
        <v>801</v>
      </c>
      <c r="D336" s="32"/>
      <c r="E336" s="32"/>
      <c r="F336" s="32"/>
      <c r="G336" s="32"/>
      <c r="H336" s="32"/>
      <c r="I336" s="32"/>
      <c r="J336" s="32">
        <v>3530</v>
      </c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>
        <f t="shared" si="31"/>
        <v>3530</v>
      </c>
      <c r="W336" s="32"/>
      <c r="X336" s="32"/>
      <c r="Y336" s="32"/>
      <c r="Z336" s="33">
        <f t="shared" si="32"/>
        <v>0</v>
      </c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3">
        <f t="shared" si="33"/>
        <v>0</v>
      </c>
      <c r="AL336" s="8" t="s">
        <v>800</v>
      </c>
      <c r="AM336" s="8">
        <v>3</v>
      </c>
      <c r="AN336" s="31" t="s">
        <v>801</v>
      </c>
      <c r="AO336" s="32"/>
      <c r="AP336" s="32"/>
      <c r="AQ336" s="32"/>
      <c r="AR336" s="32"/>
      <c r="AS336" s="32"/>
      <c r="AT336" s="32"/>
      <c r="AU336" s="32"/>
      <c r="AV336" s="32"/>
      <c r="AW336" s="32"/>
      <c r="AX336" s="33">
        <f t="shared" si="34"/>
        <v>0</v>
      </c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3">
        <f t="shared" si="35"/>
        <v>0</v>
      </c>
      <c r="BL336" s="33">
        <f t="shared" si="30"/>
        <v>3530</v>
      </c>
    </row>
    <row r="337" spans="1:64" x14ac:dyDescent="0.4">
      <c r="A337" s="6" t="s">
        <v>802</v>
      </c>
      <c r="B337" s="6">
        <v>1</v>
      </c>
      <c r="C337" s="29" t="s">
        <v>803</v>
      </c>
      <c r="D337" s="30">
        <v>382893</v>
      </c>
      <c r="E337" s="30">
        <v>67019</v>
      </c>
      <c r="F337" s="30">
        <v>289657</v>
      </c>
      <c r="G337" s="30">
        <v>3363593</v>
      </c>
      <c r="H337" s="30">
        <v>1123466</v>
      </c>
      <c r="I337" s="30">
        <v>34749</v>
      </c>
      <c r="J337" s="30">
        <v>2165506</v>
      </c>
      <c r="K337" s="30">
        <v>3686799</v>
      </c>
      <c r="L337" s="30">
        <v>9182</v>
      </c>
      <c r="M337" s="30">
        <v>2890633</v>
      </c>
      <c r="N337" s="30">
        <v>2116413</v>
      </c>
      <c r="O337" s="30">
        <v>12146</v>
      </c>
      <c r="P337" s="30">
        <v>44776</v>
      </c>
      <c r="Q337" s="30">
        <v>136905</v>
      </c>
      <c r="R337" s="30">
        <v>10665</v>
      </c>
      <c r="S337" s="30">
        <v>183800</v>
      </c>
      <c r="T337" s="30">
        <v>4178</v>
      </c>
      <c r="U337" s="30">
        <v>8781</v>
      </c>
      <c r="V337" s="30">
        <f t="shared" si="31"/>
        <v>16531161</v>
      </c>
      <c r="W337" s="30">
        <v>513</v>
      </c>
      <c r="X337" s="30">
        <v>141998</v>
      </c>
      <c r="Y337" s="30">
        <v>284172</v>
      </c>
      <c r="Z337" s="30">
        <f t="shared" si="32"/>
        <v>426683</v>
      </c>
      <c r="AA337" s="30">
        <v>6734654</v>
      </c>
      <c r="AB337" s="30">
        <v>1347</v>
      </c>
      <c r="AC337" s="30"/>
      <c r="AD337" s="30"/>
      <c r="AE337" s="30">
        <v>2170</v>
      </c>
      <c r="AF337" s="30">
        <v>287057</v>
      </c>
      <c r="AG337" s="30"/>
      <c r="AH337" s="30"/>
      <c r="AI337" s="30"/>
      <c r="AJ337" s="30"/>
      <c r="AK337" s="30">
        <f t="shared" si="33"/>
        <v>7025228</v>
      </c>
      <c r="AL337" s="6" t="s">
        <v>802</v>
      </c>
      <c r="AM337" s="6">
        <v>1</v>
      </c>
      <c r="AN337" s="29" t="s">
        <v>803</v>
      </c>
      <c r="AO337" s="30">
        <v>909304</v>
      </c>
      <c r="AP337" s="30">
        <v>280042</v>
      </c>
      <c r="AQ337" s="30">
        <v>14671</v>
      </c>
      <c r="AR337" s="30">
        <v>11552</v>
      </c>
      <c r="AS337" s="30">
        <v>13844</v>
      </c>
      <c r="AT337" s="30">
        <v>1141</v>
      </c>
      <c r="AU337" s="30">
        <v>29316</v>
      </c>
      <c r="AV337" s="30">
        <v>1012926</v>
      </c>
      <c r="AW337" s="30">
        <v>271077</v>
      </c>
      <c r="AX337" s="30">
        <f t="shared" si="34"/>
        <v>2543873</v>
      </c>
      <c r="AY337" s="30">
        <v>846</v>
      </c>
      <c r="AZ337" s="30">
        <v>2473</v>
      </c>
      <c r="BA337" s="30"/>
      <c r="BB337" s="30">
        <v>32006</v>
      </c>
      <c r="BC337" s="30">
        <v>4912</v>
      </c>
      <c r="BD337" s="30"/>
      <c r="BE337" s="30"/>
      <c r="BF337" s="30">
        <v>80321</v>
      </c>
      <c r="BG337" s="30">
        <v>3100422</v>
      </c>
      <c r="BH337" s="30">
        <v>21354</v>
      </c>
      <c r="BI337" s="30">
        <v>3817</v>
      </c>
      <c r="BJ337" s="30"/>
      <c r="BK337" s="30">
        <f t="shared" si="35"/>
        <v>3246151</v>
      </c>
      <c r="BL337" s="30">
        <f t="shared" si="30"/>
        <v>29773096</v>
      </c>
    </row>
    <row r="338" spans="1:64" x14ac:dyDescent="0.4">
      <c r="A338" s="8" t="s">
        <v>804</v>
      </c>
      <c r="B338" s="8">
        <v>2</v>
      </c>
      <c r="C338" s="31" t="s">
        <v>805</v>
      </c>
      <c r="D338" s="32">
        <v>382893</v>
      </c>
      <c r="E338" s="32">
        <v>67019</v>
      </c>
      <c r="F338" s="32">
        <v>289657</v>
      </c>
      <c r="G338" s="32">
        <v>3363593</v>
      </c>
      <c r="H338" s="32">
        <v>1123466</v>
      </c>
      <c r="I338" s="32">
        <v>34749</v>
      </c>
      <c r="J338" s="32">
        <v>2165506</v>
      </c>
      <c r="K338" s="32">
        <v>3686377</v>
      </c>
      <c r="L338" s="32">
        <v>9182</v>
      </c>
      <c r="M338" s="32">
        <v>2890633</v>
      </c>
      <c r="N338" s="32">
        <v>2116413</v>
      </c>
      <c r="O338" s="32">
        <v>12146</v>
      </c>
      <c r="P338" s="32">
        <v>44776</v>
      </c>
      <c r="Q338" s="32">
        <v>136905</v>
      </c>
      <c r="R338" s="32">
        <v>10665</v>
      </c>
      <c r="S338" s="32">
        <v>183800</v>
      </c>
      <c r="T338" s="32">
        <v>4178</v>
      </c>
      <c r="U338" s="32">
        <v>8781</v>
      </c>
      <c r="V338" s="33">
        <f t="shared" si="31"/>
        <v>16530739</v>
      </c>
      <c r="W338" s="32">
        <v>513</v>
      </c>
      <c r="X338" s="32">
        <v>141998</v>
      </c>
      <c r="Y338" s="32">
        <v>284172</v>
      </c>
      <c r="Z338" s="33">
        <f t="shared" si="32"/>
        <v>426683</v>
      </c>
      <c r="AA338" s="32">
        <v>6734654</v>
      </c>
      <c r="AB338" s="32">
        <v>1347</v>
      </c>
      <c r="AC338" s="32"/>
      <c r="AD338" s="32"/>
      <c r="AE338" s="32">
        <v>2170</v>
      </c>
      <c r="AF338" s="32">
        <v>287057</v>
      </c>
      <c r="AG338" s="32"/>
      <c r="AH338" s="32"/>
      <c r="AI338" s="32"/>
      <c r="AJ338" s="32"/>
      <c r="AK338" s="33">
        <f t="shared" si="33"/>
        <v>7025228</v>
      </c>
      <c r="AL338" s="8" t="s">
        <v>804</v>
      </c>
      <c r="AM338" s="8">
        <v>2</v>
      </c>
      <c r="AN338" s="31" t="s">
        <v>805</v>
      </c>
      <c r="AO338" s="32">
        <v>909304</v>
      </c>
      <c r="AP338" s="32">
        <v>280042</v>
      </c>
      <c r="AQ338" s="32">
        <v>14671</v>
      </c>
      <c r="AR338" s="32">
        <v>11552</v>
      </c>
      <c r="AS338" s="32">
        <v>13844</v>
      </c>
      <c r="AT338" s="32">
        <v>1141</v>
      </c>
      <c r="AU338" s="32">
        <v>29316</v>
      </c>
      <c r="AV338" s="32">
        <v>1012926</v>
      </c>
      <c r="AW338" s="32">
        <v>271077</v>
      </c>
      <c r="AX338" s="33">
        <f t="shared" si="34"/>
        <v>2543873</v>
      </c>
      <c r="AY338" s="32">
        <v>846</v>
      </c>
      <c r="AZ338" s="32">
        <v>2473</v>
      </c>
      <c r="BA338" s="32"/>
      <c r="BB338" s="32">
        <v>32006</v>
      </c>
      <c r="BC338" s="32">
        <v>4912</v>
      </c>
      <c r="BD338" s="32"/>
      <c r="BE338" s="32"/>
      <c r="BF338" s="32">
        <v>80321</v>
      </c>
      <c r="BG338" s="32">
        <v>3100422</v>
      </c>
      <c r="BH338" s="32">
        <v>21354</v>
      </c>
      <c r="BI338" s="32">
        <v>3817</v>
      </c>
      <c r="BJ338" s="32"/>
      <c r="BK338" s="33">
        <f t="shared" si="35"/>
        <v>3246151</v>
      </c>
      <c r="BL338" s="33">
        <f t="shared" si="30"/>
        <v>29772674</v>
      </c>
    </row>
    <row r="339" spans="1:64" x14ac:dyDescent="0.4">
      <c r="A339" s="8" t="s">
        <v>806</v>
      </c>
      <c r="B339" s="8">
        <v>2</v>
      </c>
      <c r="C339" s="31" t="s">
        <v>807</v>
      </c>
      <c r="D339" s="32"/>
      <c r="E339" s="32"/>
      <c r="F339" s="32"/>
      <c r="G339" s="32"/>
      <c r="H339" s="32"/>
      <c r="I339" s="32"/>
      <c r="J339" s="32"/>
      <c r="K339" s="32">
        <v>422</v>
      </c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>
        <f t="shared" si="31"/>
        <v>422</v>
      </c>
      <c r="W339" s="32"/>
      <c r="X339" s="32"/>
      <c r="Y339" s="32"/>
      <c r="Z339" s="33">
        <f t="shared" si="32"/>
        <v>0</v>
      </c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3">
        <f t="shared" si="33"/>
        <v>0</v>
      </c>
      <c r="AL339" s="8" t="s">
        <v>806</v>
      </c>
      <c r="AM339" s="8">
        <v>2</v>
      </c>
      <c r="AN339" s="31" t="s">
        <v>807</v>
      </c>
      <c r="AO339" s="32"/>
      <c r="AP339" s="32"/>
      <c r="AQ339" s="32"/>
      <c r="AR339" s="32"/>
      <c r="AS339" s="32"/>
      <c r="AT339" s="32"/>
      <c r="AU339" s="32"/>
      <c r="AV339" s="32"/>
      <c r="AW339" s="32"/>
      <c r="AX339" s="33">
        <f t="shared" si="34"/>
        <v>0</v>
      </c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3">
        <f t="shared" si="35"/>
        <v>0</v>
      </c>
      <c r="BL339" s="33">
        <f t="shared" si="30"/>
        <v>422</v>
      </c>
    </row>
    <row r="340" spans="1:64" x14ac:dyDescent="0.4">
      <c r="A340" s="86" t="s">
        <v>924</v>
      </c>
      <c r="B340" s="86"/>
      <c r="C340" s="86"/>
      <c r="D340" s="34">
        <f t="shared" ref="D340:U340" si="36">D7+D25+D29+D45+D49+D52+D78+D179+D280+D337</f>
        <v>42709183</v>
      </c>
      <c r="E340" s="34">
        <f t="shared" si="36"/>
        <v>15247193</v>
      </c>
      <c r="F340" s="34">
        <f t="shared" si="36"/>
        <v>18531108</v>
      </c>
      <c r="G340" s="34">
        <f t="shared" si="36"/>
        <v>210303501</v>
      </c>
      <c r="H340" s="34">
        <f t="shared" si="36"/>
        <v>233824410</v>
      </c>
      <c r="I340" s="34">
        <f t="shared" si="36"/>
        <v>91386</v>
      </c>
      <c r="J340" s="34">
        <f t="shared" si="36"/>
        <v>168749239</v>
      </c>
      <c r="K340" s="34">
        <f t="shared" si="36"/>
        <v>326649270</v>
      </c>
      <c r="L340" s="34">
        <f t="shared" si="36"/>
        <v>8733480</v>
      </c>
      <c r="M340" s="34">
        <f t="shared" si="36"/>
        <v>92248405</v>
      </c>
      <c r="N340" s="34">
        <f t="shared" si="36"/>
        <v>84481388</v>
      </c>
      <c r="O340" s="34">
        <f t="shared" si="36"/>
        <v>423120</v>
      </c>
      <c r="P340" s="34">
        <f t="shared" si="36"/>
        <v>13884360</v>
      </c>
      <c r="Q340" s="34">
        <f t="shared" si="36"/>
        <v>20533606</v>
      </c>
      <c r="R340" s="34">
        <f t="shared" si="36"/>
        <v>1911670</v>
      </c>
      <c r="S340" s="34">
        <f t="shared" si="36"/>
        <v>2240916</v>
      </c>
      <c r="T340" s="34">
        <f t="shared" si="36"/>
        <v>673373</v>
      </c>
      <c r="U340" s="34">
        <f t="shared" si="36"/>
        <v>3966618</v>
      </c>
      <c r="V340" s="34">
        <f t="shared" si="31"/>
        <v>1245202226</v>
      </c>
      <c r="W340" s="34">
        <f>W7+W25+W29+W45+W49+W52+W78+W179+W280+W337</f>
        <v>2687938</v>
      </c>
      <c r="X340" s="34">
        <f>X7+X25+X29+X45+X49+X52+X78+X179+X280+X337</f>
        <v>38444130</v>
      </c>
      <c r="Y340" s="34">
        <f>Y7+Y25+Y29+Y45+Y49+Y52+Y78+Y179+Y280+Y337</f>
        <v>17840660</v>
      </c>
      <c r="Z340" s="34">
        <f t="shared" si="32"/>
        <v>58972728</v>
      </c>
      <c r="AA340" s="34">
        <f t="shared" ref="AA340:AJ340" si="37">AA7+AA25+AA29+AA45+AA49+AA52+AA78+AA179+AA280+AA337</f>
        <v>226735445</v>
      </c>
      <c r="AB340" s="34">
        <f t="shared" si="37"/>
        <v>1347</v>
      </c>
      <c r="AC340" s="34">
        <f t="shared" si="37"/>
        <v>218</v>
      </c>
      <c r="AD340" s="34">
        <f t="shared" si="37"/>
        <v>12422849</v>
      </c>
      <c r="AE340" s="34">
        <f t="shared" si="37"/>
        <v>179128</v>
      </c>
      <c r="AF340" s="34">
        <f t="shared" si="37"/>
        <v>137532661</v>
      </c>
      <c r="AG340" s="34">
        <f t="shared" si="37"/>
        <v>25309</v>
      </c>
      <c r="AH340" s="34">
        <f t="shared" si="37"/>
        <v>1540881</v>
      </c>
      <c r="AI340" s="34">
        <f t="shared" si="37"/>
        <v>258261</v>
      </c>
      <c r="AJ340" s="34">
        <f t="shared" si="37"/>
        <v>10500</v>
      </c>
      <c r="AK340" s="34">
        <f t="shared" si="33"/>
        <v>378706599</v>
      </c>
      <c r="AL340" s="86" t="s">
        <v>924</v>
      </c>
      <c r="AM340" s="86"/>
      <c r="AN340" s="86"/>
      <c r="AO340" s="34">
        <f t="shared" ref="AO340:AW340" si="38">AO7+AO25+AO29+AO45+AO49+AO52+AO78+AO179+AO280+AO337</f>
        <v>107415757</v>
      </c>
      <c r="AP340" s="34">
        <f t="shared" si="38"/>
        <v>49268933</v>
      </c>
      <c r="AQ340" s="34">
        <f t="shared" si="38"/>
        <v>13673540</v>
      </c>
      <c r="AR340" s="34">
        <f t="shared" si="38"/>
        <v>1697074</v>
      </c>
      <c r="AS340" s="34">
        <f t="shared" si="38"/>
        <v>11300553</v>
      </c>
      <c r="AT340" s="34">
        <f t="shared" si="38"/>
        <v>1069023</v>
      </c>
      <c r="AU340" s="34">
        <f t="shared" si="38"/>
        <v>784338</v>
      </c>
      <c r="AV340" s="34">
        <f t="shared" si="38"/>
        <v>44360001</v>
      </c>
      <c r="AW340" s="34">
        <f t="shared" si="38"/>
        <v>1896011</v>
      </c>
      <c r="AX340" s="34">
        <f t="shared" si="34"/>
        <v>231465230</v>
      </c>
      <c r="AY340" s="34">
        <f>AY7+AY25+AY29+AY45+AY49+AY52+AY78+AY179+AY280+AY337</f>
        <v>163551</v>
      </c>
      <c r="AZ340" s="34">
        <f t="shared" ref="AZ340:BJ340" si="39">AZ7+AZ25+AZ29+AZ45+AZ49+AZ52+AZ78+AZ179+AZ280+AZ337</f>
        <v>81246</v>
      </c>
      <c r="BA340" s="34">
        <f t="shared" si="39"/>
        <v>1302475</v>
      </c>
      <c r="BB340" s="34">
        <f t="shared" si="39"/>
        <v>16266113</v>
      </c>
      <c r="BC340" s="34">
        <f t="shared" si="39"/>
        <v>236768</v>
      </c>
      <c r="BD340" s="34">
        <f t="shared" si="39"/>
        <v>54153</v>
      </c>
      <c r="BE340" s="34">
        <f t="shared" si="39"/>
        <v>224208</v>
      </c>
      <c r="BF340" s="34">
        <f t="shared" si="39"/>
        <v>8992716</v>
      </c>
      <c r="BG340" s="34">
        <f t="shared" si="39"/>
        <v>245506338</v>
      </c>
      <c r="BH340" s="34">
        <f t="shared" si="39"/>
        <v>36260639</v>
      </c>
      <c r="BI340" s="34">
        <f t="shared" si="39"/>
        <v>896288</v>
      </c>
      <c r="BJ340" s="34">
        <f t="shared" si="39"/>
        <v>25648</v>
      </c>
      <c r="BK340" s="34">
        <f t="shared" si="35"/>
        <v>310010143</v>
      </c>
      <c r="BL340" s="34">
        <f>BL7+BL25+BL29+BL45+BL49+BL52+BL78+BL179+BL280+BL337</f>
        <v>2224356926</v>
      </c>
    </row>
  </sheetData>
  <mergeCells count="13">
    <mergeCell ref="AO4:AX4"/>
    <mergeCell ref="AY4:BJ4"/>
    <mergeCell ref="A340:C340"/>
    <mergeCell ref="A4:A6"/>
    <mergeCell ref="B4:B6"/>
    <mergeCell ref="C4:C6"/>
    <mergeCell ref="D4:U4"/>
    <mergeCell ref="W4:Z4"/>
    <mergeCell ref="AA4:AK4"/>
    <mergeCell ref="AL4:AL6"/>
    <mergeCell ref="AM4:AM6"/>
    <mergeCell ref="AN4:AN6"/>
    <mergeCell ref="AL340:AN340"/>
  </mergeCells>
  <phoneticPr fontId="4"/>
  <pageMargins left="0.70866141732283472" right="0.70866141732283472" top="0.74803149606299213" bottom="0.74803149606299213" header="0.31496062992125984" footer="0.31496062992125984"/>
  <pageSetup paperSize="8" scale="36" fitToHeight="0" orientation="landscape" r:id="rId1"/>
  <colBreaks count="1" manualBreakCount="1">
    <brk id="37" max="3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6"/>
  <sheetViews>
    <sheetView workbookViewId="0">
      <pane xSplit="3" ySplit="6" topLeftCell="D214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8.75" x14ac:dyDescent="0.4"/>
  <cols>
    <col min="1" max="1" width="10.625" style="1" customWidth="1"/>
    <col min="2" max="2" width="9" style="1"/>
    <col min="3" max="3" width="40.125" bestFit="1" customWidth="1"/>
    <col min="4" max="4" width="9.125" bestFit="1" customWidth="1"/>
    <col min="5" max="5" width="12.5" bestFit="1" customWidth="1"/>
    <col min="6" max="12" width="13.75" bestFit="1" customWidth="1"/>
    <col min="13" max="13" width="11.25" bestFit="1" customWidth="1"/>
    <col min="14" max="14" width="12.5" bestFit="1" customWidth="1"/>
    <col min="15" max="15" width="14.375" customWidth="1"/>
    <col min="16" max="16" width="12.5" bestFit="1" customWidth="1"/>
    <col min="17" max="17" width="19.5" customWidth="1"/>
    <col min="18" max="18" width="15.5" bestFit="1" customWidth="1"/>
  </cols>
  <sheetData>
    <row r="1" spans="1:18" x14ac:dyDescent="0.4">
      <c r="A1" s="42" t="s">
        <v>1029</v>
      </c>
      <c r="C1" s="43"/>
    </row>
    <row r="2" spans="1:18" x14ac:dyDescent="0.4">
      <c r="A2" s="36" t="s">
        <v>925</v>
      </c>
      <c r="C2" s="43"/>
    </row>
    <row r="3" spans="1:18" x14ac:dyDescent="0.4">
      <c r="A3" s="44" t="s">
        <v>954</v>
      </c>
      <c r="B3" s="45"/>
      <c r="R3" s="46" t="s">
        <v>955</v>
      </c>
    </row>
    <row r="4" spans="1:18" s="40" customFormat="1" x14ac:dyDescent="0.4">
      <c r="A4" s="77" t="s">
        <v>956</v>
      </c>
      <c r="B4" s="77" t="s">
        <v>4</v>
      </c>
      <c r="C4" s="77" t="s">
        <v>5</v>
      </c>
      <c r="D4" s="83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5"/>
    </row>
    <row r="5" spans="1:18" s="12" customFormat="1" x14ac:dyDescent="0.4">
      <c r="A5" s="72"/>
      <c r="B5" s="72"/>
      <c r="C5" s="72"/>
      <c r="D5" s="3">
        <v>133</v>
      </c>
      <c r="E5" s="3">
        <v>134</v>
      </c>
      <c r="F5" s="3">
        <v>135</v>
      </c>
      <c r="G5" s="3">
        <v>137</v>
      </c>
      <c r="H5" s="3">
        <v>138</v>
      </c>
      <c r="I5" s="3">
        <v>140</v>
      </c>
      <c r="J5" s="3">
        <v>141</v>
      </c>
      <c r="K5" s="3">
        <v>143</v>
      </c>
      <c r="L5" s="3">
        <v>144</v>
      </c>
      <c r="M5" s="3">
        <v>145</v>
      </c>
      <c r="N5" s="3">
        <v>146</v>
      </c>
      <c r="O5" s="3">
        <v>147</v>
      </c>
      <c r="P5" s="3">
        <v>149</v>
      </c>
      <c r="Q5" s="3">
        <v>158</v>
      </c>
      <c r="R5" s="4" t="s">
        <v>809</v>
      </c>
    </row>
    <row r="6" spans="1:18" s="12" customFormat="1" x14ac:dyDescent="0.4">
      <c r="A6" s="73"/>
      <c r="B6" s="73"/>
      <c r="C6" s="73"/>
      <c r="D6" s="3" t="s">
        <v>957</v>
      </c>
      <c r="E6" s="3" t="s">
        <v>958</v>
      </c>
      <c r="F6" s="3" t="s">
        <v>959</v>
      </c>
      <c r="G6" s="3" t="s">
        <v>960</v>
      </c>
      <c r="H6" s="3" t="s">
        <v>961</v>
      </c>
      <c r="I6" s="3" t="s">
        <v>962</v>
      </c>
      <c r="J6" s="3" t="s">
        <v>963</v>
      </c>
      <c r="K6" s="3" t="s">
        <v>964</v>
      </c>
      <c r="L6" s="3" t="s">
        <v>965</v>
      </c>
      <c r="M6" s="3" t="s">
        <v>966</v>
      </c>
      <c r="N6" s="3" t="s">
        <v>967</v>
      </c>
      <c r="O6" s="50" t="s">
        <v>968</v>
      </c>
      <c r="P6" s="3" t="s">
        <v>969</v>
      </c>
      <c r="Q6" s="50" t="s">
        <v>970</v>
      </c>
      <c r="R6" s="5"/>
    </row>
    <row r="7" spans="1:18" x14ac:dyDescent="0.4">
      <c r="A7" s="6" t="s">
        <v>35</v>
      </c>
      <c r="B7" s="6">
        <v>1</v>
      </c>
      <c r="C7" s="14" t="s">
        <v>36</v>
      </c>
      <c r="D7" s="7"/>
      <c r="E7" s="7"/>
      <c r="F7" s="7">
        <v>19441</v>
      </c>
      <c r="G7" s="7">
        <v>138260</v>
      </c>
      <c r="H7" s="7">
        <v>10269</v>
      </c>
      <c r="I7" s="7"/>
      <c r="J7" s="7"/>
      <c r="K7" s="7"/>
      <c r="L7" s="7">
        <v>19212</v>
      </c>
      <c r="M7" s="7"/>
      <c r="N7" s="7"/>
      <c r="O7" s="7">
        <v>135763</v>
      </c>
      <c r="P7" s="7"/>
      <c r="Q7" s="7"/>
      <c r="R7" s="7">
        <f>SUM(D7:Q7)</f>
        <v>322945</v>
      </c>
    </row>
    <row r="8" spans="1:18" x14ac:dyDescent="0.4">
      <c r="A8" s="8" t="s">
        <v>43</v>
      </c>
      <c r="B8" s="8">
        <v>2</v>
      </c>
      <c r="C8" s="16" t="s">
        <v>44</v>
      </c>
      <c r="D8" s="9"/>
      <c r="E8" s="9"/>
      <c r="F8" s="9">
        <v>19192</v>
      </c>
      <c r="G8" s="9"/>
      <c r="H8" s="9"/>
      <c r="I8" s="9"/>
      <c r="J8" s="9"/>
      <c r="K8" s="9"/>
      <c r="L8" s="9"/>
      <c r="M8" s="9"/>
      <c r="N8" s="9"/>
      <c r="O8" s="9">
        <v>1858</v>
      </c>
      <c r="P8" s="9"/>
      <c r="Q8" s="9"/>
      <c r="R8" s="48">
        <f>SUM(D8:Q8)</f>
        <v>21050</v>
      </c>
    </row>
    <row r="9" spans="1:18" x14ac:dyDescent="0.4">
      <c r="A9" s="8" t="s">
        <v>45</v>
      </c>
      <c r="B9" s="8">
        <v>3</v>
      </c>
      <c r="C9" s="16" t="s">
        <v>46</v>
      </c>
      <c r="D9" s="9"/>
      <c r="E9" s="9"/>
      <c r="F9" s="9">
        <v>19192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48">
        <f t="shared" ref="R9:R71" si="0">SUM(D9:Q9)</f>
        <v>19192</v>
      </c>
    </row>
    <row r="10" spans="1:18" x14ac:dyDescent="0.4">
      <c r="A10" s="8" t="s">
        <v>47</v>
      </c>
      <c r="B10" s="8">
        <v>4</v>
      </c>
      <c r="C10" s="16" t="s">
        <v>48</v>
      </c>
      <c r="D10" s="9"/>
      <c r="E10" s="9"/>
      <c r="F10" s="9">
        <v>19192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48">
        <f t="shared" si="0"/>
        <v>19192</v>
      </c>
    </row>
    <row r="11" spans="1:18" x14ac:dyDescent="0.4">
      <c r="A11" s="8" t="s">
        <v>55</v>
      </c>
      <c r="B11" s="8">
        <v>3</v>
      </c>
      <c r="C11" s="16" t="s">
        <v>56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1858</v>
      </c>
      <c r="P11" s="9"/>
      <c r="Q11" s="9"/>
      <c r="R11" s="48">
        <f t="shared" si="0"/>
        <v>1858</v>
      </c>
    </row>
    <row r="12" spans="1:18" x14ac:dyDescent="0.4">
      <c r="A12" s="8" t="s">
        <v>57</v>
      </c>
      <c r="B12" s="8">
        <v>2</v>
      </c>
      <c r="C12" s="16" t="s">
        <v>58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3136</v>
      </c>
      <c r="P12" s="9"/>
      <c r="Q12" s="9"/>
      <c r="R12" s="48">
        <f t="shared" si="0"/>
        <v>3136</v>
      </c>
    </row>
    <row r="13" spans="1:18" x14ac:dyDescent="0.4">
      <c r="A13" s="8" t="s">
        <v>73</v>
      </c>
      <c r="B13" s="8">
        <v>2</v>
      </c>
      <c r="C13" s="16" t="s">
        <v>74</v>
      </c>
      <c r="D13" s="9"/>
      <c r="E13" s="9"/>
      <c r="F13" s="9"/>
      <c r="G13" s="9">
        <v>121469</v>
      </c>
      <c r="H13" s="9"/>
      <c r="I13" s="9"/>
      <c r="J13" s="9"/>
      <c r="K13" s="9"/>
      <c r="L13" s="9">
        <v>19212</v>
      </c>
      <c r="M13" s="9"/>
      <c r="N13" s="9"/>
      <c r="O13" s="9">
        <v>119917</v>
      </c>
      <c r="P13" s="9"/>
      <c r="Q13" s="9"/>
      <c r="R13" s="48">
        <f t="shared" si="0"/>
        <v>260598</v>
      </c>
    </row>
    <row r="14" spans="1:18" x14ac:dyDescent="0.4">
      <c r="A14" s="8" t="s">
        <v>75</v>
      </c>
      <c r="B14" s="8">
        <v>2</v>
      </c>
      <c r="C14" s="16" t="s">
        <v>76</v>
      </c>
      <c r="D14" s="9"/>
      <c r="E14" s="9"/>
      <c r="F14" s="9">
        <v>249</v>
      </c>
      <c r="G14" s="9">
        <v>2123</v>
      </c>
      <c r="H14" s="9">
        <v>7036</v>
      </c>
      <c r="I14" s="9"/>
      <c r="J14" s="9"/>
      <c r="K14" s="9"/>
      <c r="L14" s="9"/>
      <c r="M14" s="9"/>
      <c r="N14" s="9"/>
      <c r="O14" s="9">
        <v>663</v>
      </c>
      <c r="P14" s="9"/>
      <c r="Q14" s="9"/>
      <c r="R14" s="48">
        <f t="shared" si="0"/>
        <v>10071</v>
      </c>
    </row>
    <row r="15" spans="1:18" x14ac:dyDescent="0.4">
      <c r="A15" s="8" t="s">
        <v>77</v>
      </c>
      <c r="B15" s="8">
        <v>3</v>
      </c>
      <c r="C15" s="16" t="s">
        <v>78</v>
      </c>
      <c r="D15" s="9"/>
      <c r="E15" s="9"/>
      <c r="F15" s="9">
        <v>249</v>
      </c>
      <c r="G15" s="9">
        <v>2123</v>
      </c>
      <c r="H15" s="9">
        <v>965</v>
      </c>
      <c r="I15" s="9"/>
      <c r="J15" s="9"/>
      <c r="K15" s="9"/>
      <c r="L15" s="9"/>
      <c r="M15" s="9"/>
      <c r="N15" s="9"/>
      <c r="O15" s="9">
        <v>663</v>
      </c>
      <c r="P15" s="9"/>
      <c r="Q15" s="9"/>
      <c r="R15" s="48">
        <f t="shared" si="0"/>
        <v>4000</v>
      </c>
    </row>
    <row r="16" spans="1:18" x14ac:dyDescent="0.4">
      <c r="A16" s="8" t="s">
        <v>79</v>
      </c>
      <c r="B16" s="8">
        <v>2</v>
      </c>
      <c r="C16" s="16" t="s">
        <v>80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>
        <v>5172</v>
      </c>
      <c r="P16" s="9"/>
      <c r="Q16" s="9"/>
      <c r="R16" s="48">
        <f t="shared" si="0"/>
        <v>5172</v>
      </c>
    </row>
    <row r="17" spans="1:18" x14ac:dyDescent="0.4">
      <c r="A17" s="8" t="s">
        <v>81</v>
      </c>
      <c r="B17" s="8">
        <v>3</v>
      </c>
      <c r="C17" s="16" t="s">
        <v>82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5172</v>
      </c>
      <c r="P17" s="9"/>
      <c r="Q17" s="9"/>
      <c r="R17" s="48">
        <f t="shared" si="0"/>
        <v>5172</v>
      </c>
    </row>
    <row r="18" spans="1:18" x14ac:dyDescent="0.4">
      <c r="A18" s="8" t="s">
        <v>83</v>
      </c>
      <c r="B18" s="8">
        <v>2</v>
      </c>
      <c r="C18" s="16" t="s">
        <v>84</v>
      </c>
      <c r="D18" s="9"/>
      <c r="E18" s="9"/>
      <c r="F18" s="9"/>
      <c r="G18" s="9">
        <v>14668</v>
      </c>
      <c r="H18" s="9">
        <v>3233</v>
      </c>
      <c r="I18" s="9"/>
      <c r="J18" s="9"/>
      <c r="K18" s="9"/>
      <c r="L18" s="9"/>
      <c r="M18" s="9"/>
      <c r="N18" s="9"/>
      <c r="O18" s="9">
        <v>5017</v>
      </c>
      <c r="P18" s="9"/>
      <c r="Q18" s="9"/>
      <c r="R18" s="48">
        <f t="shared" si="0"/>
        <v>22918</v>
      </c>
    </row>
    <row r="19" spans="1:18" x14ac:dyDescent="0.4">
      <c r="A19" s="6" t="s">
        <v>85</v>
      </c>
      <c r="B19" s="6">
        <v>1</v>
      </c>
      <c r="C19" s="14" t="s">
        <v>86</v>
      </c>
      <c r="D19" s="7"/>
      <c r="E19" s="7"/>
      <c r="F19" s="7"/>
      <c r="G19" s="7">
        <v>1169</v>
      </c>
      <c r="H19" s="7"/>
      <c r="I19" s="7"/>
      <c r="J19" s="7"/>
      <c r="K19" s="7"/>
      <c r="L19" s="7"/>
      <c r="M19" s="7"/>
      <c r="N19" s="7"/>
      <c r="O19" s="7">
        <v>926307</v>
      </c>
      <c r="P19" s="7"/>
      <c r="Q19" s="7"/>
      <c r="R19" s="7">
        <f t="shared" si="0"/>
        <v>927476</v>
      </c>
    </row>
    <row r="20" spans="1:18" x14ac:dyDescent="0.4">
      <c r="A20" s="8" t="s">
        <v>87</v>
      </c>
      <c r="B20" s="8">
        <v>2</v>
      </c>
      <c r="C20" s="16" t="s">
        <v>88</v>
      </c>
      <c r="D20" s="9"/>
      <c r="E20" s="9"/>
      <c r="F20" s="9"/>
      <c r="G20" s="9">
        <v>1169</v>
      </c>
      <c r="H20" s="9"/>
      <c r="I20" s="9"/>
      <c r="J20" s="9"/>
      <c r="K20" s="9"/>
      <c r="L20" s="9"/>
      <c r="M20" s="9"/>
      <c r="N20" s="9"/>
      <c r="O20" s="9">
        <v>926307</v>
      </c>
      <c r="P20" s="9"/>
      <c r="Q20" s="9"/>
      <c r="R20" s="48">
        <f t="shared" si="0"/>
        <v>927476</v>
      </c>
    </row>
    <row r="21" spans="1:18" x14ac:dyDescent="0.4">
      <c r="A21" s="6" t="s">
        <v>93</v>
      </c>
      <c r="B21" s="6">
        <v>1</v>
      </c>
      <c r="C21" s="14" t="s">
        <v>94</v>
      </c>
      <c r="D21" s="7"/>
      <c r="E21" s="7"/>
      <c r="F21" s="7"/>
      <c r="G21" s="7">
        <v>29164</v>
      </c>
      <c r="H21" s="7">
        <v>17453</v>
      </c>
      <c r="I21" s="7">
        <v>10684</v>
      </c>
      <c r="J21" s="7"/>
      <c r="K21" s="7">
        <v>9686</v>
      </c>
      <c r="L21" s="7"/>
      <c r="M21" s="7">
        <v>573</v>
      </c>
      <c r="N21" s="7"/>
      <c r="O21" s="7">
        <v>142723</v>
      </c>
      <c r="P21" s="7"/>
      <c r="Q21" s="7"/>
      <c r="R21" s="7">
        <f t="shared" si="0"/>
        <v>210283</v>
      </c>
    </row>
    <row r="22" spans="1:18" x14ac:dyDescent="0.4">
      <c r="A22" s="8" t="s">
        <v>111</v>
      </c>
      <c r="B22" s="8">
        <v>2</v>
      </c>
      <c r="C22" s="16" t="s">
        <v>112</v>
      </c>
      <c r="D22" s="9"/>
      <c r="E22" s="9"/>
      <c r="F22" s="9"/>
      <c r="G22" s="9">
        <v>29164</v>
      </c>
      <c r="H22" s="9">
        <v>17453</v>
      </c>
      <c r="I22" s="9">
        <v>10684</v>
      </c>
      <c r="J22" s="9"/>
      <c r="K22" s="9">
        <v>9686</v>
      </c>
      <c r="L22" s="9"/>
      <c r="M22" s="9"/>
      <c r="N22" s="9"/>
      <c r="O22" s="9">
        <v>112574</v>
      </c>
      <c r="P22" s="9"/>
      <c r="Q22" s="9"/>
      <c r="R22" s="48">
        <f t="shared" si="0"/>
        <v>179561</v>
      </c>
    </row>
    <row r="23" spans="1:18" x14ac:dyDescent="0.4">
      <c r="A23" s="8" t="s">
        <v>113</v>
      </c>
      <c r="B23" s="8">
        <v>3</v>
      </c>
      <c r="C23" s="16" t="s">
        <v>114</v>
      </c>
      <c r="D23" s="9"/>
      <c r="E23" s="9"/>
      <c r="F23" s="9"/>
      <c r="G23" s="9"/>
      <c r="H23" s="9"/>
      <c r="I23" s="9"/>
      <c r="J23" s="9"/>
      <c r="K23" s="9">
        <v>9686</v>
      </c>
      <c r="L23" s="9"/>
      <c r="M23" s="9"/>
      <c r="N23" s="9"/>
      <c r="O23" s="9"/>
      <c r="P23" s="9"/>
      <c r="Q23" s="9"/>
      <c r="R23" s="48">
        <f t="shared" si="0"/>
        <v>9686</v>
      </c>
    </row>
    <row r="24" spans="1:18" x14ac:dyDescent="0.4">
      <c r="A24" s="8" t="s">
        <v>115</v>
      </c>
      <c r="B24" s="8">
        <v>4</v>
      </c>
      <c r="C24" s="16" t="s">
        <v>116</v>
      </c>
      <c r="D24" s="9"/>
      <c r="E24" s="9"/>
      <c r="F24" s="9"/>
      <c r="G24" s="9"/>
      <c r="H24" s="9"/>
      <c r="I24" s="9"/>
      <c r="J24" s="9"/>
      <c r="K24" s="9">
        <v>9686</v>
      </c>
      <c r="L24" s="9"/>
      <c r="M24" s="9"/>
      <c r="N24" s="9"/>
      <c r="O24" s="9"/>
      <c r="P24" s="9"/>
      <c r="Q24" s="9"/>
      <c r="R24" s="48">
        <f t="shared" si="0"/>
        <v>9686</v>
      </c>
    </row>
    <row r="25" spans="1:18" x14ac:dyDescent="0.4">
      <c r="A25" s="8" t="s">
        <v>123</v>
      </c>
      <c r="B25" s="8">
        <v>2</v>
      </c>
      <c r="C25" s="16" t="s">
        <v>124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27168</v>
      </c>
      <c r="P25" s="9"/>
      <c r="Q25" s="9"/>
      <c r="R25" s="48">
        <f t="shared" si="0"/>
        <v>27168</v>
      </c>
    </row>
    <row r="26" spans="1:18" x14ac:dyDescent="0.4">
      <c r="A26" s="8" t="s">
        <v>125</v>
      </c>
      <c r="B26" s="8">
        <v>3</v>
      </c>
      <c r="C26" s="16" t="s">
        <v>126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25369</v>
      </c>
      <c r="P26" s="9"/>
      <c r="Q26" s="9"/>
      <c r="R26" s="48">
        <f t="shared" si="0"/>
        <v>25369</v>
      </c>
    </row>
    <row r="27" spans="1:18" x14ac:dyDescent="0.4">
      <c r="A27" s="8" t="s">
        <v>127</v>
      </c>
      <c r="B27" s="8">
        <v>2</v>
      </c>
      <c r="C27" s="16" t="s">
        <v>128</v>
      </c>
      <c r="D27" s="9"/>
      <c r="E27" s="9"/>
      <c r="F27" s="9"/>
      <c r="G27" s="9"/>
      <c r="H27" s="9"/>
      <c r="I27" s="9"/>
      <c r="J27" s="9"/>
      <c r="K27" s="9"/>
      <c r="L27" s="9"/>
      <c r="M27" s="9">
        <v>573</v>
      </c>
      <c r="N27" s="9"/>
      <c r="O27" s="9">
        <v>2981</v>
      </c>
      <c r="P27" s="9"/>
      <c r="Q27" s="9"/>
      <c r="R27" s="48">
        <f t="shared" si="0"/>
        <v>3554</v>
      </c>
    </row>
    <row r="28" spans="1:18" x14ac:dyDescent="0.4">
      <c r="A28" s="6" t="s">
        <v>131</v>
      </c>
      <c r="B28" s="6">
        <v>1</v>
      </c>
      <c r="C28" s="14" t="s">
        <v>132</v>
      </c>
      <c r="D28" s="7"/>
      <c r="E28" s="7">
        <v>9555</v>
      </c>
      <c r="F28" s="7">
        <v>378567</v>
      </c>
      <c r="G28" s="7">
        <v>1139314</v>
      </c>
      <c r="H28" s="7">
        <v>53830</v>
      </c>
      <c r="I28" s="7">
        <v>172415</v>
      </c>
      <c r="J28" s="7">
        <v>779415</v>
      </c>
      <c r="K28" s="7">
        <v>3636</v>
      </c>
      <c r="L28" s="7">
        <v>132137</v>
      </c>
      <c r="M28" s="7"/>
      <c r="N28" s="7">
        <v>848</v>
      </c>
      <c r="O28" s="7">
        <v>415423</v>
      </c>
      <c r="P28" s="7">
        <v>403880</v>
      </c>
      <c r="Q28" s="7"/>
      <c r="R28" s="7">
        <f t="shared" si="0"/>
        <v>3489020</v>
      </c>
    </row>
    <row r="29" spans="1:18" x14ac:dyDescent="0.4">
      <c r="A29" s="8" t="s">
        <v>137</v>
      </c>
      <c r="B29" s="8">
        <v>2</v>
      </c>
      <c r="C29" s="16" t="s">
        <v>138</v>
      </c>
      <c r="D29" s="9"/>
      <c r="E29" s="9">
        <v>9555</v>
      </c>
      <c r="F29" s="9">
        <v>378567</v>
      </c>
      <c r="G29" s="9">
        <v>1139314</v>
      </c>
      <c r="H29" s="9">
        <v>53830</v>
      </c>
      <c r="I29" s="9">
        <v>172415</v>
      </c>
      <c r="J29" s="9">
        <v>779415</v>
      </c>
      <c r="K29" s="9">
        <v>3636</v>
      </c>
      <c r="L29" s="9">
        <v>132137</v>
      </c>
      <c r="M29" s="9"/>
      <c r="N29" s="9">
        <v>848</v>
      </c>
      <c r="O29" s="9">
        <v>415423</v>
      </c>
      <c r="P29" s="9">
        <v>403880</v>
      </c>
      <c r="Q29" s="9"/>
      <c r="R29" s="48">
        <f t="shared" si="0"/>
        <v>3489020</v>
      </c>
    </row>
    <row r="30" spans="1:18" x14ac:dyDescent="0.4">
      <c r="A30" s="8" t="s">
        <v>139</v>
      </c>
      <c r="B30" s="8">
        <v>3</v>
      </c>
      <c r="C30" s="16" t="s">
        <v>140</v>
      </c>
      <c r="D30" s="9"/>
      <c r="E30" s="9">
        <v>9555</v>
      </c>
      <c r="F30" s="9">
        <v>378567</v>
      </c>
      <c r="G30" s="9">
        <v>1139314</v>
      </c>
      <c r="H30" s="9">
        <v>53830</v>
      </c>
      <c r="I30" s="9">
        <v>172415</v>
      </c>
      <c r="J30" s="9">
        <v>779415</v>
      </c>
      <c r="K30" s="9">
        <v>3636</v>
      </c>
      <c r="L30" s="9">
        <v>132137</v>
      </c>
      <c r="M30" s="9"/>
      <c r="N30" s="9">
        <v>848</v>
      </c>
      <c r="O30" s="9">
        <v>415423</v>
      </c>
      <c r="P30" s="9">
        <v>403880</v>
      </c>
      <c r="Q30" s="9"/>
      <c r="R30" s="48">
        <f t="shared" si="0"/>
        <v>3489020</v>
      </c>
    </row>
    <row r="31" spans="1:18" x14ac:dyDescent="0.4">
      <c r="A31" s="8" t="s">
        <v>147</v>
      </c>
      <c r="B31" s="8">
        <v>4</v>
      </c>
      <c r="C31" s="16" t="s">
        <v>148</v>
      </c>
      <c r="D31" s="9"/>
      <c r="E31" s="9">
        <v>4773</v>
      </c>
      <c r="F31" s="9">
        <v>232280</v>
      </c>
      <c r="G31" s="9">
        <v>343649</v>
      </c>
      <c r="H31" s="9">
        <v>26202</v>
      </c>
      <c r="I31" s="9">
        <v>31084</v>
      </c>
      <c r="J31" s="9">
        <v>301364</v>
      </c>
      <c r="K31" s="9">
        <v>3636</v>
      </c>
      <c r="L31" s="9">
        <v>74086</v>
      </c>
      <c r="M31" s="9"/>
      <c r="N31" s="9">
        <v>848</v>
      </c>
      <c r="O31" s="9">
        <v>175418</v>
      </c>
      <c r="P31" s="9">
        <v>244402</v>
      </c>
      <c r="Q31" s="9"/>
      <c r="R31" s="48">
        <f t="shared" si="0"/>
        <v>1437742</v>
      </c>
    </row>
    <row r="32" spans="1:18" x14ac:dyDescent="0.4">
      <c r="A32" s="6" t="s">
        <v>157</v>
      </c>
      <c r="B32" s="6">
        <v>1</v>
      </c>
      <c r="C32" s="14" t="s">
        <v>158</v>
      </c>
      <c r="D32" s="7"/>
      <c r="E32" s="7">
        <v>40988</v>
      </c>
      <c r="F32" s="7">
        <v>33997</v>
      </c>
      <c r="G32" s="7">
        <v>348466</v>
      </c>
      <c r="H32" s="7">
        <v>46876</v>
      </c>
      <c r="I32" s="7">
        <v>126307</v>
      </c>
      <c r="J32" s="7">
        <v>91767</v>
      </c>
      <c r="K32" s="7">
        <v>329263</v>
      </c>
      <c r="L32" s="7">
        <v>43388</v>
      </c>
      <c r="M32" s="7"/>
      <c r="N32" s="7">
        <v>5240</v>
      </c>
      <c r="O32" s="7">
        <v>1239909</v>
      </c>
      <c r="P32" s="7">
        <v>9943</v>
      </c>
      <c r="Q32" s="7"/>
      <c r="R32" s="7">
        <f t="shared" si="0"/>
        <v>2316144</v>
      </c>
    </row>
    <row r="33" spans="1:18" x14ac:dyDescent="0.4">
      <c r="A33" s="8" t="s">
        <v>159</v>
      </c>
      <c r="B33" s="8">
        <v>2</v>
      </c>
      <c r="C33" s="16" t="s">
        <v>160</v>
      </c>
      <c r="D33" s="9"/>
      <c r="E33" s="9"/>
      <c r="F33" s="9">
        <v>1853</v>
      </c>
      <c r="G33" s="9">
        <v>44313</v>
      </c>
      <c r="H33" s="9"/>
      <c r="I33" s="9">
        <v>205</v>
      </c>
      <c r="J33" s="9">
        <v>19204</v>
      </c>
      <c r="K33" s="9">
        <v>26439</v>
      </c>
      <c r="L33" s="9"/>
      <c r="M33" s="9"/>
      <c r="N33" s="9"/>
      <c r="O33" s="9">
        <v>532206</v>
      </c>
      <c r="P33" s="9"/>
      <c r="Q33" s="9"/>
      <c r="R33" s="48">
        <f t="shared" si="0"/>
        <v>624220</v>
      </c>
    </row>
    <row r="34" spans="1:18" x14ac:dyDescent="0.4">
      <c r="A34" s="8" t="s">
        <v>161</v>
      </c>
      <c r="B34" s="8">
        <v>3</v>
      </c>
      <c r="C34" s="16" t="s">
        <v>162</v>
      </c>
      <c r="D34" s="9"/>
      <c r="E34" s="9"/>
      <c r="F34" s="9"/>
      <c r="G34" s="9">
        <v>21331</v>
      </c>
      <c r="H34" s="9"/>
      <c r="I34" s="9"/>
      <c r="J34" s="9">
        <v>19204</v>
      </c>
      <c r="K34" s="9">
        <v>8061</v>
      </c>
      <c r="L34" s="9"/>
      <c r="M34" s="9"/>
      <c r="N34" s="9"/>
      <c r="O34" s="9">
        <v>508684</v>
      </c>
      <c r="P34" s="9"/>
      <c r="Q34" s="9"/>
      <c r="R34" s="48">
        <f t="shared" si="0"/>
        <v>557280</v>
      </c>
    </row>
    <row r="35" spans="1:18" x14ac:dyDescent="0.4">
      <c r="A35" s="8" t="s">
        <v>169</v>
      </c>
      <c r="B35" s="8">
        <v>3</v>
      </c>
      <c r="C35" s="16" t="s">
        <v>170</v>
      </c>
      <c r="D35" s="9"/>
      <c r="E35" s="9"/>
      <c r="F35" s="9">
        <v>1853</v>
      </c>
      <c r="G35" s="9">
        <v>22982</v>
      </c>
      <c r="H35" s="9"/>
      <c r="I35" s="9">
        <v>205</v>
      </c>
      <c r="J35" s="9"/>
      <c r="K35" s="9">
        <v>18378</v>
      </c>
      <c r="L35" s="9"/>
      <c r="M35" s="9"/>
      <c r="N35" s="9"/>
      <c r="O35" s="9">
        <v>23522</v>
      </c>
      <c r="P35" s="9"/>
      <c r="Q35" s="9"/>
      <c r="R35" s="48">
        <f t="shared" si="0"/>
        <v>66940</v>
      </c>
    </row>
    <row r="36" spans="1:18" x14ac:dyDescent="0.4">
      <c r="A36" s="8" t="s">
        <v>171</v>
      </c>
      <c r="B36" s="8">
        <v>4</v>
      </c>
      <c r="C36" s="16" t="s">
        <v>172</v>
      </c>
      <c r="D36" s="9"/>
      <c r="E36" s="9"/>
      <c r="F36" s="9"/>
      <c r="G36" s="9">
        <v>1682</v>
      </c>
      <c r="H36" s="9"/>
      <c r="I36" s="9"/>
      <c r="J36" s="9"/>
      <c r="K36" s="9"/>
      <c r="L36" s="9"/>
      <c r="M36" s="9"/>
      <c r="N36" s="9"/>
      <c r="O36" s="9">
        <v>5944</v>
      </c>
      <c r="P36" s="9"/>
      <c r="Q36" s="9"/>
      <c r="R36" s="48">
        <f t="shared" si="0"/>
        <v>7626</v>
      </c>
    </row>
    <row r="37" spans="1:18" x14ac:dyDescent="0.4">
      <c r="A37" s="8" t="s">
        <v>181</v>
      </c>
      <c r="B37" s="8">
        <v>2</v>
      </c>
      <c r="C37" s="16" t="s">
        <v>182</v>
      </c>
      <c r="D37" s="9"/>
      <c r="E37" s="9"/>
      <c r="F37" s="9">
        <v>9799</v>
      </c>
      <c r="G37" s="9">
        <v>80332</v>
      </c>
      <c r="H37" s="9">
        <v>5252</v>
      </c>
      <c r="I37" s="9">
        <v>14030</v>
      </c>
      <c r="J37" s="9">
        <v>24011</v>
      </c>
      <c r="K37" s="9">
        <v>1475</v>
      </c>
      <c r="L37" s="9">
        <v>223</v>
      </c>
      <c r="M37" s="9"/>
      <c r="N37" s="9">
        <v>1800</v>
      </c>
      <c r="O37" s="9">
        <v>150800</v>
      </c>
      <c r="P37" s="9">
        <v>2833</v>
      </c>
      <c r="Q37" s="9"/>
      <c r="R37" s="48">
        <f t="shared" si="0"/>
        <v>290555</v>
      </c>
    </row>
    <row r="38" spans="1:18" x14ac:dyDescent="0.4">
      <c r="A38" s="8" t="s">
        <v>183</v>
      </c>
      <c r="B38" s="8">
        <v>3</v>
      </c>
      <c r="C38" s="16" t="s">
        <v>184</v>
      </c>
      <c r="D38" s="9"/>
      <c r="E38" s="9"/>
      <c r="F38" s="9"/>
      <c r="G38" s="9">
        <v>7070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48">
        <f t="shared" si="0"/>
        <v>7070</v>
      </c>
    </row>
    <row r="39" spans="1:18" x14ac:dyDescent="0.4">
      <c r="A39" s="8" t="s">
        <v>185</v>
      </c>
      <c r="B39" s="8">
        <v>3</v>
      </c>
      <c r="C39" s="16" t="s">
        <v>186</v>
      </c>
      <c r="D39" s="9"/>
      <c r="E39" s="9"/>
      <c r="F39" s="9">
        <v>9799</v>
      </c>
      <c r="G39" s="9">
        <v>69717</v>
      </c>
      <c r="H39" s="9">
        <v>5252</v>
      </c>
      <c r="I39" s="9">
        <v>14030</v>
      </c>
      <c r="J39" s="9">
        <v>24011</v>
      </c>
      <c r="K39" s="9">
        <v>1475</v>
      </c>
      <c r="L39" s="9">
        <v>223</v>
      </c>
      <c r="M39" s="9"/>
      <c r="N39" s="9">
        <v>1800</v>
      </c>
      <c r="O39" s="9">
        <v>133471</v>
      </c>
      <c r="P39" s="9">
        <v>2833</v>
      </c>
      <c r="Q39" s="9"/>
      <c r="R39" s="48">
        <f t="shared" si="0"/>
        <v>262611</v>
      </c>
    </row>
    <row r="40" spans="1:18" x14ac:dyDescent="0.4">
      <c r="A40" s="8" t="s">
        <v>187</v>
      </c>
      <c r="B40" s="8">
        <v>2</v>
      </c>
      <c r="C40" s="16" t="s">
        <v>188</v>
      </c>
      <c r="D40" s="9"/>
      <c r="E40" s="9"/>
      <c r="F40" s="9"/>
      <c r="G40" s="9">
        <v>116001</v>
      </c>
      <c r="H40" s="9">
        <v>9438</v>
      </c>
      <c r="I40" s="9"/>
      <c r="J40" s="9"/>
      <c r="K40" s="9"/>
      <c r="L40" s="9">
        <v>39535</v>
      </c>
      <c r="M40" s="9"/>
      <c r="N40" s="9"/>
      <c r="O40" s="9">
        <v>17964</v>
      </c>
      <c r="P40" s="9"/>
      <c r="Q40" s="9"/>
      <c r="R40" s="48">
        <f t="shared" si="0"/>
        <v>182938</v>
      </c>
    </row>
    <row r="41" spans="1:18" x14ac:dyDescent="0.4">
      <c r="A41" s="8" t="s">
        <v>197</v>
      </c>
      <c r="B41" s="8">
        <v>2</v>
      </c>
      <c r="C41" s="16" t="s">
        <v>198</v>
      </c>
      <c r="D41" s="9"/>
      <c r="E41" s="9"/>
      <c r="F41" s="9"/>
      <c r="G41" s="9"/>
      <c r="H41" s="9"/>
      <c r="I41" s="9"/>
      <c r="J41" s="9"/>
      <c r="K41" s="9">
        <v>20315</v>
      </c>
      <c r="L41" s="9"/>
      <c r="M41" s="9"/>
      <c r="N41" s="9"/>
      <c r="O41" s="9"/>
      <c r="P41" s="9"/>
      <c r="Q41" s="9"/>
      <c r="R41" s="48">
        <f t="shared" si="0"/>
        <v>20315</v>
      </c>
    </row>
    <row r="42" spans="1:18" x14ac:dyDescent="0.4">
      <c r="A42" s="8" t="s">
        <v>201</v>
      </c>
      <c r="B42" s="8">
        <v>3</v>
      </c>
      <c r="C42" s="16" t="s">
        <v>202</v>
      </c>
      <c r="D42" s="9"/>
      <c r="E42" s="9"/>
      <c r="F42" s="9"/>
      <c r="G42" s="9"/>
      <c r="H42" s="9"/>
      <c r="I42" s="9"/>
      <c r="J42" s="9"/>
      <c r="K42" s="9">
        <v>18015</v>
      </c>
      <c r="L42" s="9"/>
      <c r="M42" s="9"/>
      <c r="N42" s="9"/>
      <c r="O42" s="9"/>
      <c r="P42" s="9"/>
      <c r="Q42" s="9"/>
      <c r="R42" s="48">
        <f t="shared" si="0"/>
        <v>18015</v>
      </c>
    </row>
    <row r="43" spans="1:18" x14ac:dyDescent="0.4">
      <c r="A43" s="8" t="s">
        <v>213</v>
      </c>
      <c r="B43" s="8">
        <v>2</v>
      </c>
      <c r="C43" s="16" t="s">
        <v>214</v>
      </c>
      <c r="D43" s="9"/>
      <c r="E43" s="9">
        <v>323</v>
      </c>
      <c r="F43" s="9">
        <v>2624</v>
      </c>
      <c r="G43" s="9">
        <v>26703</v>
      </c>
      <c r="H43" s="9">
        <v>1112</v>
      </c>
      <c r="I43" s="9">
        <v>91911</v>
      </c>
      <c r="J43" s="9">
        <v>33174</v>
      </c>
      <c r="K43" s="9">
        <v>69057</v>
      </c>
      <c r="L43" s="9">
        <v>603</v>
      </c>
      <c r="M43" s="9"/>
      <c r="N43" s="9"/>
      <c r="O43" s="9">
        <v>164277</v>
      </c>
      <c r="P43" s="9">
        <v>808</v>
      </c>
      <c r="Q43" s="9"/>
      <c r="R43" s="48">
        <f t="shared" si="0"/>
        <v>390592</v>
      </c>
    </row>
    <row r="44" spans="1:18" x14ac:dyDescent="0.4">
      <c r="A44" s="8" t="s">
        <v>217</v>
      </c>
      <c r="B44" s="8">
        <v>3</v>
      </c>
      <c r="C44" s="16" t="s">
        <v>218</v>
      </c>
      <c r="D44" s="9"/>
      <c r="E44" s="9">
        <v>323</v>
      </c>
      <c r="F44" s="9"/>
      <c r="G44" s="9">
        <v>6886</v>
      </c>
      <c r="H44" s="9">
        <v>1112</v>
      </c>
      <c r="I44" s="9">
        <v>91688</v>
      </c>
      <c r="J44" s="9">
        <v>21747</v>
      </c>
      <c r="K44" s="9"/>
      <c r="L44" s="9"/>
      <c r="M44" s="9"/>
      <c r="N44" s="9"/>
      <c r="O44" s="9">
        <v>7837</v>
      </c>
      <c r="P44" s="9">
        <v>808</v>
      </c>
      <c r="Q44" s="9"/>
      <c r="R44" s="48">
        <f t="shared" si="0"/>
        <v>130401</v>
      </c>
    </row>
    <row r="45" spans="1:18" x14ac:dyDescent="0.4">
      <c r="A45" s="8" t="s">
        <v>221</v>
      </c>
      <c r="B45" s="8">
        <v>4</v>
      </c>
      <c r="C45" s="16" t="s">
        <v>222</v>
      </c>
      <c r="D45" s="9"/>
      <c r="E45" s="9">
        <v>323</v>
      </c>
      <c r="F45" s="9"/>
      <c r="G45" s="9">
        <v>6886</v>
      </c>
      <c r="H45" s="9">
        <v>1112</v>
      </c>
      <c r="I45" s="9">
        <v>91688</v>
      </c>
      <c r="J45" s="9">
        <v>21747</v>
      </c>
      <c r="K45" s="9"/>
      <c r="L45" s="9"/>
      <c r="M45" s="9"/>
      <c r="N45" s="9"/>
      <c r="O45" s="9">
        <v>1000</v>
      </c>
      <c r="P45" s="9">
        <v>808</v>
      </c>
      <c r="Q45" s="9"/>
      <c r="R45" s="48">
        <f t="shared" si="0"/>
        <v>123564</v>
      </c>
    </row>
    <row r="46" spans="1:18" x14ac:dyDescent="0.4">
      <c r="A46" s="8" t="s">
        <v>227</v>
      </c>
      <c r="B46" s="8">
        <v>2</v>
      </c>
      <c r="C46" s="16" t="s">
        <v>228</v>
      </c>
      <c r="D46" s="9"/>
      <c r="E46" s="9">
        <v>40665</v>
      </c>
      <c r="F46" s="9">
        <v>19721</v>
      </c>
      <c r="G46" s="9">
        <v>81117</v>
      </c>
      <c r="H46" s="9">
        <v>31074</v>
      </c>
      <c r="I46" s="9">
        <v>20161</v>
      </c>
      <c r="J46" s="9">
        <v>15378</v>
      </c>
      <c r="K46" s="9">
        <v>211977</v>
      </c>
      <c r="L46" s="9">
        <v>3027</v>
      </c>
      <c r="M46" s="9"/>
      <c r="N46" s="9">
        <v>3440</v>
      </c>
      <c r="O46" s="9">
        <v>374662</v>
      </c>
      <c r="P46" s="9">
        <v>6302</v>
      </c>
      <c r="Q46" s="9"/>
      <c r="R46" s="48">
        <f t="shared" si="0"/>
        <v>807524</v>
      </c>
    </row>
    <row r="47" spans="1:18" x14ac:dyDescent="0.4">
      <c r="A47" s="6" t="s">
        <v>229</v>
      </c>
      <c r="B47" s="6">
        <v>1</v>
      </c>
      <c r="C47" s="14" t="s">
        <v>230</v>
      </c>
      <c r="D47" s="7">
        <v>382</v>
      </c>
      <c r="E47" s="7">
        <v>1370547</v>
      </c>
      <c r="F47" s="7">
        <v>895160</v>
      </c>
      <c r="G47" s="7">
        <v>8418161</v>
      </c>
      <c r="H47" s="7">
        <v>1743867</v>
      </c>
      <c r="I47" s="7">
        <v>1657376</v>
      </c>
      <c r="J47" s="7">
        <v>3141227</v>
      </c>
      <c r="K47" s="7">
        <v>694255</v>
      </c>
      <c r="L47" s="7">
        <v>970031</v>
      </c>
      <c r="M47" s="7">
        <v>19614</v>
      </c>
      <c r="N47" s="7">
        <v>94588</v>
      </c>
      <c r="O47" s="7">
        <v>9351037</v>
      </c>
      <c r="P47" s="7">
        <v>870369</v>
      </c>
      <c r="Q47" s="7"/>
      <c r="R47" s="7">
        <f t="shared" si="0"/>
        <v>29226614</v>
      </c>
    </row>
    <row r="48" spans="1:18" x14ac:dyDescent="0.4">
      <c r="A48" s="8" t="s">
        <v>233</v>
      </c>
      <c r="B48" s="8">
        <v>2</v>
      </c>
      <c r="C48" s="16" t="s">
        <v>234</v>
      </c>
      <c r="D48" s="9"/>
      <c r="E48" s="9">
        <v>354229</v>
      </c>
      <c r="F48" s="9">
        <v>362859</v>
      </c>
      <c r="G48" s="9">
        <v>3636544</v>
      </c>
      <c r="H48" s="9">
        <v>592762</v>
      </c>
      <c r="I48" s="9">
        <v>662741</v>
      </c>
      <c r="J48" s="9">
        <v>1019541</v>
      </c>
      <c r="K48" s="9">
        <v>240695</v>
      </c>
      <c r="L48" s="9">
        <v>472287</v>
      </c>
      <c r="M48" s="9">
        <v>18676</v>
      </c>
      <c r="N48" s="9">
        <v>43114</v>
      </c>
      <c r="O48" s="9">
        <v>2794896</v>
      </c>
      <c r="P48" s="9">
        <v>323108</v>
      </c>
      <c r="Q48" s="9"/>
      <c r="R48" s="48">
        <f t="shared" si="0"/>
        <v>10521452</v>
      </c>
    </row>
    <row r="49" spans="1:18" x14ac:dyDescent="0.4">
      <c r="A49" s="8" t="s">
        <v>235</v>
      </c>
      <c r="B49" s="8">
        <v>3</v>
      </c>
      <c r="C49" s="16" t="s">
        <v>236</v>
      </c>
      <c r="D49" s="9"/>
      <c r="E49" s="9"/>
      <c r="F49" s="9">
        <v>35943</v>
      </c>
      <c r="G49" s="9">
        <v>129813</v>
      </c>
      <c r="H49" s="9">
        <v>36355</v>
      </c>
      <c r="I49" s="9">
        <v>42172</v>
      </c>
      <c r="J49" s="9">
        <v>145228</v>
      </c>
      <c r="K49" s="9"/>
      <c r="L49" s="9">
        <v>8038</v>
      </c>
      <c r="M49" s="9"/>
      <c r="N49" s="9"/>
      <c r="O49" s="9">
        <v>96300</v>
      </c>
      <c r="P49" s="9">
        <v>21188</v>
      </c>
      <c r="Q49" s="9"/>
      <c r="R49" s="48">
        <f t="shared" si="0"/>
        <v>515037</v>
      </c>
    </row>
    <row r="50" spans="1:18" x14ac:dyDescent="0.4">
      <c r="A50" s="8" t="s">
        <v>237</v>
      </c>
      <c r="B50" s="8">
        <v>3</v>
      </c>
      <c r="C50" s="16" t="s">
        <v>238</v>
      </c>
      <c r="D50" s="9"/>
      <c r="E50" s="9">
        <v>353689</v>
      </c>
      <c r="F50" s="9">
        <v>157681</v>
      </c>
      <c r="G50" s="9">
        <v>2655480</v>
      </c>
      <c r="H50" s="9">
        <v>308762</v>
      </c>
      <c r="I50" s="9">
        <v>460860</v>
      </c>
      <c r="J50" s="9">
        <v>444340</v>
      </c>
      <c r="K50" s="9">
        <v>240486</v>
      </c>
      <c r="L50" s="9">
        <v>382581</v>
      </c>
      <c r="M50" s="9">
        <v>18676</v>
      </c>
      <c r="N50" s="9">
        <v>43114</v>
      </c>
      <c r="O50" s="9">
        <v>1895272</v>
      </c>
      <c r="P50" s="9">
        <v>123216</v>
      </c>
      <c r="Q50" s="9"/>
      <c r="R50" s="48">
        <f t="shared" si="0"/>
        <v>7084157</v>
      </c>
    </row>
    <row r="51" spans="1:18" x14ac:dyDescent="0.4">
      <c r="A51" s="8" t="s">
        <v>239</v>
      </c>
      <c r="B51" s="8">
        <v>4</v>
      </c>
      <c r="C51" s="16" t="s">
        <v>240</v>
      </c>
      <c r="D51" s="9"/>
      <c r="E51" s="9">
        <v>353457</v>
      </c>
      <c r="F51" s="9">
        <v>153259</v>
      </c>
      <c r="G51" s="9">
        <v>2648998</v>
      </c>
      <c r="H51" s="9">
        <v>305060</v>
      </c>
      <c r="I51" s="9">
        <v>454990</v>
      </c>
      <c r="J51" s="9">
        <v>443061</v>
      </c>
      <c r="K51" s="9">
        <v>214689</v>
      </c>
      <c r="L51" s="9">
        <v>381444</v>
      </c>
      <c r="M51" s="9">
        <v>18676</v>
      </c>
      <c r="N51" s="9">
        <v>43114</v>
      </c>
      <c r="O51" s="9">
        <v>1724264</v>
      </c>
      <c r="P51" s="9">
        <v>122279</v>
      </c>
      <c r="Q51" s="9"/>
      <c r="R51" s="48">
        <f t="shared" si="0"/>
        <v>6863291</v>
      </c>
    </row>
    <row r="52" spans="1:18" x14ac:dyDescent="0.4">
      <c r="A52" s="8" t="s">
        <v>241</v>
      </c>
      <c r="B52" s="8">
        <v>4</v>
      </c>
      <c r="C52" s="16" t="s">
        <v>242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>
        <v>495</v>
      </c>
      <c r="P52" s="9"/>
      <c r="Q52" s="9"/>
      <c r="R52" s="48">
        <f t="shared" si="0"/>
        <v>495</v>
      </c>
    </row>
    <row r="53" spans="1:18" x14ac:dyDescent="0.4">
      <c r="A53" s="8" t="s">
        <v>243</v>
      </c>
      <c r="B53" s="8">
        <v>3</v>
      </c>
      <c r="C53" s="16" t="s">
        <v>244</v>
      </c>
      <c r="D53" s="9"/>
      <c r="E53" s="9"/>
      <c r="F53" s="9">
        <v>122424</v>
      </c>
      <c r="G53" s="9">
        <v>616978</v>
      </c>
      <c r="H53" s="9">
        <v>188893</v>
      </c>
      <c r="I53" s="9">
        <v>83428</v>
      </c>
      <c r="J53" s="9">
        <v>236283</v>
      </c>
      <c r="K53" s="9">
        <v>209</v>
      </c>
      <c r="L53" s="9">
        <v>61694</v>
      </c>
      <c r="M53" s="9"/>
      <c r="N53" s="9"/>
      <c r="O53" s="9">
        <v>395933</v>
      </c>
      <c r="P53" s="9">
        <v>148063</v>
      </c>
      <c r="Q53" s="9"/>
      <c r="R53" s="48">
        <f t="shared" si="0"/>
        <v>1853905</v>
      </c>
    </row>
    <row r="54" spans="1:18" x14ac:dyDescent="0.4">
      <c r="A54" s="8" t="s">
        <v>245</v>
      </c>
      <c r="B54" s="8">
        <v>2</v>
      </c>
      <c r="C54" s="16" t="s">
        <v>246</v>
      </c>
      <c r="D54" s="9"/>
      <c r="E54" s="9"/>
      <c r="F54" s="9"/>
      <c r="G54" s="9">
        <v>797</v>
      </c>
      <c r="H54" s="9">
        <v>2673</v>
      </c>
      <c r="I54" s="9"/>
      <c r="J54" s="9">
        <v>231</v>
      </c>
      <c r="K54" s="9"/>
      <c r="L54" s="9"/>
      <c r="M54" s="9"/>
      <c r="N54" s="9"/>
      <c r="O54" s="9">
        <v>5845</v>
      </c>
      <c r="P54" s="9"/>
      <c r="Q54" s="9"/>
      <c r="R54" s="48">
        <f t="shared" si="0"/>
        <v>9546</v>
      </c>
    </row>
    <row r="55" spans="1:18" x14ac:dyDescent="0.4">
      <c r="A55" s="8" t="s">
        <v>253</v>
      </c>
      <c r="B55" s="8">
        <v>3</v>
      </c>
      <c r="C55" s="16" t="s">
        <v>254</v>
      </c>
      <c r="D55" s="9"/>
      <c r="E55" s="9"/>
      <c r="F55" s="9"/>
      <c r="G55" s="9">
        <v>797</v>
      </c>
      <c r="H55" s="9">
        <v>2673</v>
      </c>
      <c r="I55" s="9"/>
      <c r="J55" s="9">
        <v>231</v>
      </c>
      <c r="K55" s="9"/>
      <c r="L55" s="9"/>
      <c r="M55" s="9"/>
      <c r="N55" s="9"/>
      <c r="O55" s="9">
        <v>5845</v>
      </c>
      <c r="P55" s="9"/>
      <c r="Q55" s="9"/>
      <c r="R55" s="48">
        <f t="shared" si="0"/>
        <v>9546</v>
      </c>
    </row>
    <row r="56" spans="1:18" x14ac:dyDescent="0.4">
      <c r="A56" s="8" t="s">
        <v>255</v>
      </c>
      <c r="B56" s="8">
        <v>4</v>
      </c>
      <c r="C56" s="16" t="s">
        <v>256</v>
      </c>
      <c r="D56" s="9"/>
      <c r="E56" s="9"/>
      <c r="F56" s="9"/>
      <c r="G56" s="9">
        <v>797</v>
      </c>
      <c r="H56" s="9"/>
      <c r="I56" s="9"/>
      <c r="J56" s="9"/>
      <c r="K56" s="9"/>
      <c r="L56" s="9"/>
      <c r="M56" s="9"/>
      <c r="N56" s="9"/>
      <c r="O56" s="9">
        <v>1845</v>
      </c>
      <c r="P56" s="9"/>
      <c r="Q56" s="9"/>
      <c r="R56" s="48">
        <f t="shared" si="0"/>
        <v>2642</v>
      </c>
    </row>
    <row r="57" spans="1:18" x14ac:dyDescent="0.4">
      <c r="A57" s="8" t="s">
        <v>257</v>
      </c>
      <c r="B57" s="8">
        <v>2</v>
      </c>
      <c r="C57" s="16" t="s">
        <v>258</v>
      </c>
      <c r="D57" s="9"/>
      <c r="E57" s="9">
        <v>234</v>
      </c>
      <c r="F57" s="9"/>
      <c r="G57" s="9">
        <v>33963</v>
      </c>
      <c r="H57" s="9"/>
      <c r="I57" s="9">
        <v>850</v>
      </c>
      <c r="J57" s="9"/>
      <c r="K57" s="9"/>
      <c r="L57" s="9">
        <v>3912</v>
      </c>
      <c r="M57" s="9"/>
      <c r="N57" s="9"/>
      <c r="O57" s="9">
        <v>31234</v>
      </c>
      <c r="P57" s="9"/>
      <c r="Q57" s="9"/>
      <c r="R57" s="48">
        <f t="shared" si="0"/>
        <v>70193</v>
      </c>
    </row>
    <row r="58" spans="1:18" x14ac:dyDescent="0.4">
      <c r="A58" s="8" t="s">
        <v>259</v>
      </c>
      <c r="B58" s="8">
        <v>3</v>
      </c>
      <c r="C58" s="16" t="s">
        <v>260</v>
      </c>
      <c r="D58" s="9"/>
      <c r="E58" s="9"/>
      <c r="F58" s="9"/>
      <c r="G58" s="9">
        <v>30204</v>
      </c>
      <c r="H58" s="9"/>
      <c r="I58" s="9"/>
      <c r="J58" s="9"/>
      <c r="K58" s="9"/>
      <c r="L58" s="9">
        <v>3912</v>
      </c>
      <c r="M58" s="9"/>
      <c r="N58" s="9"/>
      <c r="O58" s="9">
        <v>3032</v>
      </c>
      <c r="P58" s="9"/>
      <c r="Q58" s="9"/>
      <c r="R58" s="48">
        <f t="shared" si="0"/>
        <v>37148</v>
      </c>
    </row>
    <row r="59" spans="1:18" x14ac:dyDescent="0.4">
      <c r="A59" s="8" t="s">
        <v>261</v>
      </c>
      <c r="B59" s="8">
        <v>4</v>
      </c>
      <c r="C59" s="16" t="s">
        <v>262</v>
      </c>
      <c r="D59" s="9"/>
      <c r="E59" s="9"/>
      <c r="F59" s="9"/>
      <c r="G59" s="9">
        <v>19197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48">
        <f t="shared" si="0"/>
        <v>19197</v>
      </c>
    </row>
    <row r="60" spans="1:18" x14ac:dyDescent="0.4">
      <c r="A60" s="8" t="s">
        <v>263</v>
      </c>
      <c r="B60" s="8">
        <v>4</v>
      </c>
      <c r="C60" s="16" t="s">
        <v>264</v>
      </c>
      <c r="D60" s="9"/>
      <c r="E60" s="9"/>
      <c r="F60" s="9"/>
      <c r="G60" s="9">
        <v>11007</v>
      </c>
      <c r="H60" s="9"/>
      <c r="I60" s="9"/>
      <c r="J60" s="9"/>
      <c r="K60" s="9"/>
      <c r="L60" s="9">
        <v>3912</v>
      </c>
      <c r="M60" s="9"/>
      <c r="N60" s="9"/>
      <c r="O60" s="9">
        <v>1148</v>
      </c>
      <c r="P60" s="9"/>
      <c r="Q60" s="9"/>
      <c r="R60" s="48">
        <f t="shared" si="0"/>
        <v>16067</v>
      </c>
    </row>
    <row r="61" spans="1:18" x14ac:dyDescent="0.4">
      <c r="A61" s="8" t="s">
        <v>265</v>
      </c>
      <c r="B61" s="8">
        <v>5</v>
      </c>
      <c r="C61" s="16" t="s">
        <v>266</v>
      </c>
      <c r="D61" s="9"/>
      <c r="E61" s="9"/>
      <c r="F61" s="9"/>
      <c r="G61" s="9">
        <v>11007</v>
      </c>
      <c r="H61" s="9"/>
      <c r="I61" s="9"/>
      <c r="J61" s="9"/>
      <c r="K61" s="9"/>
      <c r="L61" s="9">
        <v>3912</v>
      </c>
      <c r="M61" s="9"/>
      <c r="N61" s="9"/>
      <c r="O61" s="9">
        <v>1148</v>
      </c>
      <c r="P61" s="9"/>
      <c r="Q61" s="9"/>
      <c r="R61" s="48">
        <f t="shared" si="0"/>
        <v>16067</v>
      </c>
    </row>
    <row r="62" spans="1:18" x14ac:dyDescent="0.4">
      <c r="A62" s="8" t="s">
        <v>272</v>
      </c>
      <c r="B62" s="8">
        <v>4</v>
      </c>
      <c r="C62" s="16" t="s">
        <v>273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>
        <v>934</v>
      </c>
      <c r="P62" s="9"/>
      <c r="Q62" s="9"/>
      <c r="R62" s="48">
        <f t="shared" si="0"/>
        <v>934</v>
      </c>
    </row>
    <row r="63" spans="1:18" x14ac:dyDescent="0.4">
      <c r="A63" s="8" t="s">
        <v>274</v>
      </c>
      <c r="B63" s="8">
        <v>3</v>
      </c>
      <c r="C63" s="16" t="s">
        <v>275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>
        <v>770</v>
      </c>
      <c r="P63" s="9"/>
      <c r="Q63" s="9"/>
      <c r="R63" s="48">
        <f t="shared" si="0"/>
        <v>770</v>
      </c>
    </row>
    <row r="64" spans="1:18" x14ac:dyDescent="0.4">
      <c r="A64" s="8" t="s">
        <v>276</v>
      </c>
      <c r="B64" s="8">
        <v>3</v>
      </c>
      <c r="C64" s="16" t="s">
        <v>277</v>
      </c>
      <c r="D64" s="9"/>
      <c r="E64" s="9">
        <v>234</v>
      </c>
      <c r="F64" s="9"/>
      <c r="G64" s="9"/>
      <c r="H64" s="9"/>
      <c r="I64" s="9">
        <v>361</v>
      </c>
      <c r="J64" s="9"/>
      <c r="K64" s="9"/>
      <c r="L64" s="9"/>
      <c r="M64" s="9"/>
      <c r="N64" s="9"/>
      <c r="O64" s="9">
        <v>955</v>
      </c>
      <c r="P64" s="9"/>
      <c r="Q64" s="9"/>
      <c r="R64" s="48">
        <f t="shared" si="0"/>
        <v>1550</v>
      </c>
    </row>
    <row r="65" spans="1:18" x14ac:dyDescent="0.4">
      <c r="A65" s="8" t="s">
        <v>278</v>
      </c>
      <c r="B65" s="8">
        <v>2</v>
      </c>
      <c r="C65" s="16" t="s">
        <v>279</v>
      </c>
      <c r="D65" s="9"/>
      <c r="E65" s="9">
        <v>15203</v>
      </c>
      <c r="F65" s="9">
        <v>264</v>
      </c>
      <c r="G65" s="9">
        <v>5008</v>
      </c>
      <c r="H65" s="9">
        <v>1549</v>
      </c>
      <c r="I65" s="9">
        <v>14687</v>
      </c>
      <c r="J65" s="9">
        <v>5946</v>
      </c>
      <c r="K65" s="9">
        <v>41139</v>
      </c>
      <c r="L65" s="9">
        <v>5345</v>
      </c>
      <c r="M65" s="9"/>
      <c r="N65" s="9"/>
      <c r="O65" s="9">
        <v>129785</v>
      </c>
      <c r="P65" s="9"/>
      <c r="Q65" s="9"/>
      <c r="R65" s="48">
        <f t="shared" si="0"/>
        <v>218926</v>
      </c>
    </row>
    <row r="66" spans="1:18" x14ac:dyDescent="0.4">
      <c r="A66" s="8" t="s">
        <v>280</v>
      </c>
      <c r="B66" s="8">
        <v>3</v>
      </c>
      <c r="C66" s="16" t="s">
        <v>281</v>
      </c>
      <c r="D66" s="9"/>
      <c r="E66" s="9"/>
      <c r="F66" s="9"/>
      <c r="G66" s="9"/>
      <c r="H66" s="9">
        <v>938</v>
      </c>
      <c r="I66" s="9"/>
      <c r="J66" s="9"/>
      <c r="K66" s="9"/>
      <c r="L66" s="9"/>
      <c r="M66" s="9"/>
      <c r="N66" s="9"/>
      <c r="O66" s="9">
        <v>345</v>
      </c>
      <c r="P66" s="9"/>
      <c r="Q66" s="9"/>
      <c r="R66" s="48">
        <f t="shared" si="0"/>
        <v>1283</v>
      </c>
    </row>
    <row r="67" spans="1:18" x14ac:dyDescent="0.4">
      <c r="A67" s="8" t="s">
        <v>286</v>
      </c>
      <c r="B67" s="8">
        <v>4</v>
      </c>
      <c r="C67" s="16" t="s">
        <v>287</v>
      </c>
      <c r="D67" s="9"/>
      <c r="E67" s="9"/>
      <c r="F67" s="9"/>
      <c r="G67" s="9"/>
      <c r="H67" s="9">
        <v>938</v>
      </c>
      <c r="I67" s="9"/>
      <c r="J67" s="9"/>
      <c r="K67" s="9"/>
      <c r="L67" s="9"/>
      <c r="M67" s="9"/>
      <c r="N67" s="9"/>
      <c r="O67" s="9">
        <v>345</v>
      </c>
      <c r="P67" s="9"/>
      <c r="Q67" s="9"/>
      <c r="R67" s="48">
        <f t="shared" si="0"/>
        <v>1283</v>
      </c>
    </row>
    <row r="68" spans="1:18" x14ac:dyDescent="0.4">
      <c r="A68" s="8" t="s">
        <v>290</v>
      </c>
      <c r="B68" s="8">
        <v>3</v>
      </c>
      <c r="C68" s="16" t="s">
        <v>291</v>
      </c>
      <c r="D68" s="9"/>
      <c r="E68" s="9">
        <v>9412</v>
      </c>
      <c r="F68" s="9"/>
      <c r="G68" s="9"/>
      <c r="H68" s="9"/>
      <c r="I68" s="9"/>
      <c r="J68" s="9"/>
      <c r="K68" s="9"/>
      <c r="L68" s="9">
        <v>5345</v>
      </c>
      <c r="M68" s="9"/>
      <c r="N68" s="9"/>
      <c r="O68" s="9">
        <v>4908</v>
      </c>
      <c r="P68" s="9"/>
      <c r="Q68" s="9"/>
      <c r="R68" s="48">
        <f t="shared" si="0"/>
        <v>19665</v>
      </c>
    </row>
    <row r="69" spans="1:18" x14ac:dyDescent="0.4">
      <c r="A69" s="8" t="s">
        <v>298</v>
      </c>
      <c r="B69" s="8">
        <v>4</v>
      </c>
      <c r="C69" s="16" t="s">
        <v>299</v>
      </c>
      <c r="D69" s="9"/>
      <c r="E69" s="9">
        <v>9412</v>
      </c>
      <c r="F69" s="9"/>
      <c r="G69" s="9"/>
      <c r="H69" s="9"/>
      <c r="I69" s="9"/>
      <c r="J69" s="9"/>
      <c r="K69" s="9"/>
      <c r="L69" s="9">
        <v>4585</v>
      </c>
      <c r="M69" s="9"/>
      <c r="N69" s="9"/>
      <c r="O69" s="9">
        <v>4908</v>
      </c>
      <c r="P69" s="9"/>
      <c r="Q69" s="9"/>
      <c r="R69" s="48">
        <f t="shared" si="0"/>
        <v>18905</v>
      </c>
    </row>
    <row r="70" spans="1:18" x14ac:dyDescent="0.4">
      <c r="A70" s="8" t="s">
        <v>300</v>
      </c>
      <c r="B70" s="8">
        <v>4</v>
      </c>
      <c r="C70" s="16" t="s">
        <v>301</v>
      </c>
      <c r="D70" s="9"/>
      <c r="E70" s="9"/>
      <c r="F70" s="9"/>
      <c r="G70" s="9"/>
      <c r="H70" s="9"/>
      <c r="I70" s="9"/>
      <c r="J70" s="9"/>
      <c r="K70" s="9"/>
      <c r="L70" s="9">
        <v>760</v>
      </c>
      <c r="M70" s="9"/>
      <c r="N70" s="9"/>
      <c r="O70" s="9"/>
      <c r="P70" s="9"/>
      <c r="Q70" s="9"/>
      <c r="R70" s="48">
        <f t="shared" si="0"/>
        <v>760</v>
      </c>
    </row>
    <row r="71" spans="1:18" x14ac:dyDescent="0.4">
      <c r="A71" s="8" t="s">
        <v>302</v>
      </c>
      <c r="B71" s="8">
        <v>3</v>
      </c>
      <c r="C71" s="16" t="s">
        <v>303</v>
      </c>
      <c r="D71" s="9"/>
      <c r="E71" s="9">
        <v>5791</v>
      </c>
      <c r="F71" s="9">
        <v>264</v>
      </c>
      <c r="G71" s="9">
        <v>5008</v>
      </c>
      <c r="H71" s="9">
        <v>611</v>
      </c>
      <c r="I71" s="9">
        <v>14687</v>
      </c>
      <c r="J71" s="9">
        <v>5946</v>
      </c>
      <c r="K71" s="9">
        <v>41139</v>
      </c>
      <c r="L71" s="9"/>
      <c r="M71" s="9"/>
      <c r="N71" s="9"/>
      <c r="O71" s="9">
        <v>124532</v>
      </c>
      <c r="P71" s="9"/>
      <c r="Q71" s="9"/>
      <c r="R71" s="48">
        <f t="shared" si="0"/>
        <v>197978</v>
      </c>
    </row>
    <row r="72" spans="1:18" x14ac:dyDescent="0.4">
      <c r="A72" s="8" t="s">
        <v>304</v>
      </c>
      <c r="B72" s="8">
        <v>4</v>
      </c>
      <c r="C72" s="16" t="s">
        <v>305</v>
      </c>
      <c r="D72" s="9"/>
      <c r="E72" s="9"/>
      <c r="F72" s="9"/>
      <c r="G72" s="9">
        <v>1646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48">
        <f t="shared" ref="R72:R135" si="1">SUM(D72:Q72)</f>
        <v>1646</v>
      </c>
    </row>
    <row r="73" spans="1:18" x14ac:dyDescent="0.4">
      <c r="A73" s="8" t="s">
        <v>312</v>
      </c>
      <c r="B73" s="8">
        <v>4</v>
      </c>
      <c r="C73" s="16" t="s">
        <v>313</v>
      </c>
      <c r="D73" s="9"/>
      <c r="E73" s="9">
        <v>600</v>
      </c>
      <c r="F73" s="9"/>
      <c r="G73" s="9">
        <v>851</v>
      </c>
      <c r="H73" s="9"/>
      <c r="I73" s="9">
        <v>4562</v>
      </c>
      <c r="J73" s="9"/>
      <c r="K73" s="9"/>
      <c r="L73" s="9"/>
      <c r="M73" s="9"/>
      <c r="N73" s="9"/>
      <c r="O73" s="9"/>
      <c r="P73" s="9"/>
      <c r="Q73" s="9"/>
      <c r="R73" s="48">
        <f t="shared" si="1"/>
        <v>6013</v>
      </c>
    </row>
    <row r="74" spans="1:18" x14ac:dyDescent="0.4">
      <c r="A74" s="8" t="s">
        <v>314</v>
      </c>
      <c r="B74" s="8">
        <v>5</v>
      </c>
      <c r="C74" s="16" t="s">
        <v>315</v>
      </c>
      <c r="D74" s="9"/>
      <c r="E74" s="9">
        <v>600</v>
      </c>
      <c r="F74" s="9"/>
      <c r="G74" s="9">
        <v>851</v>
      </c>
      <c r="H74" s="9"/>
      <c r="I74" s="9">
        <v>4562</v>
      </c>
      <c r="J74" s="9"/>
      <c r="K74" s="9"/>
      <c r="L74" s="9"/>
      <c r="M74" s="9"/>
      <c r="N74" s="9"/>
      <c r="O74" s="9"/>
      <c r="P74" s="9"/>
      <c r="Q74" s="9"/>
      <c r="R74" s="48">
        <f t="shared" si="1"/>
        <v>6013</v>
      </c>
    </row>
    <row r="75" spans="1:18" x14ac:dyDescent="0.4">
      <c r="A75" s="8" t="s">
        <v>316</v>
      </c>
      <c r="B75" s="8">
        <v>4</v>
      </c>
      <c r="C75" s="16" t="s">
        <v>317</v>
      </c>
      <c r="D75" s="9"/>
      <c r="E75" s="9">
        <v>5191</v>
      </c>
      <c r="F75" s="9">
        <v>264</v>
      </c>
      <c r="G75" s="9">
        <v>2511</v>
      </c>
      <c r="H75" s="9">
        <v>611</v>
      </c>
      <c r="I75" s="9">
        <v>10125</v>
      </c>
      <c r="J75" s="9">
        <v>5946</v>
      </c>
      <c r="K75" s="9">
        <v>41139</v>
      </c>
      <c r="L75" s="9"/>
      <c r="M75" s="9"/>
      <c r="N75" s="9"/>
      <c r="O75" s="9">
        <v>124532</v>
      </c>
      <c r="P75" s="9"/>
      <c r="Q75" s="9"/>
      <c r="R75" s="48">
        <f t="shared" si="1"/>
        <v>190319</v>
      </c>
    </row>
    <row r="76" spans="1:18" x14ac:dyDescent="0.4">
      <c r="A76" s="8" t="s">
        <v>318</v>
      </c>
      <c r="B76" s="8">
        <v>5</v>
      </c>
      <c r="C76" s="16" t="s">
        <v>319</v>
      </c>
      <c r="D76" s="9"/>
      <c r="E76" s="9"/>
      <c r="F76" s="9"/>
      <c r="G76" s="9"/>
      <c r="H76" s="9"/>
      <c r="I76" s="9">
        <v>212</v>
      </c>
      <c r="J76" s="9"/>
      <c r="K76" s="9"/>
      <c r="L76" s="9"/>
      <c r="M76" s="9"/>
      <c r="N76" s="9"/>
      <c r="O76" s="9"/>
      <c r="P76" s="9"/>
      <c r="Q76" s="9"/>
      <c r="R76" s="48">
        <f t="shared" si="1"/>
        <v>212</v>
      </c>
    </row>
    <row r="77" spans="1:18" x14ac:dyDescent="0.4">
      <c r="A77" s="8" t="s">
        <v>320</v>
      </c>
      <c r="B77" s="8">
        <v>5</v>
      </c>
      <c r="C77" s="16" t="s">
        <v>321</v>
      </c>
      <c r="D77" s="9"/>
      <c r="E77" s="9"/>
      <c r="F77" s="9"/>
      <c r="G77" s="9"/>
      <c r="H77" s="9"/>
      <c r="I77" s="9">
        <v>3248</v>
      </c>
      <c r="J77" s="9"/>
      <c r="K77" s="9"/>
      <c r="L77" s="9"/>
      <c r="M77" s="9"/>
      <c r="N77" s="9"/>
      <c r="O77" s="9">
        <v>5877</v>
      </c>
      <c r="P77" s="9"/>
      <c r="Q77" s="9"/>
      <c r="R77" s="48">
        <f t="shared" si="1"/>
        <v>9125</v>
      </c>
    </row>
    <row r="78" spans="1:18" x14ac:dyDescent="0.4">
      <c r="A78" s="8" t="s">
        <v>322</v>
      </c>
      <c r="B78" s="8">
        <v>2</v>
      </c>
      <c r="C78" s="16" t="s">
        <v>323</v>
      </c>
      <c r="D78" s="9">
        <v>382</v>
      </c>
      <c r="E78" s="9">
        <v>22114</v>
      </c>
      <c r="F78" s="9">
        <v>446384</v>
      </c>
      <c r="G78" s="9">
        <v>2844674</v>
      </c>
      <c r="H78" s="9">
        <v>686722</v>
      </c>
      <c r="I78" s="9">
        <v>738125</v>
      </c>
      <c r="J78" s="9">
        <v>1078692</v>
      </c>
      <c r="K78" s="9">
        <v>171066</v>
      </c>
      <c r="L78" s="9">
        <v>256510</v>
      </c>
      <c r="M78" s="9">
        <v>938</v>
      </c>
      <c r="N78" s="9">
        <v>13135</v>
      </c>
      <c r="O78" s="9">
        <v>1334966</v>
      </c>
      <c r="P78" s="9">
        <v>371327</v>
      </c>
      <c r="Q78" s="9"/>
      <c r="R78" s="48">
        <f t="shared" si="1"/>
        <v>7965035</v>
      </c>
    </row>
    <row r="79" spans="1:18" x14ac:dyDescent="0.4">
      <c r="A79" s="8" t="s">
        <v>326</v>
      </c>
      <c r="B79" s="8">
        <v>3</v>
      </c>
      <c r="C79" s="16" t="s">
        <v>327</v>
      </c>
      <c r="D79" s="9"/>
      <c r="E79" s="9"/>
      <c r="F79" s="9"/>
      <c r="G79" s="9"/>
      <c r="H79" s="9"/>
      <c r="I79" s="9">
        <v>7785</v>
      </c>
      <c r="J79" s="9"/>
      <c r="K79" s="9">
        <v>2106</v>
      </c>
      <c r="L79" s="9"/>
      <c r="M79" s="9"/>
      <c r="N79" s="9"/>
      <c r="O79" s="9">
        <v>9688</v>
      </c>
      <c r="P79" s="9"/>
      <c r="Q79" s="9"/>
      <c r="R79" s="48">
        <f t="shared" si="1"/>
        <v>19579</v>
      </c>
    </row>
    <row r="80" spans="1:18" x14ac:dyDescent="0.4">
      <c r="A80" s="8" t="s">
        <v>328</v>
      </c>
      <c r="B80" s="8">
        <v>3</v>
      </c>
      <c r="C80" s="16" t="s">
        <v>329</v>
      </c>
      <c r="D80" s="9">
        <v>382</v>
      </c>
      <c r="E80" s="9">
        <v>4359</v>
      </c>
      <c r="F80" s="9">
        <v>98856</v>
      </c>
      <c r="G80" s="9">
        <v>391236</v>
      </c>
      <c r="H80" s="9">
        <v>244469</v>
      </c>
      <c r="I80" s="9">
        <v>124820</v>
      </c>
      <c r="J80" s="9">
        <v>405851</v>
      </c>
      <c r="K80" s="9">
        <v>83461</v>
      </c>
      <c r="L80" s="9">
        <v>45296</v>
      </c>
      <c r="M80" s="9"/>
      <c r="N80" s="9">
        <v>556</v>
      </c>
      <c r="O80" s="9">
        <v>210435</v>
      </c>
      <c r="P80" s="9">
        <v>105999</v>
      </c>
      <c r="Q80" s="9"/>
      <c r="R80" s="48">
        <f t="shared" si="1"/>
        <v>1715720</v>
      </c>
    </row>
    <row r="81" spans="1:18" x14ac:dyDescent="0.4">
      <c r="A81" s="8" t="s">
        <v>336</v>
      </c>
      <c r="B81" s="8">
        <v>4</v>
      </c>
      <c r="C81" s="16" t="s">
        <v>337</v>
      </c>
      <c r="D81" s="9"/>
      <c r="E81" s="9">
        <v>658</v>
      </c>
      <c r="F81" s="9">
        <v>45140</v>
      </c>
      <c r="G81" s="9">
        <v>137356</v>
      </c>
      <c r="H81" s="9">
        <v>50165</v>
      </c>
      <c r="I81" s="9">
        <v>24405</v>
      </c>
      <c r="J81" s="9">
        <v>120813</v>
      </c>
      <c r="K81" s="9">
        <v>1741</v>
      </c>
      <c r="L81" s="9">
        <v>18564</v>
      </c>
      <c r="M81" s="9"/>
      <c r="N81" s="9">
        <v>350</v>
      </c>
      <c r="O81" s="9">
        <v>56471</v>
      </c>
      <c r="P81" s="9">
        <v>42898</v>
      </c>
      <c r="Q81" s="9"/>
      <c r="R81" s="48">
        <f t="shared" si="1"/>
        <v>498561</v>
      </c>
    </row>
    <row r="82" spans="1:18" x14ac:dyDescent="0.4">
      <c r="A82" s="8" t="s">
        <v>338</v>
      </c>
      <c r="B82" s="8">
        <v>4</v>
      </c>
      <c r="C82" s="16" t="s">
        <v>339</v>
      </c>
      <c r="D82" s="9"/>
      <c r="E82" s="9"/>
      <c r="F82" s="9"/>
      <c r="G82" s="9">
        <v>245</v>
      </c>
      <c r="H82" s="9"/>
      <c r="I82" s="9">
        <v>415</v>
      </c>
      <c r="J82" s="9"/>
      <c r="K82" s="9"/>
      <c r="L82" s="9"/>
      <c r="M82" s="9"/>
      <c r="N82" s="9"/>
      <c r="O82" s="9">
        <v>3203</v>
      </c>
      <c r="P82" s="9"/>
      <c r="Q82" s="9"/>
      <c r="R82" s="48">
        <f t="shared" si="1"/>
        <v>3863</v>
      </c>
    </row>
    <row r="83" spans="1:18" x14ac:dyDescent="0.4">
      <c r="A83" s="8" t="s">
        <v>340</v>
      </c>
      <c r="B83" s="8">
        <v>5</v>
      </c>
      <c r="C83" s="16" t="s">
        <v>341</v>
      </c>
      <c r="D83" s="9"/>
      <c r="E83" s="9"/>
      <c r="F83" s="9"/>
      <c r="G83" s="9">
        <v>245</v>
      </c>
      <c r="H83" s="9"/>
      <c r="I83" s="9">
        <v>415</v>
      </c>
      <c r="J83" s="9"/>
      <c r="K83" s="9"/>
      <c r="L83" s="9"/>
      <c r="M83" s="9"/>
      <c r="N83" s="9"/>
      <c r="O83" s="9">
        <v>2970</v>
      </c>
      <c r="P83" s="9"/>
      <c r="Q83" s="9"/>
      <c r="R83" s="48">
        <f t="shared" si="1"/>
        <v>3630</v>
      </c>
    </row>
    <row r="84" spans="1:18" x14ac:dyDescent="0.4">
      <c r="A84" s="8" t="s">
        <v>344</v>
      </c>
      <c r="B84" s="8">
        <v>3</v>
      </c>
      <c r="C84" s="16" t="s">
        <v>345</v>
      </c>
      <c r="D84" s="9"/>
      <c r="E84" s="9"/>
      <c r="F84" s="9"/>
      <c r="G84" s="9">
        <v>6503</v>
      </c>
      <c r="H84" s="9">
        <v>4644</v>
      </c>
      <c r="I84" s="9">
        <v>5594</v>
      </c>
      <c r="J84" s="9">
        <v>840</v>
      </c>
      <c r="K84" s="9">
        <v>11080</v>
      </c>
      <c r="L84" s="9"/>
      <c r="M84" s="9"/>
      <c r="N84" s="9"/>
      <c r="O84" s="9">
        <v>55875</v>
      </c>
      <c r="P84" s="9"/>
      <c r="Q84" s="9"/>
      <c r="R84" s="48">
        <f t="shared" si="1"/>
        <v>84536</v>
      </c>
    </row>
    <row r="85" spans="1:18" x14ac:dyDescent="0.4">
      <c r="A85" s="8" t="s">
        <v>346</v>
      </c>
      <c r="B85" s="8">
        <v>4</v>
      </c>
      <c r="C85" s="16" t="s">
        <v>347</v>
      </c>
      <c r="D85" s="9"/>
      <c r="E85" s="9"/>
      <c r="F85" s="9"/>
      <c r="G85" s="9">
        <v>2410</v>
      </c>
      <c r="H85" s="9">
        <v>4644</v>
      </c>
      <c r="I85" s="9">
        <v>5594</v>
      </c>
      <c r="J85" s="9">
        <v>840</v>
      </c>
      <c r="K85" s="9">
        <v>7104</v>
      </c>
      <c r="L85" s="9"/>
      <c r="M85" s="9"/>
      <c r="N85" s="9"/>
      <c r="O85" s="9">
        <v>52344</v>
      </c>
      <c r="P85" s="9"/>
      <c r="Q85" s="9"/>
      <c r="R85" s="48">
        <f t="shared" si="1"/>
        <v>72936</v>
      </c>
    </row>
    <row r="86" spans="1:18" x14ac:dyDescent="0.4">
      <c r="A86" s="8" t="s">
        <v>348</v>
      </c>
      <c r="B86" s="8">
        <v>4</v>
      </c>
      <c r="C86" s="16" t="s">
        <v>349</v>
      </c>
      <c r="D86" s="9"/>
      <c r="E86" s="9"/>
      <c r="F86" s="9"/>
      <c r="G86" s="9">
        <v>4093</v>
      </c>
      <c r="H86" s="9"/>
      <c r="I86" s="9"/>
      <c r="J86" s="9"/>
      <c r="K86" s="9">
        <v>3976</v>
      </c>
      <c r="L86" s="9"/>
      <c r="M86" s="9"/>
      <c r="N86" s="9"/>
      <c r="O86" s="9">
        <v>3531</v>
      </c>
      <c r="P86" s="9"/>
      <c r="Q86" s="9"/>
      <c r="R86" s="48">
        <f t="shared" si="1"/>
        <v>11600</v>
      </c>
    </row>
    <row r="87" spans="1:18" x14ac:dyDescent="0.4">
      <c r="A87" s="8" t="s">
        <v>352</v>
      </c>
      <c r="B87" s="8">
        <v>2</v>
      </c>
      <c r="C87" s="16" t="s">
        <v>353</v>
      </c>
      <c r="D87" s="9"/>
      <c r="E87" s="9"/>
      <c r="F87" s="9"/>
      <c r="G87" s="9">
        <v>786892</v>
      </c>
      <c r="H87" s="9">
        <v>387487</v>
      </c>
      <c r="I87" s="9">
        <v>153711</v>
      </c>
      <c r="J87" s="9">
        <v>624322</v>
      </c>
      <c r="K87" s="9">
        <v>59812</v>
      </c>
      <c r="L87" s="9">
        <v>203896</v>
      </c>
      <c r="M87" s="9"/>
      <c r="N87" s="9"/>
      <c r="O87" s="9">
        <v>4543307</v>
      </c>
      <c r="P87" s="9">
        <v>87807</v>
      </c>
      <c r="Q87" s="9"/>
      <c r="R87" s="48">
        <f t="shared" si="1"/>
        <v>6847234</v>
      </c>
    </row>
    <row r="88" spans="1:18" x14ac:dyDescent="0.4">
      <c r="A88" s="8" t="s">
        <v>362</v>
      </c>
      <c r="B88" s="8">
        <v>3</v>
      </c>
      <c r="C88" s="16" t="s">
        <v>363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>
        <v>27711</v>
      </c>
      <c r="P88" s="9"/>
      <c r="Q88" s="9"/>
      <c r="R88" s="48">
        <f t="shared" si="1"/>
        <v>27711</v>
      </c>
    </row>
    <row r="89" spans="1:18" x14ac:dyDescent="0.4">
      <c r="A89" s="8" t="s">
        <v>366</v>
      </c>
      <c r="B89" s="8">
        <v>4</v>
      </c>
      <c r="C89" s="16" t="s">
        <v>367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>
        <v>20614</v>
      </c>
      <c r="P89" s="9"/>
      <c r="Q89" s="9"/>
      <c r="R89" s="48">
        <f t="shared" si="1"/>
        <v>20614</v>
      </c>
    </row>
    <row r="90" spans="1:18" x14ac:dyDescent="0.4">
      <c r="A90" s="8" t="s">
        <v>368</v>
      </c>
      <c r="B90" s="8">
        <v>4</v>
      </c>
      <c r="C90" s="16" t="s">
        <v>369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>
        <v>7097</v>
      </c>
      <c r="P90" s="9"/>
      <c r="Q90" s="9"/>
      <c r="R90" s="48">
        <f t="shared" si="1"/>
        <v>7097</v>
      </c>
    </row>
    <row r="91" spans="1:18" x14ac:dyDescent="0.4">
      <c r="A91" s="8" t="s">
        <v>370</v>
      </c>
      <c r="B91" s="8">
        <v>3</v>
      </c>
      <c r="C91" s="16" t="s">
        <v>371</v>
      </c>
      <c r="D91" s="9"/>
      <c r="E91" s="9"/>
      <c r="F91" s="9"/>
      <c r="G91" s="9">
        <v>759800</v>
      </c>
      <c r="H91" s="9"/>
      <c r="I91" s="9"/>
      <c r="J91" s="9">
        <v>166532</v>
      </c>
      <c r="K91" s="9">
        <v>59812</v>
      </c>
      <c r="L91" s="9">
        <v>203896</v>
      </c>
      <c r="M91" s="9"/>
      <c r="N91" s="9"/>
      <c r="O91" s="9">
        <v>251223</v>
      </c>
      <c r="P91" s="9">
        <v>87807</v>
      </c>
      <c r="Q91" s="9"/>
      <c r="R91" s="48">
        <f t="shared" si="1"/>
        <v>1529070</v>
      </c>
    </row>
    <row r="92" spans="1:18" x14ac:dyDescent="0.4">
      <c r="A92" s="8" t="s">
        <v>380</v>
      </c>
      <c r="B92" s="8">
        <v>4</v>
      </c>
      <c r="C92" s="16" t="s">
        <v>381</v>
      </c>
      <c r="D92" s="9"/>
      <c r="E92" s="9"/>
      <c r="F92" s="9"/>
      <c r="G92" s="9">
        <v>759800</v>
      </c>
      <c r="H92" s="9"/>
      <c r="I92" s="9"/>
      <c r="J92" s="9">
        <v>166532</v>
      </c>
      <c r="K92" s="9">
        <v>59812</v>
      </c>
      <c r="L92" s="9">
        <v>203896</v>
      </c>
      <c r="M92" s="9"/>
      <c r="N92" s="9"/>
      <c r="O92" s="9">
        <v>251223</v>
      </c>
      <c r="P92" s="9">
        <v>87807</v>
      </c>
      <c r="Q92" s="9"/>
      <c r="R92" s="48">
        <f t="shared" si="1"/>
        <v>1529070</v>
      </c>
    </row>
    <row r="93" spans="1:18" x14ac:dyDescent="0.4">
      <c r="A93" s="8" t="s">
        <v>392</v>
      </c>
      <c r="B93" s="8">
        <v>3</v>
      </c>
      <c r="C93" s="16" t="s">
        <v>393</v>
      </c>
      <c r="D93" s="9"/>
      <c r="E93" s="9"/>
      <c r="F93" s="9"/>
      <c r="G93" s="9">
        <v>27092</v>
      </c>
      <c r="H93" s="9">
        <v>387487</v>
      </c>
      <c r="I93" s="9">
        <v>153711</v>
      </c>
      <c r="J93" s="9">
        <v>457790</v>
      </c>
      <c r="K93" s="9"/>
      <c r="L93" s="9"/>
      <c r="M93" s="9"/>
      <c r="N93" s="9"/>
      <c r="O93" s="9">
        <v>4260774</v>
      </c>
      <c r="P93" s="9"/>
      <c r="Q93" s="9"/>
      <c r="R93" s="48">
        <f t="shared" si="1"/>
        <v>5286854</v>
      </c>
    </row>
    <row r="94" spans="1:18" x14ac:dyDescent="0.4">
      <c r="A94" s="8" t="s">
        <v>394</v>
      </c>
      <c r="B94" s="8">
        <v>4</v>
      </c>
      <c r="C94" s="16" t="s">
        <v>395</v>
      </c>
      <c r="D94" s="9"/>
      <c r="E94" s="9"/>
      <c r="F94" s="9"/>
      <c r="G94" s="9">
        <v>15839</v>
      </c>
      <c r="H94" s="9">
        <v>387242</v>
      </c>
      <c r="I94" s="9">
        <v>152003</v>
      </c>
      <c r="J94" s="9">
        <v>453437</v>
      </c>
      <c r="K94" s="9"/>
      <c r="L94" s="9"/>
      <c r="M94" s="9"/>
      <c r="N94" s="9"/>
      <c r="O94" s="9">
        <v>4203831</v>
      </c>
      <c r="P94" s="9"/>
      <c r="Q94" s="9"/>
      <c r="R94" s="48">
        <f t="shared" si="1"/>
        <v>5212352</v>
      </c>
    </row>
    <row r="95" spans="1:18" x14ac:dyDescent="0.4">
      <c r="A95" s="8" t="s">
        <v>396</v>
      </c>
      <c r="B95" s="8">
        <v>2</v>
      </c>
      <c r="C95" s="16" t="s">
        <v>397</v>
      </c>
      <c r="D95" s="9"/>
      <c r="E95" s="9">
        <v>318</v>
      </c>
      <c r="F95" s="9"/>
      <c r="G95" s="9"/>
      <c r="H95" s="9"/>
      <c r="I95" s="9"/>
      <c r="J95" s="9"/>
      <c r="K95" s="9">
        <v>101005</v>
      </c>
      <c r="L95" s="9">
        <v>1123</v>
      </c>
      <c r="M95" s="9"/>
      <c r="N95" s="9"/>
      <c r="O95" s="9">
        <v>401</v>
      </c>
      <c r="P95" s="9"/>
      <c r="Q95" s="9"/>
      <c r="R95" s="48">
        <f t="shared" si="1"/>
        <v>102847</v>
      </c>
    </row>
    <row r="96" spans="1:18" x14ac:dyDescent="0.4">
      <c r="A96" s="8" t="s">
        <v>398</v>
      </c>
      <c r="B96" s="8">
        <v>3</v>
      </c>
      <c r="C96" s="16" t="s">
        <v>399</v>
      </c>
      <c r="D96" s="9"/>
      <c r="E96" s="9">
        <v>318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48">
        <f t="shared" si="1"/>
        <v>318</v>
      </c>
    </row>
    <row r="97" spans="1:18" x14ac:dyDescent="0.4">
      <c r="A97" s="8" t="s">
        <v>418</v>
      </c>
      <c r="B97" s="8">
        <v>3</v>
      </c>
      <c r="C97" s="16" t="s">
        <v>419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>
        <v>401</v>
      </c>
      <c r="P97" s="9"/>
      <c r="Q97" s="9"/>
      <c r="R97" s="48">
        <f t="shared" si="1"/>
        <v>401</v>
      </c>
    </row>
    <row r="98" spans="1:18" x14ac:dyDescent="0.4">
      <c r="A98" s="8" t="s">
        <v>422</v>
      </c>
      <c r="B98" s="8">
        <v>2</v>
      </c>
      <c r="C98" s="16" t="s">
        <v>423</v>
      </c>
      <c r="D98" s="9"/>
      <c r="E98" s="9">
        <v>978449</v>
      </c>
      <c r="F98" s="9">
        <v>85653</v>
      </c>
      <c r="G98" s="9">
        <v>1110283</v>
      </c>
      <c r="H98" s="9">
        <v>72674</v>
      </c>
      <c r="I98" s="9">
        <v>87262</v>
      </c>
      <c r="J98" s="9">
        <v>412495</v>
      </c>
      <c r="K98" s="9">
        <v>80538</v>
      </c>
      <c r="L98" s="9">
        <v>26958</v>
      </c>
      <c r="M98" s="9"/>
      <c r="N98" s="9">
        <v>38339</v>
      </c>
      <c r="O98" s="9">
        <v>510603</v>
      </c>
      <c r="P98" s="9">
        <v>88127</v>
      </c>
      <c r="Q98" s="9"/>
      <c r="R98" s="48">
        <f t="shared" si="1"/>
        <v>3491381</v>
      </c>
    </row>
    <row r="99" spans="1:18" x14ac:dyDescent="0.4">
      <c r="A99" s="8" t="s">
        <v>424</v>
      </c>
      <c r="B99" s="8">
        <v>3</v>
      </c>
      <c r="C99" s="16" t="s">
        <v>425</v>
      </c>
      <c r="D99" s="9"/>
      <c r="E99" s="9"/>
      <c r="F99" s="9"/>
      <c r="G99" s="9">
        <v>783</v>
      </c>
      <c r="H99" s="9"/>
      <c r="I99" s="9"/>
      <c r="J99" s="9"/>
      <c r="K99" s="9">
        <v>33859</v>
      </c>
      <c r="L99" s="9"/>
      <c r="M99" s="9"/>
      <c r="N99" s="9"/>
      <c r="O99" s="9"/>
      <c r="P99" s="9"/>
      <c r="Q99" s="9"/>
      <c r="R99" s="48">
        <f t="shared" si="1"/>
        <v>34642</v>
      </c>
    </row>
    <row r="100" spans="1:18" x14ac:dyDescent="0.4">
      <c r="A100" s="8" t="s">
        <v>426</v>
      </c>
      <c r="B100" s="8">
        <v>4</v>
      </c>
      <c r="C100" s="16" t="s">
        <v>427</v>
      </c>
      <c r="D100" s="9"/>
      <c r="E100" s="9"/>
      <c r="F100" s="9"/>
      <c r="G100" s="9">
        <v>783</v>
      </c>
      <c r="H100" s="9"/>
      <c r="I100" s="9"/>
      <c r="J100" s="9"/>
      <c r="K100" s="9">
        <v>33859</v>
      </c>
      <c r="L100" s="9"/>
      <c r="M100" s="9"/>
      <c r="N100" s="9"/>
      <c r="O100" s="9"/>
      <c r="P100" s="9"/>
      <c r="Q100" s="9"/>
      <c r="R100" s="48">
        <f t="shared" si="1"/>
        <v>34642</v>
      </c>
    </row>
    <row r="101" spans="1:18" x14ac:dyDescent="0.4">
      <c r="A101" s="8" t="s">
        <v>428</v>
      </c>
      <c r="B101" s="8">
        <v>3</v>
      </c>
      <c r="C101" s="16" t="s">
        <v>429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>
        <v>1571</v>
      </c>
      <c r="P101" s="9"/>
      <c r="Q101" s="9"/>
      <c r="R101" s="48">
        <f t="shared" si="1"/>
        <v>1571</v>
      </c>
    </row>
    <row r="102" spans="1:18" x14ac:dyDescent="0.4">
      <c r="A102" s="8" t="s">
        <v>434</v>
      </c>
      <c r="B102" s="8">
        <v>3</v>
      </c>
      <c r="C102" s="16" t="s">
        <v>435</v>
      </c>
      <c r="D102" s="9"/>
      <c r="E102" s="9"/>
      <c r="F102" s="9"/>
      <c r="G102" s="9">
        <v>10556</v>
      </c>
      <c r="H102" s="9"/>
      <c r="I102" s="9"/>
      <c r="J102" s="9"/>
      <c r="K102" s="9"/>
      <c r="L102" s="9"/>
      <c r="M102" s="9"/>
      <c r="N102" s="9"/>
      <c r="O102" s="9">
        <v>466</v>
      </c>
      <c r="P102" s="9"/>
      <c r="Q102" s="9"/>
      <c r="R102" s="48">
        <f t="shared" si="1"/>
        <v>11022</v>
      </c>
    </row>
    <row r="103" spans="1:18" x14ac:dyDescent="0.4">
      <c r="A103" s="8" t="s">
        <v>436</v>
      </c>
      <c r="B103" s="8">
        <v>4</v>
      </c>
      <c r="C103" s="16" t="s">
        <v>437</v>
      </c>
      <c r="D103" s="9"/>
      <c r="E103" s="9"/>
      <c r="F103" s="9"/>
      <c r="G103" s="9">
        <v>10556</v>
      </c>
      <c r="H103" s="9"/>
      <c r="I103" s="9"/>
      <c r="J103" s="9"/>
      <c r="K103" s="9"/>
      <c r="L103" s="9"/>
      <c r="M103" s="9"/>
      <c r="N103" s="9"/>
      <c r="O103" s="9">
        <v>466</v>
      </c>
      <c r="P103" s="9"/>
      <c r="Q103" s="9"/>
      <c r="R103" s="48">
        <f t="shared" si="1"/>
        <v>11022</v>
      </c>
    </row>
    <row r="104" spans="1:18" x14ac:dyDescent="0.4">
      <c r="A104" s="8" t="s">
        <v>440</v>
      </c>
      <c r="B104" s="8">
        <v>3</v>
      </c>
      <c r="C104" s="16" t="s">
        <v>441</v>
      </c>
      <c r="D104" s="9"/>
      <c r="E104" s="9"/>
      <c r="F104" s="9">
        <v>5181</v>
      </c>
      <c r="G104" s="9">
        <v>142599</v>
      </c>
      <c r="H104" s="9">
        <v>214</v>
      </c>
      <c r="I104" s="9">
        <v>7062</v>
      </c>
      <c r="J104" s="9">
        <v>96030</v>
      </c>
      <c r="K104" s="9">
        <v>1580</v>
      </c>
      <c r="L104" s="9">
        <v>7036</v>
      </c>
      <c r="M104" s="9"/>
      <c r="N104" s="9"/>
      <c r="O104" s="9">
        <v>105939</v>
      </c>
      <c r="P104" s="9">
        <v>37849</v>
      </c>
      <c r="Q104" s="9"/>
      <c r="R104" s="48">
        <f t="shared" si="1"/>
        <v>403490</v>
      </c>
    </row>
    <row r="105" spans="1:18" x14ac:dyDescent="0.4">
      <c r="A105" s="8" t="s">
        <v>446</v>
      </c>
      <c r="B105" s="8">
        <v>4</v>
      </c>
      <c r="C105" s="16" t="s">
        <v>447</v>
      </c>
      <c r="D105" s="9"/>
      <c r="E105" s="9"/>
      <c r="F105" s="9">
        <v>5181</v>
      </c>
      <c r="G105" s="9">
        <v>142599</v>
      </c>
      <c r="H105" s="9">
        <v>214</v>
      </c>
      <c r="I105" s="9">
        <v>6332</v>
      </c>
      <c r="J105" s="9">
        <v>96030</v>
      </c>
      <c r="K105" s="9">
        <v>1325</v>
      </c>
      <c r="L105" s="9">
        <v>7036</v>
      </c>
      <c r="M105" s="9"/>
      <c r="N105" s="9"/>
      <c r="O105" s="9">
        <v>100385</v>
      </c>
      <c r="P105" s="9">
        <v>37849</v>
      </c>
      <c r="Q105" s="9"/>
      <c r="R105" s="48">
        <f t="shared" si="1"/>
        <v>396951</v>
      </c>
    </row>
    <row r="106" spans="1:18" x14ac:dyDescent="0.4">
      <c r="A106" s="8" t="s">
        <v>450</v>
      </c>
      <c r="B106" s="8">
        <v>3</v>
      </c>
      <c r="C106" s="16" t="s">
        <v>451</v>
      </c>
      <c r="D106" s="9"/>
      <c r="E106" s="9">
        <v>5963</v>
      </c>
      <c r="F106" s="9"/>
      <c r="G106" s="9">
        <v>152028</v>
      </c>
      <c r="H106" s="9">
        <v>12320</v>
      </c>
      <c r="I106" s="9">
        <v>1559</v>
      </c>
      <c r="J106" s="9">
        <v>9493</v>
      </c>
      <c r="K106" s="9">
        <v>7141</v>
      </c>
      <c r="L106" s="9">
        <v>473</v>
      </c>
      <c r="M106" s="9"/>
      <c r="N106" s="9">
        <v>1591</v>
      </c>
      <c r="O106" s="9">
        <v>120559</v>
      </c>
      <c r="P106" s="9">
        <v>1364</v>
      </c>
      <c r="Q106" s="9"/>
      <c r="R106" s="48">
        <f t="shared" si="1"/>
        <v>312491</v>
      </c>
    </row>
    <row r="107" spans="1:18" x14ac:dyDescent="0.4">
      <c r="A107" s="8" t="s">
        <v>452</v>
      </c>
      <c r="B107" s="8">
        <v>4</v>
      </c>
      <c r="C107" s="16" t="s">
        <v>453</v>
      </c>
      <c r="D107" s="9"/>
      <c r="E107" s="9">
        <v>515</v>
      </c>
      <c r="F107" s="9"/>
      <c r="G107" s="9"/>
      <c r="H107" s="9"/>
      <c r="I107" s="9"/>
      <c r="J107" s="9"/>
      <c r="K107" s="9"/>
      <c r="L107" s="9"/>
      <c r="M107" s="9"/>
      <c r="N107" s="9"/>
      <c r="O107" s="9">
        <v>360</v>
      </c>
      <c r="P107" s="9"/>
      <c r="Q107" s="9"/>
      <c r="R107" s="48">
        <f t="shared" si="1"/>
        <v>875</v>
      </c>
    </row>
    <row r="108" spans="1:18" x14ac:dyDescent="0.4">
      <c r="A108" s="8" t="s">
        <v>454</v>
      </c>
      <c r="B108" s="8">
        <v>3</v>
      </c>
      <c r="C108" s="16" t="s">
        <v>455</v>
      </c>
      <c r="D108" s="9"/>
      <c r="E108" s="9"/>
      <c r="F108" s="9">
        <v>1690</v>
      </c>
      <c r="G108" s="9">
        <v>331976</v>
      </c>
      <c r="H108" s="9">
        <v>32738</v>
      </c>
      <c r="I108" s="9">
        <v>2012</v>
      </c>
      <c r="J108" s="9"/>
      <c r="K108" s="9">
        <v>16287</v>
      </c>
      <c r="L108" s="9"/>
      <c r="M108" s="9"/>
      <c r="N108" s="9">
        <v>1210</v>
      </c>
      <c r="O108" s="9">
        <v>66880</v>
      </c>
      <c r="P108" s="9"/>
      <c r="Q108" s="9"/>
      <c r="R108" s="48">
        <f t="shared" si="1"/>
        <v>452793</v>
      </c>
    </row>
    <row r="109" spans="1:18" x14ac:dyDescent="0.4">
      <c r="A109" s="8" t="s">
        <v>456</v>
      </c>
      <c r="B109" s="8">
        <v>4</v>
      </c>
      <c r="C109" s="16" t="s">
        <v>457</v>
      </c>
      <c r="D109" s="9"/>
      <c r="E109" s="9"/>
      <c r="F109" s="9"/>
      <c r="G109" s="9">
        <v>79823</v>
      </c>
      <c r="H109" s="9">
        <v>15218</v>
      </c>
      <c r="I109" s="9"/>
      <c r="J109" s="9"/>
      <c r="K109" s="9">
        <v>3598</v>
      </c>
      <c r="L109" s="9"/>
      <c r="M109" s="9"/>
      <c r="N109" s="9"/>
      <c r="O109" s="9">
        <v>19987</v>
      </c>
      <c r="P109" s="9"/>
      <c r="Q109" s="9"/>
      <c r="R109" s="48">
        <f t="shared" si="1"/>
        <v>118626</v>
      </c>
    </row>
    <row r="110" spans="1:18" x14ac:dyDescent="0.4">
      <c r="A110" s="8" t="s">
        <v>458</v>
      </c>
      <c r="B110" s="8">
        <v>3</v>
      </c>
      <c r="C110" s="16" t="s">
        <v>459</v>
      </c>
      <c r="D110" s="9"/>
      <c r="E110" s="9">
        <v>972486</v>
      </c>
      <c r="F110" s="9">
        <v>26339</v>
      </c>
      <c r="G110" s="9">
        <v>135075</v>
      </c>
      <c r="H110" s="9">
        <v>6853</v>
      </c>
      <c r="I110" s="9"/>
      <c r="J110" s="9"/>
      <c r="K110" s="9">
        <v>18099</v>
      </c>
      <c r="L110" s="9">
        <v>7747</v>
      </c>
      <c r="M110" s="9"/>
      <c r="N110" s="9">
        <v>13464</v>
      </c>
      <c r="O110" s="9">
        <v>30229</v>
      </c>
      <c r="P110" s="9"/>
      <c r="Q110" s="9"/>
      <c r="R110" s="48">
        <f t="shared" si="1"/>
        <v>1210292</v>
      </c>
    </row>
    <row r="111" spans="1:18" x14ac:dyDescent="0.4">
      <c r="A111" s="8" t="s">
        <v>460</v>
      </c>
      <c r="B111" s="8">
        <v>4</v>
      </c>
      <c r="C111" s="16" t="s">
        <v>461</v>
      </c>
      <c r="D111" s="9"/>
      <c r="E111" s="9">
        <v>972486</v>
      </c>
      <c r="F111" s="9">
        <v>26339</v>
      </c>
      <c r="G111" s="9">
        <v>14321</v>
      </c>
      <c r="H111" s="9"/>
      <c r="I111" s="9"/>
      <c r="J111" s="9"/>
      <c r="K111" s="9">
        <v>17814</v>
      </c>
      <c r="L111" s="9">
        <v>7747</v>
      </c>
      <c r="M111" s="9"/>
      <c r="N111" s="9">
        <v>13464</v>
      </c>
      <c r="O111" s="9">
        <v>13586</v>
      </c>
      <c r="P111" s="9"/>
      <c r="Q111" s="9"/>
      <c r="R111" s="48">
        <f t="shared" si="1"/>
        <v>1065757</v>
      </c>
    </row>
    <row r="112" spans="1:18" x14ac:dyDescent="0.4">
      <c r="A112" s="8" t="s">
        <v>462</v>
      </c>
      <c r="B112" s="8">
        <v>3</v>
      </c>
      <c r="C112" s="16" t="s">
        <v>463</v>
      </c>
      <c r="D112" s="9"/>
      <c r="E112" s="9"/>
      <c r="F112" s="9">
        <v>41748</v>
      </c>
      <c r="G112" s="9">
        <v>221847</v>
      </c>
      <c r="H112" s="9">
        <v>19683</v>
      </c>
      <c r="I112" s="9">
        <v>73570</v>
      </c>
      <c r="J112" s="9">
        <v>242045</v>
      </c>
      <c r="K112" s="9"/>
      <c r="L112" s="9">
        <v>6654</v>
      </c>
      <c r="M112" s="9"/>
      <c r="N112" s="9"/>
      <c r="O112" s="9">
        <v>119959</v>
      </c>
      <c r="P112" s="9">
        <v>25026</v>
      </c>
      <c r="Q112" s="9"/>
      <c r="R112" s="48">
        <f t="shared" si="1"/>
        <v>750532</v>
      </c>
    </row>
    <row r="113" spans="1:18" x14ac:dyDescent="0.4">
      <c r="A113" s="8" t="s">
        <v>464</v>
      </c>
      <c r="B113" s="8">
        <v>3</v>
      </c>
      <c r="C113" s="16" t="s">
        <v>465</v>
      </c>
      <c r="D113" s="9"/>
      <c r="E113" s="9"/>
      <c r="F113" s="9">
        <v>10183</v>
      </c>
      <c r="G113" s="9">
        <v>111600</v>
      </c>
      <c r="H113" s="9">
        <v>866</v>
      </c>
      <c r="I113" s="9">
        <v>2288</v>
      </c>
      <c r="J113" s="9">
        <v>40770</v>
      </c>
      <c r="K113" s="9">
        <v>3572</v>
      </c>
      <c r="L113" s="9">
        <v>4846</v>
      </c>
      <c r="M113" s="9"/>
      <c r="N113" s="9"/>
      <c r="O113" s="9">
        <v>54802</v>
      </c>
      <c r="P113" s="9">
        <v>21942</v>
      </c>
      <c r="Q113" s="9"/>
      <c r="R113" s="48">
        <f t="shared" si="1"/>
        <v>250869</v>
      </c>
    </row>
    <row r="114" spans="1:18" x14ac:dyDescent="0.4">
      <c r="A114" s="6" t="s">
        <v>468</v>
      </c>
      <c r="B114" s="6">
        <v>1</v>
      </c>
      <c r="C114" s="14" t="s">
        <v>469</v>
      </c>
      <c r="D114" s="7">
        <v>2934</v>
      </c>
      <c r="E114" s="7">
        <v>13081370</v>
      </c>
      <c r="F114" s="7">
        <v>40254694</v>
      </c>
      <c r="G114" s="7">
        <v>185108497</v>
      </c>
      <c r="H114" s="7">
        <v>100894425</v>
      </c>
      <c r="I114" s="7">
        <v>48253902</v>
      </c>
      <c r="J114" s="7">
        <v>95000331</v>
      </c>
      <c r="K114" s="7">
        <v>36561134</v>
      </c>
      <c r="L114" s="7">
        <v>45788551</v>
      </c>
      <c r="M114" s="7">
        <v>372373</v>
      </c>
      <c r="N114" s="7">
        <v>7594996</v>
      </c>
      <c r="O114" s="7">
        <v>206521436</v>
      </c>
      <c r="P114" s="7">
        <v>16311056</v>
      </c>
      <c r="Q114" s="7">
        <v>52241</v>
      </c>
      <c r="R114" s="7">
        <f t="shared" si="1"/>
        <v>795797940</v>
      </c>
    </row>
    <row r="115" spans="1:18" x14ac:dyDescent="0.4">
      <c r="A115" s="8" t="s">
        <v>470</v>
      </c>
      <c r="B115" s="8">
        <v>2</v>
      </c>
      <c r="C115" s="16" t="s">
        <v>471</v>
      </c>
      <c r="D115" s="9">
        <v>266</v>
      </c>
      <c r="E115" s="9">
        <v>373617</v>
      </c>
      <c r="F115" s="9">
        <v>1399158</v>
      </c>
      <c r="G115" s="9">
        <v>10807682</v>
      </c>
      <c r="H115" s="9">
        <v>2231143</v>
      </c>
      <c r="I115" s="9">
        <v>1582412</v>
      </c>
      <c r="J115" s="9">
        <v>4999843</v>
      </c>
      <c r="K115" s="9">
        <v>4777597</v>
      </c>
      <c r="L115" s="9">
        <v>761558</v>
      </c>
      <c r="M115" s="9">
        <v>15928</v>
      </c>
      <c r="N115" s="9">
        <v>66571</v>
      </c>
      <c r="O115" s="9">
        <v>15702817</v>
      </c>
      <c r="P115" s="9">
        <v>1681833</v>
      </c>
      <c r="Q115" s="9"/>
      <c r="R115" s="48">
        <f t="shared" si="1"/>
        <v>44400425</v>
      </c>
    </row>
    <row r="116" spans="1:18" x14ac:dyDescent="0.4">
      <c r="A116" s="8" t="s">
        <v>472</v>
      </c>
      <c r="B116" s="8">
        <v>3</v>
      </c>
      <c r="C116" s="16" t="s">
        <v>473</v>
      </c>
      <c r="D116" s="9">
        <v>266</v>
      </c>
      <c r="E116" s="9">
        <v>281850</v>
      </c>
      <c r="F116" s="9">
        <v>426575</v>
      </c>
      <c r="G116" s="9">
        <v>1412234</v>
      </c>
      <c r="H116" s="9">
        <v>440856</v>
      </c>
      <c r="I116" s="9">
        <v>314921</v>
      </c>
      <c r="J116" s="9">
        <v>1490183</v>
      </c>
      <c r="K116" s="9">
        <v>9246</v>
      </c>
      <c r="L116" s="9">
        <v>222299</v>
      </c>
      <c r="M116" s="9">
        <v>13175</v>
      </c>
      <c r="N116" s="9">
        <v>49066</v>
      </c>
      <c r="O116" s="9">
        <v>4070756</v>
      </c>
      <c r="P116" s="9">
        <v>544598</v>
      </c>
      <c r="Q116" s="9"/>
      <c r="R116" s="48">
        <f t="shared" si="1"/>
        <v>9276025</v>
      </c>
    </row>
    <row r="117" spans="1:18" x14ac:dyDescent="0.4">
      <c r="A117" s="8" t="s">
        <v>474</v>
      </c>
      <c r="B117" s="8">
        <v>4</v>
      </c>
      <c r="C117" s="16" t="s">
        <v>475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>
        <v>719</v>
      </c>
      <c r="P117" s="9"/>
      <c r="Q117" s="9"/>
      <c r="R117" s="48">
        <f t="shared" si="1"/>
        <v>719</v>
      </c>
    </row>
    <row r="118" spans="1:18" x14ac:dyDescent="0.4">
      <c r="A118" s="8" t="s">
        <v>476</v>
      </c>
      <c r="B118" s="8">
        <v>4</v>
      </c>
      <c r="C118" s="16" t="s">
        <v>477</v>
      </c>
      <c r="D118" s="9">
        <v>266</v>
      </c>
      <c r="E118" s="9">
        <v>281850</v>
      </c>
      <c r="F118" s="9">
        <v>426575</v>
      </c>
      <c r="G118" s="9">
        <v>1409416</v>
      </c>
      <c r="H118" s="9">
        <v>440856</v>
      </c>
      <c r="I118" s="9">
        <v>314921</v>
      </c>
      <c r="J118" s="9">
        <v>1489855</v>
      </c>
      <c r="K118" s="9">
        <v>7764</v>
      </c>
      <c r="L118" s="9">
        <v>222299</v>
      </c>
      <c r="M118" s="9">
        <v>13175</v>
      </c>
      <c r="N118" s="9">
        <v>49066</v>
      </c>
      <c r="O118" s="9">
        <v>4065183</v>
      </c>
      <c r="P118" s="9">
        <v>544598</v>
      </c>
      <c r="Q118" s="9"/>
      <c r="R118" s="48">
        <f t="shared" si="1"/>
        <v>9265824</v>
      </c>
    </row>
    <row r="119" spans="1:18" x14ac:dyDescent="0.4">
      <c r="A119" s="8" t="s">
        <v>478</v>
      </c>
      <c r="B119" s="8">
        <v>5</v>
      </c>
      <c r="C119" s="16" t="s">
        <v>479</v>
      </c>
      <c r="D119" s="9">
        <v>266</v>
      </c>
      <c r="E119" s="9">
        <v>56134</v>
      </c>
      <c r="F119" s="9">
        <v>373611</v>
      </c>
      <c r="G119" s="9">
        <v>1291617</v>
      </c>
      <c r="H119" s="9">
        <v>237930</v>
      </c>
      <c r="I119" s="9">
        <v>174980</v>
      </c>
      <c r="J119" s="9">
        <v>1360716</v>
      </c>
      <c r="K119" s="9">
        <v>5367</v>
      </c>
      <c r="L119" s="9">
        <v>222299</v>
      </c>
      <c r="M119" s="9">
        <v>8304</v>
      </c>
      <c r="N119" s="9">
        <v>21085</v>
      </c>
      <c r="O119" s="9">
        <v>3563885</v>
      </c>
      <c r="P119" s="9">
        <v>529950</v>
      </c>
      <c r="Q119" s="9"/>
      <c r="R119" s="48">
        <f t="shared" si="1"/>
        <v>7846144</v>
      </c>
    </row>
    <row r="120" spans="1:18" x14ac:dyDescent="0.4">
      <c r="A120" s="8" t="s">
        <v>480</v>
      </c>
      <c r="B120" s="8">
        <v>5</v>
      </c>
      <c r="C120" s="16" t="s">
        <v>481</v>
      </c>
      <c r="D120" s="9"/>
      <c r="E120" s="9">
        <v>225716</v>
      </c>
      <c r="F120" s="9">
        <v>52964</v>
      </c>
      <c r="G120" s="9">
        <v>117799</v>
      </c>
      <c r="H120" s="9">
        <v>202926</v>
      </c>
      <c r="I120" s="9">
        <v>139941</v>
      </c>
      <c r="J120" s="9">
        <v>129139</v>
      </c>
      <c r="K120" s="9">
        <v>2397</v>
      </c>
      <c r="L120" s="9"/>
      <c r="M120" s="9">
        <v>4871</v>
      </c>
      <c r="N120" s="9">
        <v>27981</v>
      </c>
      <c r="O120" s="9">
        <v>501298</v>
      </c>
      <c r="P120" s="9">
        <v>14648</v>
      </c>
      <c r="Q120" s="9"/>
      <c r="R120" s="48">
        <f t="shared" si="1"/>
        <v>1419680</v>
      </c>
    </row>
    <row r="121" spans="1:18" x14ac:dyDescent="0.4">
      <c r="A121" s="8" t="s">
        <v>482</v>
      </c>
      <c r="B121" s="8">
        <v>4</v>
      </c>
      <c r="C121" s="16" t="s">
        <v>483</v>
      </c>
      <c r="D121" s="9"/>
      <c r="E121" s="9"/>
      <c r="F121" s="9"/>
      <c r="G121" s="9">
        <v>843</v>
      </c>
      <c r="H121" s="9"/>
      <c r="I121" s="9"/>
      <c r="J121" s="9"/>
      <c r="K121" s="9"/>
      <c r="L121" s="9"/>
      <c r="M121" s="9"/>
      <c r="N121" s="9"/>
      <c r="O121" s="9">
        <v>4101</v>
      </c>
      <c r="P121" s="9"/>
      <c r="Q121" s="9"/>
      <c r="R121" s="48">
        <f t="shared" si="1"/>
        <v>4944</v>
      </c>
    </row>
    <row r="122" spans="1:18" x14ac:dyDescent="0.4">
      <c r="A122" s="8" t="s">
        <v>484</v>
      </c>
      <c r="B122" s="8">
        <v>3</v>
      </c>
      <c r="C122" s="16" t="s">
        <v>485</v>
      </c>
      <c r="D122" s="9"/>
      <c r="E122" s="9">
        <v>31580</v>
      </c>
      <c r="F122" s="9"/>
      <c r="G122" s="9">
        <v>331</v>
      </c>
      <c r="H122" s="9">
        <v>447</v>
      </c>
      <c r="I122" s="9">
        <v>6547</v>
      </c>
      <c r="J122" s="9">
        <v>7664</v>
      </c>
      <c r="K122" s="9"/>
      <c r="L122" s="9">
        <v>17513</v>
      </c>
      <c r="M122" s="9"/>
      <c r="N122" s="9">
        <v>277</v>
      </c>
      <c r="O122" s="9">
        <v>18335</v>
      </c>
      <c r="P122" s="9"/>
      <c r="Q122" s="9"/>
      <c r="R122" s="48">
        <f t="shared" si="1"/>
        <v>82694</v>
      </c>
    </row>
    <row r="123" spans="1:18" x14ac:dyDescent="0.4">
      <c r="A123" s="8" t="s">
        <v>486</v>
      </c>
      <c r="B123" s="8">
        <v>4</v>
      </c>
      <c r="C123" s="16" t="s">
        <v>487</v>
      </c>
      <c r="D123" s="9"/>
      <c r="E123" s="9">
        <v>31580</v>
      </c>
      <c r="F123" s="9"/>
      <c r="G123" s="9"/>
      <c r="H123" s="9"/>
      <c r="I123" s="9"/>
      <c r="J123" s="9"/>
      <c r="K123" s="9"/>
      <c r="L123" s="9">
        <v>17513</v>
      </c>
      <c r="M123" s="9"/>
      <c r="N123" s="9">
        <v>277</v>
      </c>
      <c r="O123" s="9">
        <v>1440</v>
      </c>
      <c r="P123" s="9"/>
      <c r="Q123" s="9"/>
      <c r="R123" s="48">
        <f t="shared" si="1"/>
        <v>50810</v>
      </c>
    </row>
    <row r="124" spans="1:18" x14ac:dyDescent="0.4">
      <c r="A124" s="8" t="s">
        <v>488</v>
      </c>
      <c r="B124" s="8">
        <v>3</v>
      </c>
      <c r="C124" s="16" t="s">
        <v>489</v>
      </c>
      <c r="D124" s="9"/>
      <c r="E124" s="9">
        <v>4267</v>
      </c>
      <c r="F124" s="9">
        <v>915</v>
      </c>
      <c r="G124" s="9">
        <v>1946</v>
      </c>
      <c r="H124" s="9">
        <v>719</v>
      </c>
      <c r="I124" s="9"/>
      <c r="J124" s="9">
        <v>3729</v>
      </c>
      <c r="K124" s="9">
        <v>10847</v>
      </c>
      <c r="L124" s="9"/>
      <c r="M124" s="9"/>
      <c r="N124" s="9"/>
      <c r="O124" s="9">
        <v>1535280</v>
      </c>
      <c r="P124" s="9"/>
      <c r="Q124" s="9"/>
      <c r="R124" s="48">
        <f t="shared" si="1"/>
        <v>1557703</v>
      </c>
    </row>
    <row r="125" spans="1:18" x14ac:dyDescent="0.4">
      <c r="A125" s="8" t="s">
        <v>492</v>
      </c>
      <c r="B125" s="8">
        <v>4</v>
      </c>
      <c r="C125" s="16" t="s">
        <v>493</v>
      </c>
      <c r="D125" s="9"/>
      <c r="E125" s="9">
        <v>4267</v>
      </c>
      <c r="F125" s="9">
        <v>915</v>
      </c>
      <c r="G125" s="9"/>
      <c r="H125" s="9"/>
      <c r="I125" s="9"/>
      <c r="J125" s="9"/>
      <c r="K125" s="9">
        <v>10632</v>
      </c>
      <c r="L125" s="9"/>
      <c r="M125" s="9"/>
      <c r="N125" s="9"/>
      <c r="O125" s="9">
        <v>152086</v>
      </c>
      <c r="P125" s="9"/>
      <c r="Q125" s="9"/>
      <c r="R125" s="48">
        <f t="shared" si="1"/>
        <v>167900</v>
      </c>
    </row>
    <row r="126" spans="1:18" x14ac:dyDescent="0.4">
      <c r="A126" s="8" t="s">
        <v>494</v>
      </c>
      <c r="B126" s="8">
        <v>5</v>
      </c>
      <c r="C126" s="16" t="s">
        <v>495</v>
      </c>
      <c r="D126" s="9"/>
      <c r="E126" s="9">
        <v>4267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48">
        <f t="shared" si="1"/>
        <v>4267</v>
      </c>
    </row>
    <row r="127" spans="1:18" x14ac:dyDescent="0.4">
      <c r="A127" s="8" t="s">
        <v>496</v>
      </c>
      <c r="B127" s="8">
        <v>5</v>
      </c>
      <c r="C127" s="16" t="s">
        <v>497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>
        <v>470</v>
      </c>
      <c r="P127" s="9"/>
      <c r="Q127" s="9"/>
      <c r="R127" s="48">
        <f t="shared" si="1"/>
        <v>470</v>
      </c>
    </row>
    <row r="128" spans="1:18" x14ac:dyDescent="0.4">
      <c r="A128" s="8" t="s">
        <v>498</v>
      </c>
      <c r="B128" s="8">
        <v>4</v>
      </c>
      <c r="C128" s="16" t="s">
        <v>499</v>
      </c>
      <c r="D128" s="9"/>
      <c r="E128" s="9"/>
      <c r="F128" s="9"/>
      <c r="G128" s="9">
        <v>1946</v>
      </c>
      <c r="H128" s="9">
        <v>719</v>
      </c>
      <c r="I128" s="9"/>
      <c r="J128" s="9">
        <v>3729</v>
      </c>
      <c r="K128" s="9">
        <v>215</v>
      </c>
      <c r="L128" s="9"/>
      <c r="M128" s="9"/>
      <c r="N128" s="9"/>
      <c r="O128" s="9">
        <v>1344743</v>
      </c>
      <c r="P128" s="9"/>
      <c r="Q128" s="9"/>
      <c r="R128" s="48">
        <f t="shared" si="1"/>
        <v>1351352</v>
      </c>
    </row>
    <row r="129" spans="1:18" x14ac:dyDescent="0.4">
      <c r="A129" s="8" t="s">
        <v>500</v>
      </c>
      <c r="B129" s="8">
        <v>3</v>
      </c>
      <c r="C129" s="16" t="s">
        <v>501</v>
      </c>
      <c r="D129" s="9"/>
      <c r="E129" s="9"/>
      <c r="F129" s="9"/>
      <c r="G129" s="9">
        <v>587735</v>
      </c>
      <c r="H129" s="9"/>
      <c r="I129" s="9"/>
      <c r="J129" s="9"/>
      <c r="K129" s="9">
        <v>1604755</v>
      </c>
      <c r="L129" s="9"/>
      <c r="M129" s="9"/>
      <c r="N129" s="9"/>
      <c r="O129" s="9">
        <v>229913</v>
      </c>
      <c r="P129" s="9"/>
      <c r="Q129" s="9"/>
      <c r="R129" s="48">
        <f t="shared" si="1"/>
        <v>2422403</v>
      </c>
    </row>
    <row r="130" spans="1:18" x14ac:dyDescent="0.4">
      <c r="A130" s="8" t="s">
        <v>502</v>
      </c>
      <c r="B130" s="8">
        <v>4</v>
      </c>
      <c r="C130" s="16" t="s">
        <v>503</v>
      </c>
      <c r="D130" s="9"/>
      <c r="E130" s="9"/>
      <c r="F130" s="9"/>
      <c r="G130" s="9">
        <v>587227</v>
      </c>
      <c r="H130" s="9"/>
      <c r="I130" s="9"/>
      <c r="J130" s="9"/>
      <c r="K130" s="9">
        <v>1578508</v>
      </c>
      <c r="L130" s="9"/>
      <c r="M130" s="9"/>
      <c r="N130" s="9"/>
      <c r="O130" s="9">
        <v>136015</v>
      </c>
      <c r="P130" s="9"/>
      <c r="Q130" s="9"/>
      <c r="R130" s="48">
        <f t="shared" si="1"/>
        <v>2301750</v>
      </c>
    </row>
    <row r="131" spans="1:18" x14ac:dyDescent="0.4">
      <c r="A131" s="8" t="s">
        <v>504</v>
      </c>
      <c r="B131" s="8">
        <v>5</v>
      </c>
      <c r="C131" s="16" t="s">
        <v>505</v>
      </c>
      <c r="D131" s="9"/>
      <c r="E131" s="9"/>
      <c r="F131" s="9"/>
      <c r="G131" s="9">
        <v>374765</v>
      </c>
      <c r="H131" s="9"/>
      <c r="I131" s="9"/>
      <c r="J131" s="9"/>
      <c r="K131" s="9">
        <v>1002780</v>
      </c>
      <c r="L131" s="9"/>
      <c r="M131" s="9"/>
      <c r="N131" s="9"/>
      <c r="O131" s="9">
        <v>72161</v>
      </c>
      <c r="P131" s="9"/>
      <c r="Q131" s="9"/>
      <c r="R131" s="48">
        <f t="shared" si="1"/>
        <v>1449706</v>
      </c>
    </row>
    <row r="132" spans="1:18" x14ac:dyDescent="0.4">
      <c r="A132" s="8" t="s">
        <v>506</v>
      </c>
      <c r="B132" s="8">
        <v>5</v>
      </c>
      <c r="C132" s="16" t="s">
        <v>507</v>
      </c>
      <c r="D132" s="9"/>
      <c r="E132" s="9"/>
      <c r="F132" s="9"/>
      <c r="G132" s="9"/>
      <c r="H132" s="9"/>
      <c r="I132" s="9"/>
      <c r="J132" s="9"/>
      <c r="K132" s="9">
        <v>57950</v>
      </c>
      <c r="L132" s="9"/>
      <c r="M132" s="9"/>
      <c r="N132" s="9"/>
      <c r="O132" s="9"/>
      <c r="P132" s="9"/>
      <c r="Q132" s="9"/>
      <c r="R132" s="48">
        <f t="shared" si="1"/>
        <v>57950</v>
      </c>
    </row>
    <row r="133" spans="1:18" x14ac:dyDescent="0.4">
      <c r="A133" s="8" t="s">
        <v>510</v>
      </c>
      <c r="B133" s="8">
        <v>3</v>
      </c>
      <c r="C133" s="16" t="s">
        <v>511</v>
      </c>
      <c r="D133" s="9"/>
      <c r="E133" s="9"/>
      <c r="F133" s="9">
        <v>1548</v>
      </c>
      <c r="G133" s="9">
        <v>8257</v>
      </c>
      <c r="H133" s="9"/>
      <c r="I133" s="9"/>
      <c r="J133" s="9"/>
      <c r="K133" s="9">
        <v>12921</v>
      </c>
      <c r="L133" s="9">
        <v>12000</v>
      </c>
      <c r="M133" s="9"/>
      <c r="N133" s="9"/>
      <c r="O133" s="9">
        <v>29961</v>
      </c>
      <c r="P133" s="9"/>
      <c r="Q133" s="9"/>
      <c r="R133" s="48">
        <f t="shared" si="1"/>
        <v>64687</v>
      </c>
    </row>
    <row r="134" spans="1:18" x14ac:dyDescent="0.4">
      <c r="A134" s="8" t="s">
        <v>522</v>
      </c>
      <c r="B134" s="8">
        <v>3</v>
      </c>
      <c r="C134" s="16" t="s">
        <v>523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>
        <v>37834</v>
      </c>
      <c r="P134" s="9"/>
      <c r="Q134" s="9"/>
      <c r="R134" s="48">
        <f t="shared" si="1"/>
        <v>37834</v>
      </c>
    </row>
    <row r="135" spans="1:18" x14ac:dyDescent="0.4">
      <c r="A135" s="8" t="s">
        <v>524</v>
      </c>
      <c r="B135" s="8">
        <v>4</v>
      </c>
      <c r="C135" s="16" t="s">
        <v>525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>
        <v>26362</v>
      </c>
      <c r="P135" s="9"/>
      <c r="Q135" s="9"/>
      <c r="R135" s="48">
        <f t="shared" si="1"/>
        <v>26362</v>
      </c>
    </row>
    <row r="136" spans="1:18" x14ac:dyDescent="0.4">
      <c r="A136" s="8" t="s">
        <v>526</v>
      </c>
      <c r="B136" s="8">
        <v>4</v>
      </c>
      <c r="C136" s="16" t="s">
        <v>527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>
        <v>6020</v>
      </c>
      <c r="P136" s="9"/>
      <c r="Q136" s="9"/>
      <c r="R136" s="48">
        <f t="shared" ref="R136:R199" si="2">SUM(D136:Q136)</f>
        <v>6020</v>
      </c>
    </row>
    <row r="137" spans="1:18" x14ac:dyDescent="0.4">
      <c r="A137" s="8" t="s">
        <v>530</v>
      </c>
      <c r="B137" s="8">
        <v>3</v>
      </c>
      <c r="C137" s="16" t="s">
        <v>531</v>
      </c>
      <c r="D137" s="9"/>
      <c r="E137" s="9"/>
      <c r="F137" s="9"/>
      <c r="G137" s="9">
        <v>6075</v>
      </c>
      <c r="H137" s="9"/>
      <c r="I137" s="9"/>
      <c r="J137" s="9">
        <v>4954</v>
      </c>
      <c r="K137" s="9"/>
      <c r="L137" s="9"/>
      <c r="M137" s="9"/>
      <c r="N137" s="9"/>
      <c r="O137" s="9">
        <v>8621</v>
      </c>
      <c r="P137" s="9"/>
      <c r="Q137" s="9"/>
      <c r="R137" s="48">
        <f t="shared" si="2"/>
        <v>19650</v>
      </c>
    </row>
    <row r="138" spans="1:18" x14ac:dyDescent="0.4">
      <c r="A138" s="8" t="s">
        <v>532</v>
      </c>
      <c r="B138" s="8">
        <v>3</v>
      </c>
      <c r="C138" s="16" t="s">
        <v>533</v>
      </c>
      <c r="D138" s="9"/>
      <c r="E138" s="9"/>
      <c r="F138" s="9"/>
      <c r="G138" s="9"/>
      <c r="H138" s="9"/>
      <c r="I138" s="9"/>
      <c r="J138" s="9">
        <v>7601</v>
      </c>
      <c r="K138" s="9"/>
      <c r="L138" s="9"/>
      <c r="M138" s="9"/>
      <c r="N138" s="9"/>
      <c r="O138" s="9"/>
      <c r="P138" s="9"/>
      <c r="Q138" s="9"/>
      <c r="R138" s="48">
        <f t="shared" si="2"/>
        <v>7601</v>
      </c>
    </row>
    <row r="139" spans="1:18" x14ac:dyDescent="0.4">
      <c r="A139" s="8" t="s">
        <v>536</v>
      </c>
      <c r="B139" s="8">
        <v>3</v>
      </c>
      <c r="C139" s="16" t="s">
        <v>537</v>
      </c>
      <c r="D139" s="9"/>
      <c r="E139" s="9">
        <v>1762</v>
      </c>
      <c r="F139" s="9"/>
      <c r="G139" s="9">
        <v>71120</v>
      </c>
      <c r="H139" s="9">
        <v>32284</v>
      </c>
      <c r="I139" s="9">
        <v>61381</v>
      </c>
      <c r="J139" s="9"/>
      <c r="K139" s="9"/>
      <c r="L139" s="9"/>
      <c r="M139" s="9"/>
      <c r="N139" s="9"/>
      <c r="O139" s="9">
        <v>25200</v>
      </c>
      <c r="P139" s="9"/>
      <c r="Q139" s="9"/>
      <c r="R139" s="48">
        <f t="shared" si="2"/>
        <v>191747</v>
      </c>
    </row>
    <row r="140" spans="1:18" x14ac:dyDescent="0.4">
      <c r="A140" s="8" t="s">
        <v>538</v>
      </c>
      <c r="B140" s="8">
        <v>4</v>
      </c>
      <c r="C140" s="16" t="s">
        <v>539</v>
      </c>
      <c r="D140" s="9"/>
      <c r="E140" s="9">
        <v>1762</v>
      </c>
      <c r="F140" s="9"/>
      <c r="G140" s="9">
        <v>8525</v>
      </c>
      <c r="H140" s="9"/>
      <c r="I140" s="9">
        <v>58482</v>
      </c>
      <c r="J140" s="9"/>
      <c r="K140" s="9"/>
      <c r="L140" s="9"/>
      <c r="M140" s="9"/>
      <c r="N140" s="9"/>
      <c r="O140" s="9">
        <v>16887</v>
      </c>
      <c r="P140" s="9"/>
      <c r="Q140" s="9"/>
      <c r="R140" s="48">
        <f t="shared" si="2"/>
        <v>85656</v>
      </c>
    </row>
    <row r="141" spans="1:18" x14ac:dyDescent="0.4">
      <c r="A141" s="8" t="s">
        <v>542</v>
      </c>
      <c r="B141" s="8">
        <v>3</v>
      </c>
      <c r="C141" s="16" t="s">
        <v>543</v>
      </c>
      <c r="D141" s="9"/>
      <c r="E141" s="9">
        <v>554</v>
      </c>
      <c r="F141" s="9">
        <v>29887</v>
      </c>
      <c r="G141" s="9">
        <v>184404</v>
      </c>
      <c r="H141" s="9">
        <v>38713</v>
      </c>
      <c r="I141" s="9">
        <v>33764</v>
      </c>
      <c r="J141" s="9">
        <v>169045</v>
      </c>
      <c r="K141" s="9">
        <v>363894</v>
      </c>
      <c r="L141" s="9">
        <v>3814</v>
      </c>
      <c r="M141" s="9"/>
      <c r="N141" s="9">
        <v>249</v>
      </c>
      <c r="O141" s="9">
        <v>382142</v>
      </c>
      <c r="P141" s="9">
        <v>12116</v>
      </c>
      <c r="Q141" s="9"/>
      <c r="R141" s="48">
        <f t="shared" si="2"/>
        <v>1218582</v>
      </c>
    </row>
    <row r="142" spans="1:18" x14ac:dyDescent="0.4">
      <c r="A142" s="8" t="s">
        <v>546</v>
      </c>
      <c r="B142" s="8">
        <v>4</v>
      </c>
      <c r="C142" s="16" t="s">
        <v>547</v>
      </c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>
        <v>79569</v>
      </c>
      <c r="P142" s="9"/>
      <c r="Q142" s="9"/>
      <c r="R142" s="48">
        <f t="shared" si="2"/>
        <v>79569</v>
      </c>
    </row>
    <row r="143" spans="1:18" x14ac:dyDescent="0.4">
      <c r="A143" s="8" t="s">
        <v>548</v>
      </c>
      <c r="B143" s="8">
        <v>4</v>
      </c>
      <c r="C143" s="16" t="s">
        <v>549</v>
      </c>
      <c r="D143" s="9"/>
      <c r="E143" s="9">
        <v>338</v>
      </c>
      <c r="F143" s="9">
        <v>12430</v>
      </c>
      <c r="G143" s="9">
        <v>98509</v>
      </c>
      <c r="H143" s="9">
        <v>17450</v>
      </c>
      <c r="I143" s="9">
        <v>18472</v>
      </c>
      <c r="J143" s="9">
        <v>87666</v>
      </c>
      <c r="K143" s="9"/>
      <c r="L143" s="9">
        <v>298</v>
      </c>
      <c r="M143" s="9"/>
      <c r="N143" s="9">
        <v>249</v>
      </c>
      <c r="O143" s="9">
        <v>215188</v>
      </c>
      <c r="P143" s="9">
        <v>804</v>
      </c>
      <c r="Q143" s="9"/>
      <c r="R143" s="48">
        <f t="shared" si="2"/>
        <v>451404</v>
      </c>
    </row>
    <row r="144" spans="1:18" x14ac:dyDescent="0.4">
      <c r="A144" s="8" t="s">
        <v>550</v>
      </c>
      <c r="B144" s="8">
        <v>3</v>
      </c>
      <c r="C144" s="16" t="s">
        <v>551</v>
      </c>
      <c r="D144" s="9"/>
      <c r="E144" s="9">
        <v>31745</v>
      </c>
      <c r="F144" s="9">
        <v>318656</v>
      </c>
      <c r="G144" s="9">
        <v>2876779</v>
      </c>
      <c r="H144" s="9">
        <v>498082</v>
      </c>
      <c r="I144" s="9">
        <v>422684</v>
      </c>
      <c r="J144" s="9">
        <v>1301022</v>
      </c>
      <c r="K144" s="9">
        <v>146498</v>
      </c>
      <c r="L144" s="9">
        <v>127882</v>
      </c>
      <c r="M144" s="9">
        <v>953</v>
      </c>
      <c r="N144" s="9">
        <v>5993</v>
      </c>
      <c r="O144" s="9">
        <v>3494787</v>
      </c>
      <c r="P144" s="9">
        <v>279919</v>
      </c>
      <c r="Q144" s="9"/>
      <c r="R144" s="48">
        <f t="shared" si="2"/>
        <v>9505000</v>
      </c>
    </row>
    <row r="145" spans="1:18" x14ac:dyDescent="0.4">
      <c r="A145" s="8" t="s">
        <v>552</v>
      </c>
      <c r="B145" s="8">
        <v>4</v>
      </c>
      <c r="C145" s="16" t="s">
        <v>553</v>
      </c>
      <c r="D145" s="9"/>
      <c r="E145" s="9">
        <v>11400</v>
      </c>
      <c r="F145" s="9">
        <v>164402</v>
      </c>
      <c r="G145" s="9">
        <v>1188706</v>
      </c>
      <c r="H145" s="9">
        <v>173069</v>
      </c>
      <c r="I145" s="9">
        <v>127582</v>
      </c>
      <c r="J145" s="9">
        <v>515971</v>
      </c>
      <c r="K145" s="9">
        <v>648</v>
      </c>
      <c r="L145" s="9">
        <v>83026</v>
      </c>
      <c r="M145" s="9">
        <v>434</v>
      </c>
      <c r="N145" s="9">
        <v>971</v>
      </c>
      <c r="O145" s="9">
        <v>883588</v>
      </c>
      <c r="P145" s="9">
        <v>175448</v>
      </c>
      <c r="Q145" s="9"/>
      <c r="R145" s="48">
        <f t="shared" si="2"/>
        <v>3325245</v>
      </c>
    </row>
    <row r="146" spans="1:18" x14ac:dyDescent="0.4">
      <c r="A146" s="8" t="s">
        <v>554</v>
      </c>
      <c r="B146" s="8">
        <v>4</v>
      </c>
      <c r="C146" s="16" t="s">
        <v>555</v>
      </c>
      <c r="D146" s="9"/>
      <c r="E146" s="9">
        <v>293</v>
      </c>
      <c r="F146" s="9">
        <v>16779</v>
      </c>
      <c r="G146" s="9">
        <v>77857</v>
      </c>
      <c r="H146" s="9">
        <v>9645</v>
      </c>
      <c r="I146" s="9">
        <v>23096</v>
      </c>
      <c r="J146" s="9">
        <v>76930</v>
      </c>
      <c r="K146" s="9">
        <v>457</v>
      </c>
      <c r="L146" s="9">
        <v>268</v>
      </c>
      <c r="M146" s="9"/>
      <c r="N146" s="9"/>
      <c r="O146" s="9">
        <v>1333331</v>
      </c>
      <c r="P146" s="9">
        <v>2223</v>
      </c>
      <c r="Q146" s="9"/>
      <c r="R146" s="48">
        <f t="shared" si="2"/>
        <v>1540879</v>
      </c>
    </row>
    <row r="147" spans="1:18" x14ac:dyDescent="0.4">
      <c r="A147" s="8" t="s">
        <v>556</v>
      </c>
      <c r="B147" s="8">
        <v>3</v>
      </c>
      <c r="C147" s="16" t="s">
        <v>557</v>
      </c>
      <c r="D147" s="9"/>
      <c r="E147" s="9">
        <v>11964</v>
      </c>
      <c r="F147" s="9">
        <v>78953</v>
      </c>
      <c r="G147" s="9">
        <v>2071234</v>
      </c>
      <c r="H147" s="9">
        <v>837703</v>
      </c>
      <c r="I147" s="9">
        <v>291348</v>
      </c>
      <c r="J147" s="9">
        <v>108479</v>
      </c>
      <c r="K147" s="9">
        <v>799686</v>
      </c>
      <c r="L147" s="9">
        <v>11026</v>
      </c>
      <c r="M147" s="9">
        <v>530</v>
      </c>
      <c r="N147" s="9">
        <v>7414</v>
      </c>
      <c r="O147" s="9">
        <v>1242839</v>
      </c>
      <c r="P147" s="9"/>
      <c r="Q147" s="9"/>
      <c r="R147" s="48">
        <f t="shared" si="2"/>
        <v>5461176</v>
      </c>
    </row>
    <row r="148" spans="1:18" x14ac:dyDescent="0.4">
      <c r="A148" s="8" t="s">
        <v>558</v>
      </c>
      <c r="B148" s="8">
        <v>4</v>
      </c>
      <c r="C148" s="16" t="s">
        <v>559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>
        <v>346864</v>
      </c>
      <c r="P148" s="9"/>
      <c r="Q148" s="9"/>
      <c r="R148" s="48">
        <f t="shared" si="2"/>
        <v>346864</v>
      </c>
    </row>
    <row r="149" spans="1:18" x14ac:dyDescent="0.4">
      <c r="A149" s="8" t="s">
        <v>560</v>
      </c>
      <c r="B149" s="8">
        <v>4</v>
      </c>
      <c r="C149" s="16" t="s">
        <v>561</v>
      </c>
      <c r="D149" s="9"/>
      <c r="E149" s="9">
        <v>11964</v>
      </c>
      <c r="F149" s="9">
        <v>73194</v>
      </c>
      <c r="G149" s="9">
        <v>1973316</v>
      </c>
      <c r="H149" s="9">
        <v>250198</v>
      </c>
      <c r="I149" s="9">
        <v>266284</v>
      </c>
      <c r="J149" s="9">
        <v>101571</v>
      </c>
      <c r="K149" s="9">
        <v>778499</v>
      </c>
      <c r="L149" s="9">
        <v>11026</v>
      </c>
      <c r="M149" s="9">
        <v>530</v>
      </c>
      <c r="N149" s="9">
        <v>4497</v>
      </c>
      <c r="O149" s="9">
        <v>837785</v>
      </c>
      <c r="P149" s="9"/>
      <c r="Q149" s="9"/>
      <c r="R149" s="48">
        <f t="shared" si="2"/>
        <v>4308864</v>
      </c>
    </row>
    <row r="150" spans="1:18" x14ac:dyDescent="0.4">
      <c r="A150" s="8" t="s">
        <v>562</v>
      </c>
      <c r="B150" s="8">
        <v>3</v>
      </c>
      <c r="C150" s="16" t="s">
        <v>563</v>
      </c>
      <c r="D150" s="9"/>
      <c r="E150" s="9">
        <v>1034</v>
      </c>
      <c r="F150" s="9">
        <v>97240</v>
      </c>
      <c r="G150" s="9">
        <v>872629</v>
      </c>
      <c r="H150" s="9">
        <v>39215</v>
      </c>
      <c r="I150" s="9">
        <v>64016</v>
      </c>
      <c r="J150" s="9">
        <v>311475</v>
      </c>
      <c r="K150" s="9">
        <v>40921</v>
      </c>
      <c r="L150" s="9">
        <v>62900</v>
      </c>
      <c r="M150" s="9"/>
      <c r="N150" s="9"/>
      <c r="O150" s="9">
        <v>1854143</v>
      </c>
      <c r="P150" s="9">
        <v>116195</v>
      </c>
      <c r="Q150" s="9"/>
      <c r="R150" s="48">
        <f t="shared" si="2"/>
        <v>3459768</v>
      </c>
    </row>
    <row r="151" spans="1:18" x14ac:dyDescent="0.4">
      <c r="A151" s="8" t="s">
        <v>564</v>
      </c>
      <c r="B151" s="8">
        <v>4</v>
      </c>
      <c r="C151" s="16" t="s">
        <v>565</v>
      </c>
      <c r="D151" s="9"/>
      <c r="E151" s="9">
        <v>820</v>
      </c>
      <c r="F151" s="9">
        <v>60082</v>
      </c>
      <c r="G151" s="9">
        <v>617592</v>
      </c>
      <c r="H151" s="9">
        <v>26669</v>
      </c>
      <c r="I151" s="9">
        <v>40124</v>
      </c>
      <c r="J151" s="9">
        <v>192389</v>
      </c>
      <c r="K151" s="9">
        <v>29827</v>
      </c>
      <c r="L151" s="9">
        <v>36733</v>
      </c>
      <c r="M151" s="9"/>
      <c r="N151" s="9"/>
      <c r="O151" s="9">
        <v>1344748</v>
      </c>
      <c r="P151" s="9">
        <v>83392</v>
      </c>
      <c r="Q151" s="9"/>
      <c r="R151" s="48">
        <f t="shared" si="2"/>
        <v>2432376</v>
      </c>
    </row>
    <row r="152" spans="1:18" x14ac:dyDescent="0.4">
      <c r="A152" s="8" t="s">
        <v>566</v>
      </c>
      <c r="B152" s="8">
        <v>4</v>
      </c>
      <c r="C152" s="16" t="s">
        <v>567</v>
      </c>
      <c r="D152" s="9"/>
      <c r="E152" s="9">
        <v>214</v>
      </c>
      <c r="F152" s="9">
        <v>37158</v>
      </c>
      <c r="G152" s="9">
        <v>255037</v>
      </c>
      <c r="H152" s="9">
        <v>12546</v>
      </c>
      <c r="I152" s="9">
        <v>23892</v>
      </c>
      <c r="J152" s="9">
        <v>119086</v>
      </c>
      <c r="K152" s="9">
        <v>7794</v>
      </c>
      <c r="L152" s="9">
        <v>26167</v>
      </c>
      <c r="M152" s="9"/>
      <c r="N152" s="9"/>
      <c r="O152" s="9">
        <v>463933</v>
      </c>
      <c r="P152" s="9">
        <v>32803</v>
      </c>
      <c r="Q152" s="9"/>
      <c r="R152" s="48">
        <f t="shared" si="2"/>
        <v>978630</v>
      </c>
    </row>
    <row r="153" spans="1:18" x14ac:dyDescent="0.4">
      <c r="A153" s="8" t="s">
        <v>568</v>
      </c>
      <c r="B153" s="8">
        <v>3</v>
      </c>
      <c r="C153" s="16" t="s">
        <v>569</v>
      </c>
      <c r="D153" s="9"/>
      <c r="E153" s="9"/>
      <c r="F153" s="9"/>
      <c r="G153" s="9"/>
      <c r="H153" s="9"/>
      <c r="I153" s="9"/>
      <c r="J153" s="9"/>
      <c r="K153" s="9">
        <v>1714805</v>
      </c>
      <c r="L153" s="9"/>
      <c r="M153" s="9"/>
      <c r="N153" s="9"/>
      <c r="O153" s="9"/>
      <c r="P153" s="9"/>
      <c r="Q153" s="9"/>
      <c r="R153" s="48">
        <f t="shared" si="2"/>
        <v>1714805</v>
      </c>
    </row>
    <row r="154" spans="1:18" x14ac:dyDescent="0.4">
      <c r="A154" s="8" t="s">
        <v>570</v>
      </c>
      <c r="B154" s="8">
        <v>4</v>
      </c>
      <c r="C154" s="16" t="s">
        <v>571</v>
      </c>
      <c r="D154" s="9"/>
      <c r="E154" s="9"/>
      <c r="F154" s="9"/>
      <c r="G154" s="9"/>
      <c r="H154" s="9"/>
      <c r="I154" s="9"/>
      <c r="J154" s="9"/>
      <c r="K154" s="9">
        <v>126912</v>
      </c>
      <c r="L154" s="9"/>
      <c r="M154" s="9"/>
      <c r="N154" s="9"/>
      <c r="O154" s="9"/>
      <c r="P154" s="9"/>
      <c r="Q154" s="9"/>
      <c r="R154" s="48">
        <f t="shared" si="2"/>
        <v>126912</v>
      </c>
    </row>
    <row r="155" spans="1:18" x14ac:dyDescent="0.4">
      <c r="A155" s="8" t="s">
        <v>572</v>
      </c>
      <c r="B155" s="8">
        <v>2</v>
      </c>
      <c r="C155" s="16" t="s">
        <v>573</v>
      </c>
      <c r="D155" s="9">
        <v>977</v>
      </c>
      <c r="E155" s="9">
        <v>68522</v>
      </c>
      <c r="F155" s="9">
        <v>667316</v>
      </c>
      <c r="G155" s="9">
        <v>3908567</v>
      </c>
      <c r="H155" s="9">
        <v>686633</v>
      </c>
      <c r="I155" s="9">
        <v>644075</v>
      </c>
      <c r="J155" s="9">
        <v>2138314</v>
      </c>
      <c r="K155" s="9">
        <v>649050</v>
      </c>
      <c r="L155" s="9">
        <v>905318</v>
      </c>
      <c r="M155" s="9">
        <v>1939</v>
      </c>
      <c r="N155" s="9">
        <v>23702</v>
      </c>
      <c r="O155" s="9">
        <v>5155641</v>
      </c>
      <c r="P155" s="9">
        <v>367888</v>
      </c>
      <c r="Q155" s="9"/>
      <c r="R155" s="48">
        <f t="shared" si="2"/>
        <v>15217942</v>
      </c>
    </row>
    <row r="156" spans="1:18" x14ac:dyDescent="0.4">
      <c r="A156" s="8" t="s">
        <v>574</v>
      </c>
      <c r="B156" s="8">
        <v>3</v>
      </c>
      <c r="C156" s="16" t="s">
        <v>575</v>
      </c>
      <c r="D156" s="9"/>
      <c r="E156" s="9">
        <v>209</v>
      </c>
      <c r="F156" s="9">
        <v>59199</v>
      </c>
      <c r="G156" s="9">
        <v>408904</v>
      </c>
      <c r="H156" s="9">
        <v>129598</v>
      </c>
      <c r="I156" s="9">
        <v>75219</v>
      </c>
      <c r="J156" s="9">
        <v>151309</v>
      </c>
      <c r="K156" s="9">
        <v>8744</v>
      </c>
      <c r="L156" s="9">
        <v>144259</v>
      </c>
      <c r="M156" s="9"/>
      <c r="N156" s="9">
        <v>13103</v>
      </c>
      <c r="O156" s="9">
        <v>554595</v>
      </c>
      <c r="P156" s="9">
        <v>23565</v>
      </c>
      <c r="Q156" s="9"/>
      <c r="R156" s="48">
        <f t="shared" si="2"/>
        <v>1568704</v>
      </c>
    </row>
    <row r="157" spans="1:18" x14ac:dyDescent="0.4">
      <c r="A157" s="8" t="s">
        <v>576</v>
      </c>
      <c r="B157" s="8">
        <v>4</v>
      </c>
      <c r="C157" s="16" t="s">
        <v>577</v>
      </c>
      <c r="D157" s="9"/>
      <c r="E157" s="9"/>
      <c r="F157" s="9">
        <v>2451</v>
      </c>
      <c r="G157" s="9">
        <v>125342</v>
      </c>
      <c r="H157" s="9">
        <v>69995</v>
      </c>
      <c r="I157" s="9">
        <v>17464</v>
      </c>
      <c r="J157" s="9">
        <v>21889</v>
      </c>
      <c r="K157" s="9"/>
      <c r="L157" s="9">
        <v>300</v>
      </c>
      <c r="M157" s="9"/>
      <c r="N157" s="9">
        <v>12770</v>
      </c>
      <c r="O157" s="9">
        <v>76203</v>
      </c>
      <c r="P157" s="9"/>
      <c r="Q157" s="9"/>
      <c r="R157" s="48">
        <f t="shared" si="2"/>
        <v>326414</v>
      </c>
    </row>
    <row r="158" spans="1:18" x14ac:dyDescent="0.4">
      <c r="A158" s="8" t="s">
        <v>578</v>
      </c>
      <c r="B158" s="8">
        <v>4</v>
      </c>
      <c r="C158" s="16" t="s">
        <v>579</v>
      </c>
      <c r="D158" s="9"/>
      <c r="E158" s="9"/>
      <c r="F158" s="9">
        <v>36992</v>
      </c>
      <c r="G158" s="9">
        <v>195410</v>
      </c>
      <c r="H158" s="9">
        <v>29494</v>
      </c>
      <c r="I158" s="9">
        <v>38628</v>
      </c>
      <c r="J158" s="9">
        <v>117531</v>
      </c>
      <c r="K158" s="9">
        <v>210</v>
      </c>
      <c r="L158" s="9">
        <v>34680</v>
      </c>
      <c r="M158" s="9"/>
      <c r="N158" s="9"/>
      <c r="O158" s="9">
        <v>359922</v>
      </c>
      <c r="P158" s="9">
        <v>22470</v>
      </c>
      <c r="Q158" s="9"/>
      <c r="R158" s="48">
        <f t="shared" si="2"/>
        <v>835337</v>
      </c>
    </row>
    <row r="159" spans="1:18" x14ac:dyDescent="0.4">
      <c r="A159" s="8" t="s">
        <v>582</v>
      </c>
      <c r="B159" s="8">
        <v>3</v>
      </c>
      <c r="C159" s="16" t="s">
        <v>583</v>
      </c>
      <c r="D159" s="9"/>
      <c r="E159" s="9">
        <v>384</v>
      </c>
      <c r="F159" s="9">
        <v>17598</v>
      </c>
      <c r="G159" s="9">
        <v>108947</v>
      </c>
      <c r="H159" s="9">
        <v>44354</v>
      </c>
      <c r="I159" s="9">
        <v>61146</v>
      </c>
      <c r="J159" s="9">
        <v>95755</v>
      </c>
      <c r="K159" s="9">
        <v>165878</v>
      </c>
      <c r="L159" s="9">
        <v>5263</v>
      </c>
      <c r="M159" s="9">
        <v>667</v>
      </c>
      <c r="N159" s="9">
        <v>4564</v>
      </c>
      <c r="O159" s="9">
        <v>118260</v>
      </c>
      <c r="P159" s="9">
        <v>15462</v>
      </c>
      <c r="Q159" s="9"/>
      <c r="R159" s="48">
        <f t="shared" si="2"/>
        <v>638278</v>
      </c>
    </row>
    <row r="160" spans="1:18" x14ac:dyDescent="0.4">
      <c r="A160" s="8" t="s">
        <v>584</v>
      </c>
      <c r="B160" s="8">
        <v>4</v>
      </c>
      <c r="C160" s="16" t="s">
        <v>585</v>
      </c>
      <c r="D160" s="9"/>
      <c r="E160" s="9"/>
      <c r="F160" s="9"/>
      <c r="G160" s="9">
        <v>15949</v>
      </c>
      <c r="H160" s="9">
        <v>30594</v>
      </c>
      <c r="I160" s="9"/>
      <c r="J160" s="9">
        <v>499</v>
      </c>
      <c r="K160" s="9">
        <v>156234</v>
      </c>
      <c r="L160" s="9"/>
      <c r="M160" s="9">
        <v>667</v>
      </c>
      <c r="N160" s="9">
        <v>491</v>
      </c>
      <c r="O160" s="9">
        <v>4432</v>
      </c>
      <c r="P160" s="9"/>
      <c r="Q160" s="9"/>
      <c r="R160" s="48">
        <f t="shared" si="2"/>
        <v>208866</v>
      </c>
    </row>
    <row r="161" spans="1:18" x14ac:dyDescent="0.4">
      <c r="A161" s="8" t="s">
        <v>586</v>
      </c>
      <c r="B161" s="8">
        <v>4</v>
      </c>
      <c r="C161" s="16" t="s">
        <v>587</v>
      </c>
      <c r="D161" s="9"/>
      <c r="E161" s="9">
        <v>384</v>
      </c>
      <c r="F161" s="9">
        <v>17598</v>
      </c>
      <c r="G161" s="9">
        <v>86138</v>
      </c>
      <c r="H161" s="9">
        <v>13760</v>
      </c>
      <c r="I161" s="9">
        <v>60478</v>
      </c>
      <c r="J161" s="9">
        <v>95256</v>
      </c>
      <c r="K161" s="9">
        <v>1881</v>
      </c>
      <c r="L161" s="9">
        <v>5263</v>
      </c>
      <c r="M161" s="9"/>
      <c r="N161" s="9">
        <v>496</v>
      </c>
      <c r="O161" s="9">
        <v>100715</v>
      </c>
      <c r="P161" s="9">
        <v>15462</v>
      </c>
      <c r="Q161" s="9"/>
      <c r="R161" s="48">
        <f t="shared" si="2"/>
        <v>397431</v>
      </c>
    </row>
    <row r="162" spans="1:18" x14ac:dyDescent="0.4">
      <c r="A162" s="8" t="s">
        <v>588</v>
      </c>
      <c r="B162" s="8">
        <v>3</v>
      </c>
      <c r="C162" s="16" t="s">
        <v>589</v>
      </c>
      <c r="D162" s="9"/>
      <c r="E162" s="9">
        <v>268</v>
      </c>
      <c r="F162" s="9">
        <v>13800</v>
      </c>
      <c r="G162" s="9">
        <v>132316</v>
      </c>
      <c r="H162" s="9">
        <v>13622</v>
      </c>
      <c r="I162" s="9">
        <v>7793</v>
      </c>
      <c r="J162" s="9">
        <v>55400</v>
      </c>
      <c r="K162" s="9">
        <v>18582</v>
      </c>
      <c r="L162" s="9">
        <v>2996</v>
      </c>
      <c r="M162" s="9"/>
      <c r="N162" s="9">
        <v>775</v>
      </c>
      <c r="O162" s="9">
        <v>62898</v>
      </c>
      <c r="P162" s="9">
        <v>20401</v>
      </c>
      <c r="Q162" s="9"/>
      <c r="R162" s="48">
        <f t="shared" si="2"/>
        <v>328851</v>
      </c>
    </row>
    <row r="163" spans="1:18" x14ac:dyDescent="0.4">
      <c r="A163" s="8" t="s">
        <v>590</v>
      </c>
      <c r="B163" s="8">
        <v>4</v>
      </c>
      <c r="C163" s="16" t="s">
        <v>591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>
        <v>202</v>
      </c>
      <c r="P163" s="9"/>
      <c r="Q163" s="9"/>
      <c r="R163" s="48">
        <f t="shared" si="2"/>
        <v>202</v>
      </c>
    </row>
    <row r="164" spans="1:18" x14ac:dyDescent="0.4">
      <c r="A164" s="8" t="s">
        <v>592</v>
      </c>
      <c r="B164" s="8">
        <v>4</v>
      </c>
      <c r="C164" s="16" t="s">
        <v>593</v>
      </c>
      <c r="D164" s="9"/>
      <c r="E164" s="9"/>
      <c r="F164" s="9"/>
      <c r="G164" s="9"/>
      <c r="H164" s="9"/>
      <c r="I164" s="9">
        <v>368</v>
      </c>
      <c r="J164" s="9"/>
      <c r="K164" s="9">
        <v>6911</v>
      </c>
      <c r="L164" s="9"/>
      <c r="M164" s="9"/>
      <c r="N164" s="9"/>
      <c r="O164" s="9"/>
      <c r="P164" s="9"/>
      <c r="Q164" s="9"/>
      <c r="R164" s="48">
        <f t="shared" si="2"/>
        <v>7279</v>
      </c>
    </row>
    <row r="165" spans="1:18" x14ac:dyDescent="0.4">
      <c r="A165" s="8" t="s">
        <v>596</v>
      </c>
      <c r="B165" s="8">
        <v>3</v>
      </c>
      <c r="C165" s="16" t="s">
        <v>597</v>
      </c>
      <c r="D165" s="9"/>
      <c r="E165" s="9"/>
      <c r="F165" s="9"/>
      <c r="G165" s="9">
        <v>3771</v>
      </c>
      <c r="H165" s="9"/>
      <c r="I165" s="9"/>
      <c r="J165" s="9"/>
      <c r="K165" s="9"/>
      <c r="L165" s="9"/>
      <c r="M165" s="9"/>
      <c r="N165" s="9"/>
      <c r="O165" s="9">
        <v>175857</v>
      </c>
      <c r="P165" s="9"/>
      <c r="Q165" s="9"/>
      <c r="R165" s="48">
        <f t="shared" si="2"/>
        <v>179628</v>
      </c>
    </row>
    <row r="166" spans="1:18" x14ac:dyDescent="0.4">
      <c r="A166" s="8" t="s">
        <v>598</v>
      </c>
      <c r="B166" s="8">
        <v>4</v>
      </c>
      <c r="C166" s="16" t="s">
        <v>599</v>
      </c>
      <c r="D166" s="9"/>
      <c r="E166" s="9"/>
      <c r="F166" s="9"/>
      <c r="G166" s="9">
        <v>283</v>
      </c>
      <c r="H166" s="9"/>
      <c r="I166" s="9"/>
      <c r="J166" s="9"/>
      <c r="K166" s="9"/>
      <c r="L166" s="9"/>
      <c r="M166" s="9"/>
      <c r="N166" s="9"/>
      <c r="O166" s="9">
        <v>173617</v>
      </c>
      <c r="P166" s="9"/>
      <c r="Q166" s="9"/>
      <c r="R166" s="48">
        <f t="shared" si="2"/>
        <v>173900</v>
      </c>
    </row>
    <row r="167" spans="1:18" x14ac:dyDescent="0.4">
      <c r="A167" s="8" t="s">
        <v>600</v>
      </c>
      <c r="B167" s="8">
        <v>4</v>
      </c>
      <c r="C167" s="16" t="s">
        <v>601</v>
      </c>
      <c r="D167" s="9"/>
      <c r="E167" s="9"/>
      <c r="F167" s="9"/>
      <c r="G167" s="9">
        <v>3488</v>
      </c>
      <c r="H167" s="9"/>
      <c r="I167" s="9"/>
      <c r="J167" s="9"/>
      <c r="K167" s="9"/>
      <c r="L167" s="9"/>
      <c r="M167" s="9"/>
      <c r="N167" s="9"/>
      <c r="O167" s="9">
        <v>2240</v>
      </c>
      <c r="P167" s="9"/>
      <c r="Q167" s="9"/>
      <c r="R167" s="48">
        <f t="shared" si="2"/>
        <v>5728</v>
      </c>
    </row>
    <row r="168" spans="1:18" x14ac:dyDescent="0.4">
      <c r="A168" s="8" t="s">
        <v>602</v>
      </c>
      <c r="B168" s="8">
        <v>3</v>
      </c>
      <c r="C168" s="16" t="s">
        <v>603</v>
      </c>
      <c r="D168" s="9"/>
      <c r="E168" s="9"/>
      <c r="F168" s="9">
        <v>210</v>
      </c>
      <c r="G168" s="9">
        <v>8832</v>
      </c>
      <c r="H168" s="9">
        <v>206</v>
      </c>
      <c r="I168" s="9"/>
      <c r="J168" s="9"/>
      <c r="K168" s="9">
        <v>231</v>
      </c>
      <c r="L168" s="9"/>
      <c r="M168" s="9">
        <v>600</v>
      </c>
      <c r="N168" s="9"/>
      <c r="O168" s="9">
        <v>205</v>
      </c>
      <c r="P168" s="9"/>
      <c r="Q168" s="9"/>
      <c r="R168" s="48">
        <f t="shared" si="2"/>
        <v>10284</v>
      </c>
    </row>
    <row r="169" spans="1:18" x14ac:dyDescent="0.4">
      <c r="A169" s="8" t="s">
        <v>604</v>
      </c>
      <c r="B169" s="8">
        <v>4</v>
      </c>
      <c r="C169" s="16" t="s">
        <v>605</v>
      </c>
      <c r="D169" s="9"/>
      <c r="E169" s="9"/>
      <c r="F169" s="9">
        <v>210</v>
      </c>
      <c r="G169" s="9">
        <v>8210</v>
      </c>
      <c r="H169" s="9">
        <v>206</v>
      </c>
      <c r="I169" s="9"/>
      <c r="J169" s="9"/>
      <c r="K169" s="9">
        <v>231</v>
      </c>
      <c r="L169" s="9"/>
      <c r="M169" s="9"/>
      <c r="N169" s="9"/>
      <c r="O169" s="9"/>
      <c r="P169" s="9"/>
      <c r="Q169" s="9"/>
      <c r="R169" s="48">
        <f t="shared" si="2"/>
        <v>8857</v>
      </c>
    </row>
    <row r="170" spans="1:18" x14ac:dyDescent="0.4">
      <c r="A170" s="8" t="s">
        <v>606</v>
      </c>
      <c r="B170" s="8">
        <v>4</v>
      </c>
      <c r="C170" s="16" t="s">
        <v>607</v>
      </c>
      <c r="D170" s="9"/>
      <c r="E170" s="9"/>
      <c r="F170" s="9"/>
      <c r="G170" s="9">
        <v>256</v>
      </c>
      <c r="H170" s="9"/>
      <c r="I170" s="9"/>
      <c r="J170" s="9"/>
      <c r="K170" s="9"/>
      <c r="L170" s="9"/>
      <c r="M170" s="9">
        <v>600</v>
      </c>
      <c r="N170" s="9"/>
      <c r="O170" s="9">
        <v>205</v>
      </c>
      <c r="P170" s="9"/>
      <c r="Q170" s="9"/>
      <c r="R170" s="48">
        <f t="shared" si="2"/>
        <v>1061</v>
      </c>
    </row>
    <row r="171" spans="1:18" x14ac:dyDescent="0.4">
      <c r="A171" s="8" t="s">
        <v>608</v>
      </c>
      <c r="B171" s="8">
        <v>3</v>
      </c>
      <c r="C171" s="16" t="s">
        <v>609</v>
      </c>
      <c r="D171" s="9"/>
      <c r="E171" s="9"/>
      <c r="F171" s="9"/>
      <c r="G171" s="9"/>
      <c r="H171" s="9">
        <v>223</v>
      </c>
      <c r="I171" s="9">
        <v>733</v>
      </c>
      <c r="J171" s="9"/>
      <c r="K171" s="9"/>
      <c r="L171" s="9"/>
      <c r="M171" s="9"/>
      <c r="N171" s="9"/>
      <c r="O171" s="9">
        <v>3410</v>
      </c>
      <c r="P171" s="9"/>
      <c r="Q171" s="9"/>
      <c r="R171" s="48">
        <f t="shared" si="2"/>
        <v>4366</v>
      </c>
    </row>
    <row r="172" spans="1:18" x14ac:dyDescent="0.4">
      <c r="A172" s="8" t="s">
        <v>610</v>
      </c>
      <c r="B172" s="8">
        <v>3</v>
      </c>
      <c r="C172" s="16" t="s">
        <v>611</v>
      </c>
      <c r="D172" s="9"/>
      <c r="E172" s="9"/>
      <c r="F172" s="9">
        <v>30473</v>
      </c>
      <c r="G172" s="9">
        <v>20394</v>
      </c>
      <c r="H172" s="9">
        <v>704</v>
      </c>
      <c r="I172" s="9">
        <v>683</v>
      </c>
      <c r="J172" s="9">
        <v>41408</v>
      </c>
      <c r="K172" s="9">
        <v>8701</v>
      </c>
      <c r="L172" s="9">
        <v>24362</v>
      </c>
      <c r="M172" s="9"/>
      <c r="N172" s="9"/>
      <c r="O172" s="9">
        <v>37535</v>
      </c>
      <c r="P172" s="9">
        <v>4620</v>
      </c>
      <c r="Q172" s="9"/>
      <c r="R172" s="48">
        <f t="shared" si="2"/>
        <v>168880</v>
      </c>
    </row>
    <row r="173" spans="1:18" x14ac:dyDescent="0.4">
      <c r="A173" s="8" t="s">
        <v>612</v>
      </c>
      <c r="B173" s="8">
        <v>3</v>
      </c>
      <c r="C173" s="16" t="s">
        <v>613</v>
      </c>
      <c r="D173" s="9"/>
      <c r="E173" s="9"/>
      <c r="F173" s="9"/>
      <c r="G173" s="9">
        <v>2531</v>
      </c>
      <c r="H173" s="9"/>
      <c r="I173" s="9"/>
      <c r="J173" s="9"/>
      <c r="K173" s="9">
        <v>108309</v>
      </c>
      <c r="L173" s="9"/>
      <c r="M173" s="9"/>
      <c r="N173" s="9"/>
      <c r="O173" s="9">
        <v>4075</v>
      </c>
      <c r="P173" s="9"/>
      <c r="Q173" s="9"/>
      <c r="R173" s="48">
        <f t="shared" si="2"/>
        <v>114915</v>
      </c>
    </row>
    <row r="174" spans="1:18" x14ac:dyDescent="0.4">
      <c r="A174" s="8" t="s">
        <v>616</v>
      </c>
      <c r="B174" s="8">
        <v>4</v>
      </c>
      <c r="C174" s="16" t="s">
        <v>617</v>
      </c>
      <c r="D174" s="9"/>
      <c r="E174" s="9"/>
      <c r="F174" s="9"/>
      <c r="G174" s="9"/>
      <c r="H174" s="9"/>
      <c r="I174" s="9"/>
      <c r="J174" s="9"/>
      <c r="K174" s="9">
        <v>909</v>
      </c>
      <c r="L174" s="9"/>
      <c r="M174" s="9"/>
      <c r="N174" s="9"/>
      <c r="O174" s="9"/>
      <c r="P174" s="9"/>
      <c r="Q174" s="9"/>
      <c r="R174" s="48">
        <f t="shared" si="2"/>
        <v>909</v>
      </c>
    </row>
    <row r="175" spans="1:18" x14ac:dyDescent="0.4">
      <c r="A175" s="8" t="s">
        <v>622</v>
      </c>
      <c r="B175" s="8">
        <v>3</v>
      </c>
      <c r="C175" s="16" t="s">
        <v>623</v>
      </c>
      <c r="D175" s="9">
        <v>517</v>
      </c>
      <c r="E175" s="9"/>
      <c r="F175" s="9">
        <v>860</v>
      </c>
      <c r="G175" s="9">
        <v>54102</v>
      </c>
      <c r="H175" s="9">
        <v>1332</v>
      </c>
      <c r="I175" s="9">
        <v>272</v>
      </c>
      <c r="J175" s="9">
        <v>4532</v>
      </c>
      <c r="K175" s="9">
        <v>1478</v>
      </c>
      <c r="L175" s="9">
        <v>531576</v>
      </c>
      <c r="M175" s="9"/>
      <c r="N175" s="9"/>
      <c r="O175" s="9">
        <v>113318</v>
      </c>
      <c r="P175" s="9"/>
      <c r="Q175" s="9"/>
      <c r="R175" s="48">
        <f t="shared" si="2"/>
        <v>707987</v>
      </c>
    </row>
    <row r="176" spans="1:18" x14ac:dyDescent="0.4">
      <c r="A176" s="8" t="s">
        <v>624</v>
      </c>
      <c r="B176" s="8">
        <v>3</v>
      </c>
      <c r="C176" s="16" t="s">
        <v>625</v>
      </c>
      <c r="D176" s="9"/>
      <c r="E176" s="9"/>
      <c r="F176" s="9">
        <v>3085</v>
      </c>
      <c r="G176" s="9">
        <v>60523</v>
      </c>
      <c r="H176" s="9">
        <v>9592</v>
      </c>
      <c r="I176" s="9">
        <v>10853</v>
      </c>
      <c r="J176" s="9">
        <v>24474</v>
      </c>
      <c r="K176" s="9">
        <v>7547</v>
      </c>
      <c r="L176" s="9"/>
      <c r="M176" s="9"/>
      <c r="N176" s="9"/>
      <c r="O176" s="9">
        <v>22531</v>
      </c>
      <c r="P176" s="9">
        <v>647</v>
      </c>
      <c r="Q176" s="9"/>
      <c r="R176" s="48">
        <f t="shared" si="2"/>
        <v>139252</v>
      </c>
    </row>
    <row r="177" spans="1:18" x14ac:dyDescent="0.4">
      <c r="A177" s="8" t="s">
        <v>626</v>
      </c>
      <c r="B177" s="8">
        <v>3</v>
      </c>
      <c r="C177" s="16" t="s">
        <v>627</v>
      </c>
      <c r="D177" s="9"/>
      <c r="E177" s="9"/>
      <c r="F177" s="9"/>
      <c r="G177" s="9">
        <v>1030</v>
      </c>
      <c r="H177" s="9"/>
      <c r="I177" s="9"/>
      <c r="J177" s="9"/>
      <c r="K177" s="9">
        <v>106955</v>
      </c>
      <c r="L177" s="9"/>
      <c r="M177" s="9"/>
      <c r="N177" s="9"/>
      <c r="O177" s="9">
        <v>5273</v>
      </c>
      <c r="P177" s="9"/>
      <c r="Q177" s="9"/>
      <c r="R177" s="48">
        <f t="shared" si="2"/>
        <v>113258</v>
      </c>
    </row>
    <row r="178" spans="1:18" x14ac:dyDescent="0.4">
      <c r="A178" s="8" t="s">
        <v>628</v>
      </c>
      <c r="B178" s="8">
        <v>4</v>
      </c>
      <c r="C178" s="16" t="s">
        <v>629</v>
      </c>
      <c r="D178" s="9"/>
      <c r="E178" s="9"/>
      <c r="F178" s="9"/>
      <c r="G178" s="9"/>
      <c r="H178" s="9"/>
      <c r="I178" s="9"/>
      <c r="J178" s="9"/>
      <c r="K178" s="9">
        <v>80913</v>
      </c>
      <c r="L178" s="9"/>
      <c r="M178" s="9"/>
      <c r="N178" s="9"/>
      <c r="O178" s="9"/>
      <c r="P178" s="9"/>
      <c r="Q178" s="9"/>
      <c r="R178" s="48">
        <f t="shared" si="2"/>
        <v>80913</v>
      </c>
    </row>
    <row r="179" spans="1:18" x14ac:dyDescent="0.4">
      <c r="A179" s="8" t="s">
        <v>630</v>
      </c>
      <c r="B179" s="8">
        <v>4</v>
      </c>
      <c r="C179" s="16" t="s">
        <v>631</v>
      </c>
      <c r="D179" s="9"/>
      <c r="E179" s="9"/>
      <c r="F179" s="9"/>
      <c r="G179" s="9"/>
      <c r="H179" s="9"/>
      <c r="I179" s="9"/>
      <c r="J179" s="9"/>
      <c r="K179" s="9">
        <v>25630</v>
      </c>
      <c r="L179" s="9"/>
      <c r="M179" s="9"/>
      <c r="N179" s="9"/>
      <c r="O179" s="9">
        <v>5273</v>
      </c>
      <c r="P179" s="9"/>
      <c r="Q179" s="9"/>
      <c r="R179" s="48">
        <f t="shared" si="2"/>
        <v>30903</v>
      </c>
    </row>
    <row r="180" spans="1:18" x14ac:dyDescent="0.4">
      <c r="A180" s="8" t="s">
        <v>632</v>
      </c>
      <c r="B180" s="8">
        <v>4</v>
      </c>
      <c r="C180" s="16" t="s">
        <v>633</v>
      </c>
      <c r="D180" s="9"/>
      <c r="E180" s="9"/>
      <c r="F180" s="9"/>
      <c r="G180" s="9">
        <v>1030</v>
      </c>
      <c r="H180" s="9"/>
      <c r="I180" s="9"/>
      <c r="J180" s="9"/>
      <c r="K180" s="9">
        <v>412</v>
      </c>
      <c r="L180" s="9"/>
      <c r="M180" s="9"/>
      <c r="N180" s="9"/>
      <c r="O180" s="9"/>
      <c r="P180" s="9"/>
      <c r="Q180" s="9"/>
      <c r="R180" s="48">
        <f t="shared" si="2"/>
        <v>1442</v>
      </c>
    </row>
    <row r="181" spans="1:18" x14ac:dyDescent="0.4">
      <c r="A181" s="8" t="s">
        <v>634</v>
      </c>
      <c r="B181" s="8">
        <v>3</v>
      </c>
      <c r="C181" s="16" t="s">
        <v>635</v>
      </c>
      <c r="D181" s="9">
        <v>208</v>
      </c>
      <c r="E181" s="9">
        <v>11865</v>
      </c>
      <c r="F181" s="9">
        <v>399776</v>
      </c>
      <c r="G181" s="9">
        <v>2206359</v>
      </c>
      <c r="H181" s="9">
        <v>368327</v>
      </c>
      <c r="I181" s="9">
        <v>373145</v>
      </c>
      <c r="J181" s="9">
        <v>1284599</v>
      </c>
      <c r="K181" s="9">
        <v>40042</v>
      </c>
      <c r="L181" s="9">
        <v>134326</v>
      </c>
      <c r="M181" s="9">
        <v>672</v>
      </c>
      <c r="N181" s="9">
        <v>4440</v>
      </c>
      <c r="O181" s="9">
        <v>3123002</v>
      </c>
      <c r="P181" s="9">
        <v>228949</v>
      </c>
      <c r="Q181" s="9"/>
      <c r="R181" s="48">
        <f t="shared" si="2"/>
        <v>8175710</v>
      </c>
    </row>
    <row r="182" spans="1:18" x14ac:dyDescent="0.4">
      <c r="A182" s="8" t="s">
        <v>636</v>
      </c>
      <c r="B182" s="8">
        <v>3</v>
      </c>
      <c r="C182" s="16" t="s">
        <v>637</v>
      </c>
      <c r="D182" s="9">
        <v>252</v>
      </c>
      <c r="E182" s="9">
        <v>6218</v>
      </c>
      <c r="F182" s="9">
        <v>135550</v>
      </c>
      <c r="G182" s="9">
        <v>540368</v>
      </c>
      <c r="H182" s="9">
        <v>102872</v>
      </c>
      <c r="I182" s="9">
        <v>94888</v>
      </c>
      <c r="J182" s="9">
        <v>452031</v>
      </c>
      <c r="K182" s="9">
        <v>10471</v>
      </c>
      <c r="L182" s="9">
        <v>44037</v>
      </c>
      <c r="M182" s="9"/>
      <c r="N182" s="9">
        <v>254</v>
      </c>
      <c r="O182" s="9">
        <v>364362</v>
      </c>
      <c r="P182" s="9">
        <v>72748</v>
      </c>
      <c r="Q182" s="9"/>
      <c r="R182" s="48">
        <f t="shared" si="2"/>
        <v>1824051</v>
      </c>
    </row>
    <row r="183" spans="1:18" x14ac:dyDescent="0.4">
      <c r="A183" s="8" t="s">
        <v>638</v>
      </c>
      <c r="B183" s="8">
        <v>4</v>
      </c>
      <c r="C183" s="16" t="s">
        <v>639</v>
      </c>
      <c r="D183" s="9">
        <v>252</v>
      </c>
      <c r="E183" s="9">
        <v>2583</v>
      </c>
      <c r="F183" s="9">
        <v>49606</v>
      </c>
      <c r="G183" s="9">
        <v>198170</v>
      </c>
      <c r="H183" s="9">
        <v>43010</v>
      </c>
      <c r="I183" s="9">
        <v>12977</v>
      </c>
      <c r="J183" s="9">
        <v>153656</v>
      </c>
      <c r="K183" s="9">
        <v>7567</v>
      </c>
      <c r="L183" s="9">
        <v>15537</v>
      </c>
      <c r="M183" s="9"/>
      <c r="N183" s="9"/>
      <c r="O183" s="9">
        <v>127820</v>
      </c>
      <c r="P183" s="9">
        <v>22245</v>
      </c>
      <c r="Q183" s="9"/>
      <c r="R183" s="48">
        <f t="shared" si="2"/>
        <v>633423</v>
      </c>
    </row>
    <row r="184" spans="1:18" x14ac:dyDescent="0.4">
      <c r="A184" s="8" t="s">
        <v>640</v>
      </c>
      <c r="B184" s="8">
        <v>3</v>
      </c>
      <c r="C184" s="16" t="s">
        <v>641</v>
      </c>
      <c r="D184" s="9"/>
      <c r="E184" s="9"/>
      <c r="F184" s="9"/>
      <c r="G184" s="9"/>
      <c r="H184" s="9"/>
      <c r="I184" s="9"/>
      <c r="J184" s="9"/>
      <c r="K184" s="9">
        <v>5472</v>
      </c>
      <c r="L184" s="9"/>
      <c r="M184" s="9"/>
      <c r="N184" s="9"/>
      <c r="O184" s="9">
        <v>16086</v>
      </c>
      <c r="P184" s="9"/>
      <c r="Q184" s="9"/>
      <c r="R184" s="48">
        <f t="shared" si="2"/>
        <v>21558</v>
      </c>
    </row>
    <row r="185" spans="1:18" x14ac:dyDescent="0.4">
      <c r="A185" s="8" t="s">
        <v>642</v>
      </c>
      <c r="B185" s="8">
        <v>3</v>
      </c>
      <c r="C185" s="16" t="s">
        <v>643</v>
      </c>
      <c r="D185" s="9"/>
      <c r="E185" s="9"/>
      <c r="F185" s="9"/>
      <c r="G185" s="9">
        <v>61490</v>
      </c>
      <c r="H185" s="9"/>
      <c r="I185" s="9"/>
      <c r="J185" s="9"/>
      <c r="K185" s="9"/>
      <c r="L185" s="9"/>
      <c r="M185" s="9"/>
      <c r="N185" s="9"/>
      <c r="O185" s="9">
        <v>16938</v>
      </c>
      <c r="P185" s="9"/>
      <c r="Q185" s="9"/>
      <c r="R185" s="48">
        <f t="shared" si="2"/>
        <v>78428</v>
      </c>
    </row>
    <row r="186" spans="1:18" x14ac:dyDescent="0.4">
      <c r="A186" s="8" t="s">
        <v>644</v>
      </c>
      <c r="B186" s="8">
        <v>4</v>
      </c>
      <c r="C186" s="16" t="s">
        <v>645</v>
      </c>
      <c r="D186" s="9"/>
      <c r="E186" s="9"/>
      <c r="F186" s="9"/>
      <c r="G186" s="9">
        <v>61083</v>
      </c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48">
        <f t="shared" si="2"/>
        <v>61083</v>
      </c>
    </row>
    <row r="187" spans="1:18" x14ac:dyDescent="0.4">
      <c r="A187" s="8" t="s">
        <v>646</v>
      </c>
      <c r="B187" s="8">
        <v>2</v>
      </c>
      <c r="C187" s="16" t="s">
        <v>647</v>
      </c>
      <c r="D187" s="9">
        <v>1691</v>
      </c>
      <c r="E187" s="9">
        <v>12639231</v>
      </c>
      <c r="F187" s="9">
        <v>38188220</v>
      </c>
      <c r="G187" s="9">
        <v>170392248</v>
      </c>
      <c r="H187" s="9">
        <v>97976649</v>
      </c>
      <c r="I187" s="9">
        <v>46027415</v>
      </c>
      <c r="J187" s="9">
        <v>87862174</v>
      </c>
      <c r="K187" s="9">
        <v>31134487</v>
      </c>
      <c r="L187" s="9">
        <v>44121675</v>
      </c>
      <c r="M187" s="9">
        <v>354506</v>
      </c>
      <c r="N187" s="9">
        <v>7504723</v>
      </c>
      <c r="O187" s="9">
        <v>185662978</v>
      </c>
      <c r="P187" s="9">
        <v>14261335</v>
      </c>
      <c r="Q187" s="9">
        <v>52241</v>
      </c>
      <c r="R187" s="48">
        <f t="shared" si="2"/>
        <v>736179573</v>
      </c>
    </row>
    <row r="188" spans="1:18" x14ac:dyDescent="0.4">
      <c r="A188" s="8" t="s">
        <v>648</v>
      </c>
      <c r="B188" s="8">
        <v>3</v>
      </c>
      <c r="C188" s="16" t="s">
        <v>649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>
        <v>920</v>
      </c>
      <c r="P188" s="9"/>
      <c r="Q188" s="9"/>
      <c r="R188" s="48">
        <f t="shared" si="2"/>
        <v>920</v>
      </c>
    </row>
    <row r="189" spans="1:18" x14ac:dyDescent="0.4">
      <c r="A189" s="8" t="s">
        <v>652</v>
      </c>
      <c r="B189" s="8">
        <v>4</v>
      </c>
      <c r="C189" s="16" t="s">
        <v>653</v>
      </c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>
        <v>920</v>
      </c>
      <c r="P189" s="9"/>
      <c r="Q189" s="9"/>
      <c r="R189" s="48">
        <f t="shared" si="2"/>
        <v>920</v>
      </c>
    </row>
    <row r="190" spans="1:18" x14ac:dyDescent="0.4">
      <c r="A190" s="8" t="s">
        <v>654</v>
      </c>
      <c r="B190" s="8">
        <v>3</v>
      </c>
      <c r="C190" s="16" t="s">
        <v>655</v>
      </c>
      <c r="D190" s="9"/>
      <c r="E190" s="9">
        <v>12106197</v>
      </c>
      <c r="F190" s="9">
        <v>35825725</v>
      </c>
      <c r="G190" s="9">
        <v>155597062</v>
      </c>
      <c r="H190" s="9">
        <v>95826595</v>
      </c>
      <c r="I190" s="9">
        <v>43226547</v>
      </c>
      <c r="J190" s="9">
        <v>79296172</v>
      </c>
      <c r="K190" s="9">
        <v>30569013</v>
      </c>
      <c r="L190" s="9">
        <v>42873870</v>
      </c>
      <c r="M190" s="9">
        <v>334858</v>
      </c>
      <c r="N190" s="9">
        <v>7423798</v>
      </c>
      <c r="O190" s="9">
        <v>175381572</v>
      </c>
      <c r="P190" s="9">
        <v>12107873</v>
      </c>
      <c r="Q190" s="9">
        <v>52241</v>
      </c>
      <c r="R190" s="48">
        <f t="shared" si="2"/>
        <v>690621523</v>
      </c>
    </row>
    <row r="191" spans="1:18" x14ac:dyDescent="0.4">
      <c r="A191" s="8" t="s">
        <v>656</v>
      </c>
      <c r="B191" s="8">
        <v>4</v>
      </c>
      <c r="C191" s="16" t="s">
        <v>657</v>
      </c>
      <c r="D191" s="9"/>
      <c r="E191" s="9">
        <v>11391851</v>
      </c>
      <c r="F191" s="9">
        <v>32088410</v>
      </c>
      <c r="G191" s="9">
        <v>134463835</v>
      </c>
      <c r="H191" s="9">
        <v>89047952</v>
      </c>
      <c r="I191" s="9">
        <v>39247448</v>
      </c>
      <c r="J191" s="9">
        <v>61085059</v>
      </c>
      <c r="K191" s="9">
        <v>30569013</v>
      </c>
      <c r="L191" s="9">
        <v>36084476</v>
      </c>
      <c r="M191" s="9">
        <v>30889</v>
      </c>
      <c r="N191" s="9">
        <v>7117497</v>
      </c>
      <c r="O191" s="9">
        <v>145586414</v>
      </c>
      <c r="P191" s="9">
        <v>11434882</v>
      </c>
      <c r="Q191" s="9">
        <v>52241</v>
      </c>
      <c r="R191" s="48">
        <f t="shared" si="2"/>
        <v>598199967</v>
      </c>
    </row>
    <row r="192" spans="1:18" x14ac:dyDescent="0.4">
      <c r="A192" s="8" t="s">
        <v>658</v>
      </c>
      <c r="B192" s="8">
        <v>5</v>
      </c>
      <c r="C192" s="16" t="s">
        <v>659</v>
      </c>
      <c r="D192" s="9"/>
      <c r="E192" s="9">
        <v>1930</v>
      </c>
      <c r="F192" s="9">
        <v>287</v>
      </c>
      <c r="G192" s="9"/>
      <c r="H192" s="9">
        <v>925</v>
      </c>
      <c r="I192" s="9"/>
      <c r="J192" s="9"/>
      <c r="K192" s="9"/>
      <c r="L192" s="9"/>
      <c r="M192" s="9"/>
      <c r="N192" s="9"/>
      <c r="O192" s="9">
        <v>9360525</v>
      </c>
      <c r="P192" s="9"/>
      <c r="Q192" s="9"/>
      <c r="R192" s="48">
        <f t="shared" si="2"/>
        <v>9363667</v>
      </c>
    </row>
    <row r="193" spans="1:18" x14ac:dyDescent="0.4">
      <c r="A193" s="8" t="s">
        <v>660</v>
      </c>
      <c r="B193" s="8">
        <v>4</v>
      </c>
      <c r="C193" s="16" t="s">
        <v>661</v>
      </c>
      <c r="D193" s="9"/>
      <c r="E193" s="9">
        <v>714346</v>
      </c>
      <c r="F193" s="9">
        <v>3737315</v>
      </c>
      <c r="G193" s="9">
        <v>21133227</v>
      </c>
      <c r="H193" s="9">
        <v>6778643</v>
      </c>
      <c r="I193" s="9">
        <v>3979099</v>
      </c>
      <c r="J193" s="9">
        <v>18211113</v>
      </c>
      <c r="K193" s="9"/>
      <c r="L193" s="9">
        <v>6789394</v>
      </c>
      <c r="M193" s="9">
        <v>303969</v>
      </c>
      <c r="N193" s="9">
        <v>306301</v>
      </c>
      <c r="O193" s="9">
        <v>29764404</v>
      </c>
      <c r="P193" s="9">
        <v>672991</v>
      </c>
      <c r="Q193" s="9"/>
      <c r="R193" s="48">
        <f t="shared" si="2"/>
        <v>92390802</v>
      </c>
    </row>
    <row r="194" spans="1:18" x14ac:dyDescent="0.4">
      <c r="A194" s="8" t="s">
        <v>662</v>
      </c>
      <c r="B194" s="8">
        <v>5</v>
      </c>
      <c r="C194" s="16" t="s">
        <v>663</v>
      </c>
      <c r="D194" s="9"/>
      <c r="E194" s="9">
        <v>48579</v>
      </c>
      <c r="F194" s="9">
        <v>1081135</v>
      </c>
      <c r="G194" s="9">
        <v>15733909</v>
      </c>
      <c r="H194" s="9">
        <v>1883745</v>
      </c>
      <c r="I194" s="9">
        <v>1586606</v>
      </c>
      <c r="J194" s="9">
        <v>14568323</v>
      </c>
      <c r="K194" s="9"/>
      <c r="L194" s="9">
        <v>4832436</v>
      </c>
      <c r="M194" s="9">
        <v>303969</v>
      </c>
      <c r="N194" s="9">
        <v>53899</v>
      </c>
      <c r="O194" s="9">
        <v>18564909</v>
      </c>
      <c r="P194" s="9">
        <v>281598</v>
      </c>
      <c r="Q194" s="9"/>
      <c r="R194" s="48">
        <f t="shared" si="2"/>
        <v>58939108</v>
      </c>
    </row>
    <row r="195" spans="1:18" x14ac:dyDescent="0.4">
      <c r="A195" s="8" t="s">
        <v>664</v>
      </c>
      <c r="B195" s="8">
        <v>4</v>
      </c>
      <c r="C195" s="16" t="s">
        <v>665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>
        <v>29484</v>
      </c>
      <c r="P195" s="9"/>
      <c r="Q195" s="9"/>
      <c r="R195" s="48">
        <f t="shared" si="2"/>
        <v>29484</v>
      </c>
    </row>
    <row r="196" spans="1:18" x14ac:dyDescent="0.4">
      <c r="A196" s="8" t="s">
        <v>666</v>
      </c>
      <c r="B196" s="8">
        <v>5</v>
      </c>
      <c r="C196" s="16" t="s">
        <v>667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>
        <v>12004</v>
      </c>
      <c r="P196" s="9"/>
      <c r="Q196" s="9"/>
      <c r="R196" s="48">
        <f t="shared" si="2"/>
        <v>12004</v>
      </c>
    </row>
    <row r="197" spans="1:18" x14ac:dyDescent="0.4">
      <c r="A197" s="8" t="s">
        <v>668</v>
      </c>
      <c r="B197" s="8">
        <v>3</v>
      </c>
      <c r="C197" s="16" t="s">
        <v>669</v>
      </c>
      <c r="D197" s="9">
        <v>1691</v>
      </c>
      <c r="E197" s="9">
        <v>98757</v>
      </c>
      <c r="F197" s="9">
        <v>2348009</v>
      </c>
      <c r="G197" s="9">
        <v>14330540</v>
      </c>
      <c r="H197" s="9">
        <v>2105280</v>
      </c>
      <c r="I197" s="9">
        <v>2705310</v>
      </c>
      <c r="J197" s="9">
        <v>8555771</v>
      </c>
      <c r="K197" s="9">
        <v>229682</v>
      </c>
      <c r="L197" s="9">
        <v>1222856</v>
      </c>
      <c r="M197" s="9">
        <v>19648</v>
      </c>
      <c r="N197" s="9">
        <v>79399</v>
      </c>
      <c r="O197" s="9">
        <v>9935682</v>
      </c>
      <c r="P197" s="9">
        <v>2153462</v>
      </c>
      <c r="Q197" s="9"/>
      <c r="R197" s="48">
        <f t="shared" si="2"/>
        <v>43786087</v>
      </c>
    </row>
    <row r="198" spans="1:18" x14ac:dyDescent="0.4">
      <c r="A198" s="8" t="s">
        <v>670</v>
      </c>
      <c r="B198" s="8">
        <v>3</v>
      </c>
      <c r="C198" s="16" t="s">
        <v>671</v>
      </c>
      <c r="D198" s="9"/>
      <c r="E198" s="9">
        <v>389776</v>
      </c>
      <c r="F198" s="9">
        <v>1963</v>
      </c>
      <c r="G198" s="9">
        <v>385475</v>
      </c>
      <c r="H198" s="9">
        <v>44774</v>
      </c>
      <c r="I198" s="9">
        <v>87233</v>
      </c>
      <c r="J198" s="9"/>
      <c r="K198" s="9">
        <v>311666</v>
      </c>
      <c r="L198" s="9">
        <v>23627</v>
      </c>
      <c r="M198" s="9"/>
      <c r="N198" s="9">
        <v>1526</v>
      </c>
      <c r="O198" s="9">
        <v>230287</v>
      </c>
      <c r="P198" s="9"/>
      <c r="Q198" s="9"/>
      <c r="R198" s="48">
        <f t="shared" si="2"/>
        <v>1476327</v>
      </c>
    </row>
    <row r="199" spans="1:18" x14ac:dyDescent="0.4">
      <c r="A199" s="8" t="s">
        <v>672</v>
      </c>
      <c r="B199" s="8">
        <v>4</v>
      </c>
      <c r="C199" s="16" t="s">
        <v>673</v>
      </c>
      <c r="D199" s="9"/>
      <c r="E199" s="9">
        <v>389190</v>
      </c>
      <c r="F199" s="9"/>
      <c r="G199" s="9">
        <v>368727</v>
      </c>
      <c r="H199" s="9">
        <v>37083</v>
      </c>
      <c r="I199" s="9">
        <v>79391</v>
      </c>
      <c r="J199" s="9"/>
      <c r="K199" s="9">
        <v>306783</v>
      </c>
      <c r="L199" s="9">
        <v>23627</v>
      </c>
      <c r="M199" s="9"/>
      <c r="N199" s="9">
        <v>1018</v>
      </c>
      <c r="O199" s="9">
        <v>206321</v>
      </c>
      <c r="P199" s="9"/>
      <c r="Q199" s="9"/>
      <c r="R199" s="48">
        <f t="shared" si="2"/>
        <v>1412140</v>
      </c>
    </row>
    <row r="200" spans="1:18" x14ac:dyDescent="0.4">
      <c r="A200" s="8" t="s">
        <v>674</v>
      </c>
      <c r="B200" s="8">
        <v>3</v>
      </c>
      <c r="C200" s="16" t="s">
        <v>675</v>
      </c>
      <c r="D200" s="9"/>
      <c r="E200" s="9">
        <v>43833</v>
      </c>
      <c r="F200" s="9"/>
      <c r="G200" s="9"/>
      <c r="H200" s="9"/>
      <c r="I200" s="9"/>
      <c r="J200" s="9"/>
      <c r="K200" s="9"/>
      <c r="L200" s="9">
        <v>1322</v>
      </c>
      <c r="M200" s="9"/>
      <c r="N200" s="9"/>
      <c r="O200" s="9">
        <v>35450</v>
      </c>
      <c r="P200" s="9"/>
      <c r="Q200" s="9"/>
      <c r="R200" s="48">
        <f t="shared" ref="R200:R245" si="3">SUM(D200:Q200)</f>
        <v>80605</v>
      </c>
    </row>
    <row r="201" spans="1:18" x14ac:dyDescent="0.4">
      <c r="A201" s="8" t="s">
        <v>676</v>
      </c>
      <c r="B201" s="8">
        <v>4</v>
      </c>
      <c r="C201" s="16" t="s">
        <v>677</v>
      </c>
      <c r="D201" s="9"/>
      <c r="E201" s="9">
        <v>43833</v>
      </c>
      <c r="F201" s="9"/>
      <c r="G201" s="9"/>
      <c r="H201" s="9"/>
      <c r="I201" s="9"/>
      <c r="J201" s="9"/>
      <c r="K201" s="9"/>
      <c r="L201" s="9">
        <v>1322</v>
      </c>
      <c r="M201" s="9"/>
      <c r="N201" s="9"/>
      <c r="O201" s="9">
        <v>35450</v>
      </c>
      <c r="P201" s="9"/>
      <c r="Q201" s="9"/>
      <c r="R201" s="48">
        <f t="shared" si="3"/>
        <v>80605</v>
      </c>
    </row>
    <row r="202" spans="1:18" x14ac:dyDescent="0.4">
      <c r="A202" s="8" t="s">
        <v>678</v>
      </c>
      <c r="B202" s="8">
        <v>3</v>
      </c>
      <c r="C202" s="16" t="s">
        <v>679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>
        <v>42254</v>
      </c>
      <c r="P202" s="9"/>
      <c r="Q202" s="9"/>
      <c r="R202" s="48">
        <f t="shared" si="3"/>
        <v>42254</v>
      </c>
    </row>
    <row r="203" spans="1:18" x14ac:dyDescent="0.4">
      <c r="A203" s="8" t="s">
        <v>680</v>
      </c>
      <c r="B203" s="8">
        <v>3</v>
      </c>
      <c r="C203" s="16" t="s">
        <v>681</v>
      </c>
      <c r="D203" s="9"/>
      <c r="E203" s="9">
        <v>216</v>
      </c>
      <c r="F203" s="9"/>
      <c r="G203" s="9"/>
      <c r="H203" s="9"/>
      <c r="I203" s="9"/>
      <c r="J203" s="9"/>
      <c r="K203" s="9"/>
      <c r="L203" s="9"/>
      <c r="M203" s="9"/>
      <c r="N203" s="9"/>
      <c r="O203" s="9">
        <v>4050</v>
      </c>
      <c r="P203" s="9"/>
      <c r="Q203" s="9"/>
      <c r="R203" s="48">
        <f t="shared" si="3"/>
        <v>4266</v>
      </c>
    </row>
    <row r="204" spans="1:18" x14ac:dyDescent="0.4">
      <c r="A204" s="6" t="s">
        <v>682</v>
      </c>
      <c r="B204" s="6">
        <v>1</v>
      </c>
      <c r="C204" s="14" t="s">
        <v>683</v>
      </c>
      <c r="D204" s="7">
        <v>5061</v>
      </c>
      <c r="E204" s="7">
        <v>5647</v>
      </c>
      <c r="F204" s="7">
        <v>24919</v>
      </c>
      <c r="G204" s="7">
        <v>354998</v>
      </c>
      <c r="H204" s="7">
        <v>59454</v>
      </c>
      <c r="I204" s="7">
        <v>46222</v>
      </c>
      <c r="J204" s="7">
        <v>106065</v>
      </c>
      <c r="K204" s="7">
        <v>54767</v>
      </c>
      <c r="L204" s="7">
        <v>13704</v>
      </c>
      <c r="M204" s="7"/>
      <c r="N204" s="7"/>
      <c r="O204" s="7">
        <v>479655</v>
      </c>
      <c r="P204" s="7">
        <v>64763</v>
      </c>
      <c r="Q204" s="7">
        <v>689</v>
      </c>
      <c r="R204" s="7">
        <f t="shared" si="3"/>
        <v>1215944</v>
      </c>
    </row>
    <row r="205" spans="1:18" x14ac:dyDescent="0.4">
      <c r="A205" s="8" t="s">
        <v>684</v>
      </c>
      <c r="B205" s="8">
        <v>2</v>
      </c>
      <c r="C205" s="16" t="s">
        <v>685</v>
      </c>
      <c r="D205" s="9"/>
      <c r="E205" s="9"/>
      <c r="F205" s="9"/>
      <c r="G205" s="9"/>
      <c r="H205" s="9"/>
      <c r="I205" s="9"/>
      <c r="J205" s="9">
        <v>4876</v>
      </c>
      <c r="K205" s="9"/>
      <c r="L205" s="9"/>
      <c r="M205" s="9"/>
      <c r="N205" s="9"/>
      <c r="O205" s="9">
        <v>4322</v>
      </c>
      <c r="P205" s="9"/>
      <c r="Q205" s="9"/>
      <c r="R205" s="48">
        <f t="shared" si="3"/>
        <v>9198</v>
      </c>
    </row>
    <row r="206" spans="1:18" x14ac:dyDescent="0.4">
      <c r="A206" s="8" t="s">
        <v>686</v>
      </c>
      <c r="B206" s="8">
        <v>2</v>
      </c>
      <c r="C206" s="16" t="s">
        <v>687</v>
      </c>
      <c r="D206" s="9"/>
      <c r="E206" s="9">
        <v>1984</v>
      </c>
      <c r="F206" s="9">
        <v>1415</v>
      </c>
      <c r="G206" s="9">
        <v>1033</v>
      </c>
      <c r="H206" s="9"/>
      <c r="I206" s="9">
        <v>1131</v>
      </c>
      <c r="J206" s="9">
        <v>3766</v>
      </c>
      <c r="K206" s="9">
        <v>2254</v>
      </c>
      <c r="L206" s="9">
        <v>481</v>
      </c>
      <c r="M206" s="9"/>
      <c r="N206" s="9"/>
      <c r="O206" s="9">
        <v>13899</v>
      </c>
      <c r="P206" s="9"/>
      <c r="Q206" s="9"/>
      <c r="R206" s="48">
        <f t="shared" si="3"/>
        <v>25963</v>
      </c>
    </row>
    <row r="207" spans="1:18" x14ac:dyDescent="0.4">
      <c r="A207" s="8" t="s">
        <v>688</v>
      </c>
      <c r="B207" s="8">
        <v>3</v>
      </c>
      <c r="C207" s="16" t="s">
        <v>689</v>
      </c>
      <c r="D207" s="9"/>
      <c r="E207" s="9">
        <v>1984</v>
      </c>
      <c r="F207" s="9">
        <v>1415</v>
      </c>
      <c r="G207" s="9">
        <v>1033</v>
      </c>
      <c r="H207" s="9"/>
      <c r="I207" s="9">
        <v>1131</v>
      </c>
      <c r="J207" s="9">
        <v>3766</v>
      </c>
      <c r="K207" s="9">
        <v>2254</v>
      </c>
      <c r="L207" s="9">
        <v>481</v>
      </c>
      <c r="M207" s="9"/>
      <c r="N207" s="9"/>
      <c r="O207" s="9">
        <v>13899</v>
      </c>
      <c r="P207" s="9"/>
      <c r="Q207" s="9"/>
      <c r="R207" s="48">
        <f t="shared" si="3"/>
        <v>25963</v>
      </c>
    </row>
    <row r="208" spans="1:18" x14ac:dyDescent="0.4">
      <c r="A208" s="8" t="s">
        <v>690</v>
      </c>
      <c r="B208" s="8">
        <v>2</v>
      </c>
      <c r="C208" s="16" t="s">
        <v>691</v>
      </c>
      <c r="D208" s="9"/>
      <c r="E208" s="9"/>
      <c r="F208" s="9"/>
      <c r="G208" s="9">
        <v>285</v>
      </c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48">
        <f t="shared" si="3"/>
        <v>285</v>
      </c>
    </row>
    <row r="209" spans="1:18" x14ac:dyDescent="0.4">
      <c r="A209" s="8" t="s">
        <v>692</v>
      </c>
      <c r="B209" s="8">
        <v>2</v>
      </c>
      <c r="C209" s="16" t="s">
        <v>693</v>
      </c>
      <c r="D209" s="9"/>
      <c r="E209" s="9">
        <v>300</v>
      </c>
      <c r="F209" s="9"/>
      <c r="G209" s="9">
        <v>305</v>
      </c>
      <c r="H209" s="9">
        <v>240</v>
      </c>
      <c r="I209" s="9">
        <v>477</v>
      </c>
      <c r="J209" s="9"/>
      <c r="K209" s="9"/>
      <c r="L209" s="9"/>
      <c r="M209" s="9"/>
      <c r="N209" s="9"/>
      <c r="O209" s="9">
        <v>243</v>
      </c>
      <c r="P209" s="9"/>
      <c r="Q209" s="9"/>
      <c r="R209" s="48">
        <f t="shared" si="3"/>
        <v>1565</v>
      </c>
    </row>
    <row r="210" spans="1:18" x14ac:dyDescent="0.4">
      <c r="A210" s="8" t="s">
        <v>694</v>
      </c>
      <c r="B210" s="8">
        <v>3</v>
      </c>
      <c r="C210" s="16" t="s">
        <v>695</v>
      </c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>
        <v>243</v>
      </c>
      <c r="P210" s="9"/>
      <c r="Q210" s="9"/>
      <c r="R210" s="48">
        <f t="shared" si="3"/>
        <v>243</v>
      </c>
    </row>
    <row r="211" spans="1:18" x14ac:dyDescent="0.4">
      <c r="A211" s="8" t="s">
        <v>922</v>
      </c>
      <c r="B211" s="8">
        <v>4</v>
      </c>
      <c r="C211" s="16" t="s">
        <v>923</v>
      </c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>
        <v>243</v>
      </c>
      <c r="P211" s="9"/>
      <c r="Q211" s="9"/>
      <c r="R211" s="48">
        <f t="shared" si="3"/>
        <v>243</v>
      </c>
    </row>
    <row r="212" spans="1:18" x14ac:dyDescent="0.4">
      <c r="A212" s="8" t="s">
        <v>704</v>
      </c>
      <c r="B212" s="8">
        <v>3</v>
      </c>
      <c r="C212" s="16" t="s">
        <v>705</v>
      </c>
      <c r="D212" s="9"/>
      <c r="E212" s="9"/>
      <c r="F212" s="9"/>
      <c r="G212" s="9">
        <v>305</v>
      </c>
      <c r="H212" s="9"/>
      <c r="I212" s="9">
        <v>246</v>
      </c>
      <c r="J212" s="9"/>
      <c r="K212" s="9"/>
      <c r="L212" s="9"/>
      <c r="M212" s="9"/>
      <c r="N212" s="9"/>
      <c r="O212" s="9"/>
      <c r="P212" s="9"/>
      <c r="Q212" s="9"/>
      <c r="R212" s="48">
        <f t="shared" si="3"/>
        <v>551</v>
      </c>
    </row>
    <row r="213" spans="1:18" x14ac:dyDescent="0.4">
      <c r="A213" s="8" t="s">
        <v>710</v>
      </c>
      <c r="B213" s="8">
        <v>4</v>
      </c>
      <c r="C213" s="16" t="s">
        <v>711</v>
      </c>
      <c r="D213" s="9"/>
      <c r="E213" s="9"/>
      <c r="F213" s="9"/>
      <c r="G213" s="9">
        <v>305</v>
      </c>
      <c r="H213" s="9"/>
      <c r="I213" s="9">
        <v>246</v>
      </c>
      <c r="J213" s="9"/>
      <c r="K213" s="9"/>
      <c r="L213" s="9"/>
      <c r="M213" s="9"/>
      <c r="N213" s="9"/>
      <c r="O213" s="9"/>
      <c r="P213" s="9"/>
      <c r="Q213" s="9"/>
      <c r="R213" s="48">
        <f t="shared" si="3"/>
        <v>551</v>
      </c>
    </row>
    <row r="214" spans="1:18" x14ac:dyDescent="0.4">
      <c r="A214" s="8" t="s">
        <v>714</v>
      </c>
      <c r="B214" s="8">
        <v>3</v>
      </c>
      <c r="C214" s="16" t="s">
        <v>715</v>
      </c>
      <c r="D214" s="9"/>
      <c r="E214" s="9">
        <v>300</v>
      </c>
      <c r="F214" s="9"/>
      <c r="G214" s="9"/>
      <c r="H214" s="9">
        <v>240</v>
      </c>
      <c r="I214" s="9"/>
      <c r="J214" s="9"/>
      <c r="K214" s="9"/>
      <c r="L214" s="9"/>
      <c r="M214" s="9"/>
      <c r="N214" s="9"/>
      <c r="O214" s="9"/>
      <c r="P214" s="9"/>
      <c r="Q214" s="9"/>
      <c r="R214" s="48">
        <f t="shared" si="3"/>
        <v>540</v>
      </c>
    </row>
    <row r="215" spans="1:18" x14ac:dyDescent="0.4">
      <c r="A215" s="8" t="s">
        <v>718</v>
      </c>
      <c r="B215" s="8">
        <v>2</v>
      </c>
      <c r="C215" s="16" t="s">
        <v>719</v>
      </c>
      <c r="D215" s="9">
        <v>5061</v>
      </c>
      <c r="E215" s="9">
        <v>1625</v>
      </c>
      <c r="F215" s="9">
        <v>15534</v>
      </c>
      <c r="G215" s="9">
        <v>265514</v>
      </c>
      <c r="H215" s="9">
        <v>13842</v>
      </c>
      <c r="I215" s="9">
        <v>2088</v>
      </c>
      <c r="J215" s="9">
        <v>51366</v>
      </c>
      <c r="K215" s="9">
        <v>9640</v>
      </c>
      <c r="L215" s="9">
        <v>11256</v>
      </c>
      <c r="M215" s="9"/>
      <c r="N215" s="9"/>
      <c r="O215" s="9">
        <v>260649</v>
      </c>
      <c r="P215" s="9">
        <v>64120</v>
      </c>
      <c r="Q215" s="9">
        <v>689</v>
      </c>
      <c r="R215" s="48">
        <f t="shared" si="3"/>
        <v>701384</v>
      </c>
    </row>
    <row r="216" spans="1:18" x14ac:dyDescent="0.4">
      <c r="A216" s="8" t="s">
        <v>720</v>
      </c>
      <c r="B216" s="8">
        <v>3</v>
      </c>
      <c r="C216" s="16" t="s">
        <v>721</v>
      </c>
      <c r="D216" s="9">
        <v>5061</v>
      </c>
      <c r="E216" s="9">
        <v>1625</v>
      </c>
      <c r="F216" s="9">
        <v>15534</v>
      </c>
      <c r="G216" s="9">
        <v>264228</v>
      </c>
      <c r="H216" s="9">
        <v>13613</v>
      </c>
      <c r="I216" s="9">
        <v>2088</v>
      </c>
      <c r="J216" s="9">
        <v>51366</v>
      </c>
      <c r="K216" s="9">
        <v>9640</v>
      </c>
      <c r="L216" s="9">
        <v>11256</v>
      </c>
      <c r="M216" s="9"/>
      <c r="N216" s="9"/>
      <c r="O216" s="9">
        <v>259821</v>
      </c>
      <c r="P216" s="9">
        <v>64120</v>
      </c>
      <c r="Q216" s="9">
        <v>689</v>
      </c>
      <c r="R216" s="48">
        <f t="shared" si="3"/>
        <v>699041</v>
      </c>
    </row>
    <row r="217" spans="1:18" x14ac:dyDescent="0.4">
      <c r="A217" s="8" t="s">
        <v>722</v>
      </c>
      <c r="B217" s="8">
        <v>4</v>
      </c>
      <c r="C217" s="16" t="s">
        <v>723</v>
      </c>
      <c r="D217" s="9"/>
      <c r="E217" s="9"/>
      <c r="F217" s="9"/>
      <c r="G217" s="9"/>
      <c r="H217" s="9">
        <v>514</v>
      </c>
      <c r="I217" s="9"/>
      <c r="J217" s="9"/>
      <c r="K217" s="9">
        <v>554</v>
      </c>
      <c r="L217" s="9"/>
      <c r="M217" s="9"/>
      <c r="N217" s="9"/>
      <c r="O217" s="9">
        <v>386</v>
      </c>
      <c r="P217" s="9"/>
      <c r="Q217" s="9"/>
      <c r="R217" s="48">
        <f t="shared" si="3"/>
        <v>1454</v>
      </c>
    </row>
    <row r="218" spans="1:18" x14ac:dyDescent="0.4">
      <c r="A218" s="8" t="s">
        <v>724</v>
      </c>
      <c r="B218" s="8">
        <v>4</v>
      </c>
      <c r="C218" s="16" t="s">
        <v>725</v>
      </c>
      <c r="D218" s="9"/>
      <c r="E218" s="9"/>
      <c r="F218" s="9"/>
      <c r="G218" s="9">
        <v>13824</v>
      </c>
      <c r="H218" s="9">
        <v>2007</v>
      </c>
      <c r="I218" s="9"/>
      <c r="J218" s="9"/>
      <c r="K218" s="9">
        <v>590</v>
      </c>
      <c r="L218" s="9"/>
      <c r="M218" s="9"/>
      <c r="N218" s="9"/>
      <c r="O218" s="9">
        <v>3057</v>
      </c>
      <c r="P218" s="9"/>
      <c r="Q218" s="9"/>
      <c r="R218" s="48">
        <f t="shared" si="3"/>
        <v>19478</v>
      </c>
    </row>
    <row r="219" spans="1:18" x14ac:dyDescent="0.4">
      <c r="A219" s="8" t="s">
        <v>728</v>
      </c>
      <c r="B219" s="8">
        <v>4</v>
      </c>
      <c r="C219" s="16" t="s">
        <v>729</v>
      </c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>
        <v>6426</v>
      </c>
      <c r="Q219" s="9"/>
      <c r="R219" s="48">
        <f t="shared" si="3"/>
        <v>6426</v>
      </c>
    </row>
    <row r="220" spans="1:18" x14ac:dyDescent="0.4">
      <c r="A220" s="8" t="s">
        <v>730</v>
      </c>
      <c r="B220" s="8">
        <v>4</v>
      </c>
      <c r="C220" s="16" t="s">
        <v>731</v>
      </c>
      <c r="D220" s="9"/>
      <c r="E220" s="9"/>
      <c r="F220" s="9"/>
      <c r="G220" s="9"/>
      <c r="H220" s="9"/>
      <c r="I220" s="9"/>
      <c r="J220" s="9"/>
      <c r="K220" s="9">
        <v>824</v>
      </c>
      <c r="L220" s="9">
        <v>800</v>
      </c>
      <c r="M220" s="9"/>
      <c r="N220" s="9"/>
      <c r="O220" s="9"/>
      <c r="P220" s="9"/>
      <c r="Q220" s="9"/>
      <c r="R220" s="48">
        <f t="shared" si="3"/>
        <v>1624</v>
      </c>
    </row>
    <row r="221" spans="1:18" x14ac:dyDescent="0.4">
      <c r="A221" s="8" t="s">
        <v>732</v>
      </c>
      <c r="B221" s="8">
        <v>5</v>
      </c>
      <c r="C221" s="16" t="s">
        <v>733</v>
      </c>
      <c r="D221" s="9"/>
      <c r="E221" s="9"/>
      <c r="F221" s="9"/>
      <c r="G221" s="9"/>
      <c r="H221" s="9"/>
      <c r="I221" s="9"/>
      <c r="J221" s="9"/>
      <c r="K221" s="9">
        <v>824</v>
      </c>
      <c r="L221" s="9"/>
      <c r="M221" s="9"/>
      <c r="N221" s="9"/>
      <c r="O221" s="9"/>
      <c r="P221" s="9"/>
      <c r="Q221" s="9"/>
      <c r="R221" s="48">
        <f t="shared" si="3"/>
        <v>824</v>
      </c>
    </row>
    <row r="222" spans="1:18" x14ac:dyDescent="0.4">
      <c r="A222" s="8" t="s">
        <v>734</v>
      </c>
      <c r="B222" s="8">
        <v>4</v>
      </c>
      <c r="C222" s="16" t="s">
        <v>735</v>
      </c>
      <c r="D222" s="9"/>
      <c r="E222" s="9"/>
      <c r="F222" s="9"/>
      <c r="G222" s="9"/>
      <c r="H222" s="9"/>
      <c r="I222" s="9"/>
      <c r="J222" s="9"/>
      <c r="K222" s="9">
        <v>1063</v>
      </c>
      <c r="L222" s="9"/>
      <c r="M222" s="9"/>
      <c r="N222" s="9"/>
      <c r="O222" s="9"/>
      <c r="P222" s="9"/>
      <c r="Q222" s="9"/>
      <c r="R222" s="48">
        <f t="shared" si="3"/>
        <v>1063</v>
      </c>
    </row>
    <row r="223" spans="1:18" x14ac:dyDescent="0.4">
      <c r="A223" s="8" t="s">
        <v>736</v>
      </c>
      <c r="B223" s="8">
        <v>5</v>
      </c>
      <c r="C223" s="16" t="s">
        <v>737</v>
      </c>
      <c r="D223" s="9"/>
      <c r="E223" s="9"/>
      <c r="F223" s="9"/>
      <c r="G223" s="9"/>
      <c r="H223" s="9"/>
      <c r="I223" s="9"/>
      <c r="J223" s="9"/>
      <c r="K223" s="9">
        <v>1063</v>
      </c>
      <c r="L223" s="9"/>
      <c r="M223" s="9"/>
      <c r="N223" s="9"/>
      <c r="O223" s="9"/>
      <c r="P223" s="9"/>
      <c r="Q223" s="9"/>
      <c r="R223" s="48">
        <f t="shared" si="3"/>
        <v>1063</v>
      </c>
    </row>
    <row r="224" spans="1:18" x14ac:dyDescent="0.4">
      <c r="A224" s="8" t="s">
        <v>738</v>
      </c>
      <c r="B224" s="8">
        <v>4</v>
      </c>
      <c r="C224" s="16" t="s">
        <v>739</v>
      </c>
      <c r="D224" s="9"/>
      <c r="E224" s="9">
        <v>1625</v>
      </c>
      <c r="F224" s="9">
        <v>14927</v>
      </c>
      <c r="G224" s="9">
        <v>113562</v>
      </c>
      <c r="H224" s="9">
        <v>6859</v>
      </c>
      <c r="I224" s="9">
        <v>1320</v>
      </c>
      <c r="J224" s="9">
        <v>51104</v>
      </c>
      <c r="K224" s="9">
        <v>368</v>
      </c>
      <c r="L224" s="9">
        <v>7463</v>
      </c>
      <c r="M224" s="9"/>
      <c r="N224" s="9"/>
      <c r="O224" s="9">
        <v>120867</v>
      </c>
      <c r="P224" s="9">
        <v>24690</v>
      </c>
      <c r="Q224" s="9"/>
      <c r="R224" s="48">
        <f t="shared" si="3"/>
        <v>342785</v>
      </c>
    </row>
    <row r="225" spans="1:18" x14ac:dyDescent="0.4">
      <c r="A225" s="8" t="s">
        <v>742</v>
      </c>
      <c r="B225" s="8">
        <v>3</v>
      </c>
      <c r="C225" s="16" t="s">
        <v>743</v>
      </c>
      <c r="D225" s="9"/>
      <c r="E225" s="9"/>
      <c r="F225" s="9"/>
      <c r="G225" s="9">
        <v>1286</v>
      </c>
      <c r="H225" s="9">
        <v>229</v>
      </c>
      <c r="I225" s="9"/>
      <c r="J225" s="9"/>
      <c r="K225" s="9"/>
      <c r="L225" s="9"/>
      <c r="M225" s="9"/>
      <c r="N225" s="9"/>
      <c r="O225" s="9">
        <v>828</v>
      </c>
      <c r="P225" s="9"/>
      <c r="Q225" s="9"/>
      <c r="R225" s="48">
        <f t="shared" si="3"/>
        <v>2343</v>
      </c>
    </row>
    <row r="226" spans="1:18" x14ac:dyDescent="0.4">
      <c r="A226" s="8" t="s">
        <v>744</v>
      </c>
      <c r="B226" s="8">
        <v>4</v>
      </c>
      <c r="C226" s="16" t="s">
        <v>745</v>
      </c>
      <c r="D226" s="9"/>
      <c r="E226" s="9"/>
      <c r="F226" s="9"/>
      <c r="G226" s="9"/>
      <c r="H226" s="9">
        <v>229</v>
      </c>
      <c r="I226" s="9"/>
      <c r="J226" s="9"/>
      <c r="K226" s="9"/>
      <c r="L226" s="9"/>
      <c r="M226" s="9"/>
      <c r="N226" s="9"/>
      <c r="O226" s="9">
        <v>828</v>
      </c>
      <c r="P226" s="9"/>
      <c r="Q226" s="9"/>
      <c r="R226" s="48">
        <f t="shared" si="3"/>
        <v>1057</v>
      </c>
    </row>
    <row r="227" spans="1:18" x14ac:dyDescent="0.4">
      <c r="A227" s="8" t="s">
        <v>748</v>
      </c>
      <c r="B227" s="8">
        <v>2</v>
      </c>
      <c r="C227" s="16" t="s">
        <v>749</v>
      </c>
      <c r="D227" s="9"/>
      <c r="E227" s="9">
        <v>1738</v>
      </c>
      <c r="F227" s="9">
        <v>7970</v>
      </c>
      <c r="G227" s="9">
        <v>87861</v>
      </c>
      <c r="H227" s="9">
        <v>45372</v>
      </c>
      <c r="I227" s="9">
        <v>42526</v>
      </c>
      <c r="J227" s="9">
        <v>46057</v>
      </c>
      <c r="K227" s="9">
        <v>42873</v>
      </c>
      <c r="L227" s="9">
        <v>1967</v>
      </c>
      <c r="M227" s="9"/>
      <c r="N227" s="9"/>
      <c r="O227" s="9">
        <v>200542</v>
      </c>
      <c r="P227" s="9">
        <v>643</v>
      </c>
      <c r="Q227" s="9"/>
      <c r="R227" s="48">
        <f t="shared" si="3"/>
        <v>477549</v>
      </c>
    </row>
    <row r="228" spans="1:18" x14ac:dyDescent="0.4">
      <c r="A228" s="8" t="s">
        <v>750</v>
      </c>
      <c r="B228" s="8">
        <v>3</v>
      </c>
      <c r="C228" s="16" t="s">
        <v>751</v>
      </c>
      <c r="D228" s="9"/>
      <c r="E228" s="9"/>
      <c r="F228" s="9"/>
      <c r="G228" s="9">
        <v>2821</v>
      </c>
      <c r="H228" s="9">
        <v>722</v>
      </c>
      <c r="I228" s="9"/>
      <c r="J228" s="9"/>
      <c r="K228" s="9"/>
      <c r="L228" s="9">
        <v>1235</v>
      </c>
      <c r="M228" s="9"/>
      <c r="N228" s="9"/>
      <c r="O228" s="9">
        <v>4635</v>
      </c>
      <c r="P228" s="9"/>
      <c r="Q228" s="9"/>
      <c r="R228" s="48">
        <f t="shared" si="3"/>
        <v>9413</v>
      </c>
    </row>
    <row r="229" spans="1:18" x14ac:dyDescent="0.4">
      <c r="A229" s="8" t="s">
        <v>754</v>
      </c>
      <c r="B229" s="8">
        <v>3</v>
      </c>
      <c r="C229" s="16" t="s">
        <v>755</v>
      </c>
      <c r="D229" s="9"/>
      <c r="E229" s="9">
        <v>1738</v>
      </c>
      <c r="F229" s="9">
        <v>221</v>
      </c>
      <c r="G229" s="9">
        <v>8981</v>
      </c>
      <c r="H229" s="9">
        <v>743</v>
      </c>
      <c r="I229" s="9"/>
      <c r="J229" s="9">
        <v>7387</v>
      </c>
      <c r="K229" s="9">
        <v>4383</v>
      </c>
      <c r="L229" s="9">
        <v>500</v>
      </c>
      <c r="M229" s="9"/>
      <c r="N229" s="9"/>
      <c r="O229" s="9">
        <v>1313</v>
      </c>
      <c r="P229" s="9"/>
      <c r="Q229" s="9"/>
      <c r="R229" s="48">
        <f t="shared" si="3"/>
        <v>25266</v>
      </c>
    </row>
    <row r="230" spans="1:18" x14ac:dyDescent="0.4">
      <c r="A230" s="8" t="s">
        <v>756</v>
      </c>
      <c r="B230" s="8">
        <v>3</v>
      </c>
      <c r="C230" s="16" t="s">
        <v>757</v>
      </c>
      <c r="D230" s="9"/>
      <c r="E230" s="9"/>
      <c r="F230" s="9"/>
      <c r="G230" s="9"/>
      <c r="H230" s="9"/>
      <c r="I230" s="9"/>
      <c r="J230" s="9"/>
      <c r="K230" s="9">
        <v>13305</v>
      </c>
      <c r="L230" s="9"/>
      <c r="M230" s="9"/>
      <c r="N230" s="9"/>
      <c r="O230" s="9">
        <v>56799</v>
      </c>
      <c r="P230" s="9"/>
      <c r="Q230" s="9"/>
      <c r="R230" s="48">
        <f t="shared" si="3"/>
        <v>70104</v>
      </c>
    </row>
    <row r="231" spans="1:18" x14ac:dyDescent="0.4">
      <c r="A231" s="8" t="s">
        <v>758</v>
      </c>
      <c r="B231" s="8">
        <v>3</v>
      </c>
      <c r="C231" s="16" t="s">
        <v>759</v>
      </c>
      <c r="D231" s="9"/>
      <c r="E231" s="9"/>
      <c r="F231" s="9">
        <v>222</v>
      </c>
      <c r="G231" s="9">
        <v>3234</v>
      </c>
      <c r="H231" s="9">
        <v>633</v>
      </c>
      <c r="I231" s="9"/>
      <c r="J231" s="9"/>
      <c r="K231" s="9"/>
      <c r="L231" s="9">
        <v>232</v>
      </c>
      <c r="M231" s="9"/>
      <c r="N231" s="9"/>
      <c r="O231" s="9">
        <v>421</v>
      </c>
      <c r="P231" s="9"/>
      <c r="Q231" s="9"/>
      <c r="R231" s="48">
        <f t="shared" si="3"/>
        <v>4742</v>
      </c>
    </row>
    <row r="232" spans="1:18" x14ac:dyDescent="0.4">
      <c r="A232" s="8" t="s">
        <v>762</v>
      </c>
      <c r="B232" s="8">
        <v>3</v>
      </c>
      <c r="C232" s="16" t="s">
        <v>763</v>
      </c>
      <c r="D232" s="9"/>
      <c r="E232" s="9"/>
      <c r="F232" s="9">
        <v>7527</v>
      </c>
      <c r="G232" s="9">
        <v>31792</v>
      </c>
      <c r="H232" s="9">
        <v>23901</v>
      </c>
      <c r="I232" s="9">
        <v>41577</v>
      </c>
      <c r="J232" s="9">
        <v>38670</v>
      </c>
      <c r="K232" s="9">
        <v>13958</v>
      </c>
      <c r="L232" s="9"/>
      <c r="M232" s="9"/>
      <c r="N232" s="9"/>
      <c r="O232" s="9">
        <v>84066</v>
      </c>
      <c r="P232" s="9">
        <v>643</v>
      </c>
      <c r="Q232" s="9"/>
      <c r="R232" s="48">
        <f t="shared" si="3"/>
        <v>242134</v>
      </c>
    </row>
    <row r="233" spans="1:18" x14ac:dyDescent="0.4">
      <c r="A233" s="8" t="s">
        <v>766</v>
      </c>
      <c r="B233" s="8">
        <v>4</v>
      </c>
      <c r="C233" s="16" t="s">
        <v>767</v>
      </c>
      <c r="D233" s="9"/>
      <c r="E233" s="9"/>
      <c r="F233" s="9"/>
      <c r="G233" s="9">
        <v>428</v>
      </c>
      <c r="H233" s="9"/>
      <c r="I233" s="9"/>
      <c r="J233" s="9"/>
      <c r="K233" s="9"/>
      <c r="L233" s="9"/>
      <c r="M233" s="9"/>
      <c r="N233" s="9"/>
      <c r="O233" s="9">
        <v>326</v>
      </c>
      <c r="P233" s="9"/>
      <c r="Q233" s="9"/>
      <c r="R233" s="48">
        <f t="shared" si="3"/>
        <v>754</v>
      </c>
    </row>
    <row r="234" spans="1:18" x14ac:dyDescent="0.4">
      <c r="A234" s="8" t="s">
        <v>768</v>
      </c>
      <c r="B234" s="8">
        <v>3</v>
      </c>
      <c r="C234" s="16" t="s">
        <v>769</v>
      </c>
      <c r="D234" s="9"/>
      <c r="E234" s="9"/>
      <c r="F234" s="9"/>
      <c r="G234" s="9"/>
      <c r="H234" s="9"/>
      <c r="I234" s="9">
        <v>949</v>
      </c>
      <c r="J234" s="9"/>
      <c r="K234" s="9"/>
      <c r="L234" s="9"/>
      <c r="M234" s="9"/>
      <c r="N234" s="9"/>
      <c r="O234" s="9"/>
      <c r="P234" s="9"/>
      <c r="Q234" s="9"/>
      <c r="R234" s="48">
        <f t="shared" si="3"/>
        <v>949</v>
      </c>
    </row>
    <row r="235" spans="1:18" x14ac:dyDescent="0.4">
      <c r="A235" s="8" t="s">
        <v>772</v>
      </c>
      <c r="B235" s="8">
        <v>3</v>
      </c>
      <c r="C235" s="16" t="s">
        <v>773</v>
      </c>
      <c r="D235" s="9"/>
      <c r="E235" s="9"/>
      <c r="F235" s="9"/>
      <c r="G235" s="9">
        <v>894</v>
      </c>
      <c r="H235" s="9"/>
      <c r="I235" s="9"/>
      <c r="J235" s="9"/>
      <c r="K235" s="9">
        <v>1374</v>
      </c>
      <c r="L235" s="9"/>
      <c r="M235" s="9"/>
      <c r="N235" s="9"/>
      <c r="O235" s="9">
        <v>11962</v>
      </c>
      <c r="P235" s="9"/>
      <c r="Q235" s="9"/>
      <c r="R235" s="48">
        <f t="shared" si="3"/>
        <v>14230</v>
      </c>
    </row>
    <row r="236" spans="1:18" x14ac:dyDescent="0.4">
      <c r="A236" s="8" t="s">
        <v>774</v>
      </c>
      <c r="B236" s="8">
        <v>4</v>
      </c>
      <c r="C236" s="16" t="s">
        <v>775</v>
      </c>
      <c r="D236" s="9"/>
      <c r="E236" s="9"/>
      <c r="F236" s="9"/>
      <c r="G236" s="9">
        <v>894</v>
      </c>
      <c r="H236" s="9"/>
      <c r="I236" s="9"/>
      <c r="J236" s="9"/>
      <c r="K236" s="9">
        <v>1374</v>
      </c>
      <c r="L236" s="9"/>
      <c r="M236" s="9"/>
      <c r="N236" s="9"/>
      <c r="O236" s="9">
        <v>10275</v>
      </c>
      <c r="P236" s="9"/>
      <c r="Q236" s="9"/>
      <c r="R236" s="48">
        <f t="shared" si="3"/>
        <v>12543</v>
      </c>
    </row>
    <row r="237" spans="1:18" x14ac:dyDescent="0.4">
      <c r="A237" s="8" t="s">
        <v>778</v>
      </c>
      <c r="B237" s="8">
        <v>3</v>
      </c>
      <c r="C237" s="16" t="s">
        <v>779</v>
      </c>
      <c r="D237" s="9"/>
      <c r="E237" s="9"/>
      <c r="F237" s="9"/>
      <c r="G237" s="9">
        <v>322</v>
      </c>
      <c r="H237" s="9"/>
      <c r="I237" s="9"/>
      <c r="J237" s="9"/>
      <c r="K237" s="9">
        <v>8723</v>
      </c>
      <c r="L237" s="9"/>
      <c r="M237" s="9"/>
      <c r="N237" s="9"/>
      <c r="O237" s="9">
        <v>22989</v>
      </c>
      <c r="P237" s="9"/>
      <c r="Q237" s="9"/>
      <c r="R237" s="48">
        <f t="shared" si="3"/>
        <v>32034</v>
      </c>
    </row>
    <row r="238" spans="1:18" x14ac:dyDescent="0.4">
      <c r="A238" s="8" t="s">
        <v>780</v>
      </c>
      <c r="B238" s="8">
        <v>4</v>
      </c>
      <c r="C238" s="16" t="s">
        <v>781</v>
      </c>
      <c r="D238" s="9"/>
      <c r="E238" s="9"/>
      <c r="F238" s="9"/>
      <c r="G238" s="9"/>
      <c r="H238" s="9"/>
      <c r="I238" s="9"/>
      <c r="J238" s="9"/>
      <c r="K238" s="9">
        <v>8723</v>
      </c>
      <c r="L238" s="9"/>
      <c r="M238" s="9"/>
      <c r="N238" s="9"/>
      <c r="O238" s="9">
        <v>5938</v>
      </c>
      <c r="P238" s="9"/>
      <c r="Q238" s="9"/>
      <c r="R238" s="48">
        <f t="shared" si="3"/>
        <v>14661</v>
      </c>
    </row>
    <row r="239" spans="1:18" x14ac:dyDescent="0.4">
      <c r="A239" s="8" t="s">
        <v>782</v>
      </c>
      <c r="B239" s="8">
        <v>5</v>
      </c>
      <c r="C239" s="16" t="s">
        <v>783</v>
      </c>
      <c r="D239" s="9"/>
      <c r="E239" s="9"/>
      <c r="F239" s="9"/>
      <c r="G239" s="9"/>
      <c r="H239" s="9"/>
      <c r="I239" s="9"/>
      <c r="J239" s="9"/>
      <c r="K239" s="9">
        <v>8518</v>
      </c>
      <c r="L239" s="9"/>
      <c r="M239" s="9"/>
      <c r="N239" s="9"/>
      <c r="O239" s="9"/>
      <c r="P239" s="9"/>
      <c r="Q239" s="9"/>
      <c r="R239" s="48">
        <f t="shared" si="3"/>
        <v>8518</v>
      </c>
    </row>
    <row r="240" spans="1:18" x14ac:dyDescent="0.4">
      <c r="A240" s="8" t="s">
        <v>788</v>
      </c>
      <c r="B240" s="8">
        <v>3</v>
      </c>
      <c r="C240" s="16" t="s">
        <v>789</v>
      </c>
      <c r="D240" s="9"/>
      <c r="E240" s="9"/>
      <c r="F240" s="9"/>
      <c r="G240" s="9">
        <v>23283</v>
      </c>
      <c r="H240" s="9">
        <v>4273</v>
      </c>
      <c r="I240" s="9"/>
      <c r="J240" s="9"/>
      <c r="K240" s="9"/>
      <c r="L240" s="9"/>
      <c r="M240" s="9"/>
      <c r="N240" s="9"/>
      <c r="O240" s="9">
        <v>803</v>
      </c>
      <c r="P240" s="9"/>
      <c r="Q240" s="9"/>
      <c r="R240" s="48">
        <f t="shared" si="3"/>
        <v>28359</v>
      </c>
    </row>
    <row r="241" spans="1:18" x14ac:dyDescent="0.4">
      <c r="A241" s="8" t="s">
        <v>790</v>
      </c>
      <c r="B241" s="8">
        <v>4</v>
      </c>
      <c r="C241" s="16" t="s">
        <v>791</v>
      </c>
      <c r="D241" s="9"/>
      <c r="E241" s="9"/>
      <c r="F241" s="9"/>
      <c r="G241" s="9">
        <v>23283</v>
      </c>
      <c r="H241" s="9">
        <v>4273</v>
      </c>
      <c r="I241" s="9"/>
      <c r="J241" s="9"/>
      <c r="K241" s="9"/>
      <c r="L241" s="9"/>
      <c r="M241" s="9"/>
      <c r="N241" s="9"/>
      <c r="O241" s="9">
        <v>803</v>
      </c>
      <c r="P241" s="9"/>
      <c r="Q241" s="9"/>
      <c r="R241" s="48">
        <f t="shared" si="3"/>
        <v>28359</v>
      </c>
    </row>
    <row r="242" spans="1:18" x14ac:dyDescent="0.4">
      <c r="A242" s="8" t="s">
        <v>794</v>
      </c>
      <c r="B242" s="8">
        <v>3</v>
      </c>
      <c r="C242" s="16" t="s">
        <v>795</v>
      </c>
      <c r="D242" s="9"/>
      <c r="E242" s="9"/>
      <c r="F242" s="9"/>
      <c r="G242" s="9"/>
      <c r="H242" s="9"/>
      <c r="I242" s="9"/>
      <c r="J242" s="9"/>
      <c r="K242" s="9">
        <v>384</v>
      </c>
      <c r="L242" s="9"/>
      <c r="M242" s="9"/>
      <c r="N242" s="9"/>
      <c r="O242" s="9">
        <v>357</v>
      </c>
      <c r="P242" s="9"/>
      <c r="Q242" s="9"/>
      <c r="R242" s="48">
        <f t="shared" si="3"/>
        <v>741</v>
      </c>
    </row>
    <row r="243" spans="1:18" x14ac:dyDescent="0.4">
      <c r="A243" s="8" t="s">
        <v>798</v>
      </c>
      <c r="B243" s="8">
        <v>4</v>
      </c>
      <c r="C243" s="16" t="s">
        <v>799</v>
      </c>
      <c r="D243" s="9"/>
      <c r="E243" s="9"/>
      <c r="F243" s="9"/>
      <c r="G243" s="9"/>
      <c r="H243" s="9"/>
      <c r="I243" s="9"/>
      <c r="J243" s="9"/>
      <c r="K243" s="9">
        <v>384</v>
      </c>
      <c r="L243" s="9"/>
      <c r="M243" s="9"/>
      <c r="N243" s="9"/>
      <c r="O243" s="9">
        <v>357</v>
      </c>
      <c r="P243" s="9"/>
      <c r="Q243" s="9"/>
      <c r="R243" s="48">
        <f t="shared" si="3"/>
        <v>741</v>
      </c>
    </row>
    <row r="244" spans="1:18" x14ac:dyDescent="0.4">
      <c r="A244" s="6" t="s">
        <v>802</v>
      </c>
      <c r="B244" s="6">
        <v>1</v>
      </c>
      <c r="C244" s="14" t="s">
        <v>803</v>
      </c>
      <c r="D244" s="7">
        <v>1088</v>
      </c>
      <c r="E244" s="7">
        <v>105367</v>
      </c>
      <c r="F244" s="7">
        <v>636048</v>
      </c>
      <c r="G244" s="7">
        <v>1648196</v>
      </c>
      <c r="H244" s="7">
        <v>516117</v>
      </c>
      <c r="I244" s="7">
        <v>618335</v>
      </c>
      <c r="J244" s="7">
        <v>638642</v>
      </c>
      <c r="K244" s="7">
        <v>224530</v>
      </c>
      <c r="L244" s="7">
        <v>1007155</v>
      </c>
      <c r="M244" s="7">
        <v>3780</v>
      </c>
      <c r="N244" s="7">
        <v>17799</v>
      </c>
      <c r="O244" s="7">
        <v>1960170</v>
      </c>
      <c r="P244" s="7">
        <v>296275</v>
      </c>
      <c r="Q244" s="7"/>
      <c r="R244" s="7">
        <f t="shared" si="3"/>
        <v>7673502</v>
      </c>
    </row>
    <row r="245" spans="1:18" x14ac:dyDescent="0.4">
      <c r="A245" s="8" t="s">
        <v>804</v>
      </c>
      <c r="B245" s="8">
        <v>2</v>
      </c>
      <c r="C245" s="16" t="s">
        <v>805</v>
      </c>
      <c r="D245" s="9">
        <v>1088</v>
      </c>
      <c r="E245" s="9">
        <v>105367</v>
      </c>
      <c r="F245" s="9">
        <v>636048</v>
      </c>
      <c r="G245" s="9">
        <v>1648196</v>
      </c>
      <c r="H245" s="9">
        <v>516117</v>
      </c>
      <c r="I245" s="9">
        <v>618335</v>
      </c>
      <c r="J245" s="9">
        <v>638642</v>
      </c>
      <c r="K245" s="9">
        <v>224530</v>
      </c>
      <c r="L245" s="9">
        <v>1007155</v>
      </c>
      <c r="M245" s="9">
        <v>3780</v>
      </c>
      <c r="N245" s="9">
        <v>17799</v>
      </c>
      <c r="O245" s="9">
        <v>1960170</v>
      </c>
      <c r="P245" s="9">
        <v>296275</v>
      </c>
      <c r="Q245" s="9"/>
      <c r="R245" s="48">
        <f t="shared" si="3"/>
        <v>7673502</v>
      </c>
    </row>
    <row r="246" spans="1:18" x14ac:dyDescent="0.4">
      <c r="A246" s="86" t="s">
        <v>924</v>
      </c>
      <c r="B246" s="86"/>
      <c r="C246" s="86"/>
      <c r="D246" s="10">
        <f>D7+D19+D21+D28+D32+D47+D114+D204+D244</f>
        <v>9465</v>
      </c>
      <c r="E246" s="10">
        <f t="shared" ref="E246:Q246" si="4">E7+E19+E21+E28+E32+E47+E114+E204+E244</f>
        <v>14613474</v>
      </c>
      <c r="F246" s="10">
        <f t="shared" si="4"/>
        <v>42242826</v>
      </c>
      <c r="G246" s="10">
        <f t="shared" si="4"/>
        <v>197186225</v>
      </c>
      <c r="H246" s="10">
        <f t="shared" si="4"/>
        <v>103342291</v>
      </c>
      <c r="I246" s="10">
        <f t="shared" si="4"/>
        <v>50885241</v>
      </c>
      <c r="J246" s="10">
        <f t="shared" si="4"/>
        <v>99757447</v>
      </c>
      <c r="K246" s="10">
        <f t="shared" si="4"/>
        <v>37877271</v>
      </c>
      <c r="L246" s="10">
        <f t="shared" si="4"/>
        <v>47974178</v>
      </c>
      <c r="M246" s="10">
        <f t="shared" si="4"/>
        <v>396340</v>
      </c>
      <c r="N246" s="10">
        <f t="shared" si="4"/>
        <v>7713471</v>
      </c>
      <c r="O246" s="10">
        <f t="shared" si="4"/>
        <v>221172423</v>
      </c>
      <c r="P246" s="10">
        <f t="shared" si="4"/>
        <v>17956286</v>
      </c>
      <c r="Q246" s="10">
        <f t="shared" si="4"/>
        <v>52930</v>
      </c>
      <c r="R246" s="10">
        <f>R7+R19+R21+R28+R32+R47+R114+R204+R244</f>
        <v>841179868</v>
      </c>
    </row>
  </sheetData>
  <mergeCells count="5">
    <mergeCell ref="A4:A6"/>
    <mergeCell ref="B4:B6"/>
    <mergeCell ref="C4:C6"/>
    <mergeCell ref="D4:R4"/>
    <mergeCell ref="A246:C246"/>
  </mergeCells>
  <phoneticPr fontId="4"/>
  <pageMargins left="0.70866141732283472" right="0.70866141732283472" top="0.74803149606299213" bottom="0.74803149606299213" header="0.31496062992125984" footer="0.31496062992125984"/>
  <pageSetup paperSize="8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1"/>
  <sheetViews>
    <sheetView view="pageBreakPreview" topLeftCell="T1" zoomScale="60" zoomScaleNormal="100" workbookViewId="0">
      <selection activeCell="V39" sqref="V39"/>
    </sheetView>
  </sheetViews>
  <sheetFormatPr defaultRowHeight="18.75" x14ac:dyDescent="0.4"/>
  <cols>
    <col min="1" max="2" width="10.625" style="11" customWidth="1"/>
    <col min="3" max="3" width="40.125" bestFit="1" customWidth="1"/>
    <col min="4" max="4" width="12.5" bestFit="1" customWidth="1"/>
    <col min="5" max="7" width="11.25" bestFit="1" customWidth="1"/>
    <col min="8" max="8" width="12.5" bestFit="1" customWidth="1"/>
    <col min="9" max="9" width="11.25" bestFit="1" customWidth="1"/>
    <col min="10" max="10" width="10.875" customWidth="1"/>
    <col min="11" max="11" width="9.5" bestFit="1" customWidth="1"/>
    <col min="12" max="12" width="9.125" bestFit="1" customWidth="1"/>
    <col min="13" max="13" width="12.125" customWidth="1"/>
    <col min="14" max="14" width="9.5" bestFit="1" customWidth="1"/>
    <col min="15" max="15" width="11.375" customWidth="1"/>
    <col min="16" max="16" width="9.5" bestFit="1" customWidth="1"/>
    <col min="17" max="17" width="13.125" customWidth="1"/>
    <col min="18" max="18" width="12.5" bestFit="1" customWidth="1"/>
    <col min="19" max="21" width="9.5" bestFit="1" customWidth="1"/>
    <col min="22" max="22" width="11.75" customWidth="1"/>
    <col min="23" max="23" width="12" customWidth="1"/>
    <col min="24" max="24" width="12.875" customWidth="1"/>
    <col min="25" max="25" width="12.5" bestFit="1" customWidth="1"/>
    <col min="26" max="26" width="9.125" bestFit="1" customWidth="1"/>
    <col min="27" max="29" width="9.5" bestFit="1" customWidth="1"/>
    <col min="30" max="30" width="11.375" customWidth="1"/>
    <col min="31" max="31" width="9.625" customWidth="1"/>
    <col min="32" max="33" width="10.625" style="11" customWidth="1"/>
    <col min="34" max="34" width="40.125" bestFit="1" customWidth="1"/>
    <col min="35" max="35" width="11.25" bestFit="1" customWidth="1"/>
    <col min="36" max="36" width="11.125" customWidth="1"/>
    <col min="37" max="37" width="13.125" customWidth="1"/>
    <col min="38" max="38" width="9.5" bestFit="1" customWidth="1"/>
    <col min="39" max="39" width="11.25" bestFit="1" customWidth="1"/>
    <col min="40" max="40" width="12.125" customWidth="1"/>
    <col min="41" max="41" width="15.25" customWidth="1"/>
    <col min="42" max="42" width="12.5" bestFit="1" customWidth="1"/>
    <col min="43" max="44" width="9.5" bestFit="1" customWidth="1"/>
    <col min="45" max="47" width="12.5" bestFit="1" customWidth="1"/>
    <col min="48" max="48" width="9.5" bestFit="1" customWidth="1"/>
    <col min="49" max="49" width="11.25" bestFit="1" customWidth="1"/>
    <col min="50" max="50" width="10.875" customWidth="1"/>
    <col min="51" max="53" width="11.25" bestFit="1" customWidth="1"/>
    <col min="54" max="54" width="9.5" bestFit="1" customWidth="1"/>
    <col min="55" max="55" width="13.75" bestFit="1" customWidth="1"/>
    <col min="56" max="61" width="11.25" bestFit="1" customWidth="1"/>
    <col min="62" max="62" width="13.75" bestFit="1" customWidth="1"/>
  </cols>
  <sheetData>
    <row r="1" spans="1:62" x14ac:dyDescent="0.4">
      <c r="A1" s="57" t="s">
        <v>1028</v>
      </c>
      <c r="AF1" s="57" t="s">
        <v>1028</v>
      </c>
    </row>
    <row r="2" spans="1:62" x14ac:dyDescent="0.4">
      <c r="A2" s="11" t="s">
        <v>0</v>
      </c>
      <c r="AF2" s="11" t="s">
        <v>0</v>
      </c>
    </row>
    <row r="3" spans="1:62" ht="19.5" customHeight="1" x14ac:dyDescent="0.4">
      <c r="A3" s="11" t="s">
        <v>1035</v>
      </c>
      <c r="AF3" s="11" t="s">
        <v>1036</v>
      </c>
      <c r="BJ3" t="s">
        <v>2</v>
      </c>
    </row>
    <row r="4" spans="1:62" s="12" customFormat="1" x14ac:dyDescent="0.4">
      <c r="A4" s="77" t="s">
        <v>3</v>
      </c>
      <c r="B4" s="77" t="s">
        <v>4</v>
      </c>
      <c r="C4" s="77" t="s">
        <v>5</v>
      </c>
      <c r="D4" s="83" t="s">
        <v>1034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9"/>
      <c r="AF4" s="77" t="s">
        <v>3</v>
      </c>
      <c r="AG4" s="77" t="s">
        <v>4</v>
      </c>
      <c r="AH4" s="77" t="s">
        <v>5</v>
      </c>
      <c r="AI4" s="83" t="s">
        <v>1034</v>
      </c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66"/>
    </row>
    <row r="5" spans="1:62" s="12" customFormat="1" x14ac:dyDescent="0.4">
      <c r="A5" s="72"/>
      <c r="B5" s="72"/>
      <c r="C5" s="72"/>
      <c r="D5" s="3">
        <v>501</v>
      </c>
      <c r="E5" s="3">
        <v>503</v>
      </c>
      <c r="F5" s="3">
        <v>504</v>
      </c>
      <c r="G5" s="3">
        <v>505</v>
      </c>
      <c r="H5" s="3">
        <v>506</v>
      </c>
      <c r="I5" s="3">
        <v>507</v>
      </c>
      <c r="J5" s="3">
        <v>509</v>
      </c>
      <c r="K5" s="3">
        <v>510</v>
      </c>
      <c r="L5" s="3">
        <v>511</v>
      </c>
      <c r="M5" s="3">
        <v>512</v>
      </c>
      <c r="N5" s="3">
        <v>513</v>
      </c>
      <c r="O5" s="3">
        <v>514</v>
      </c>
      <c r="P5" s="3">
        <v>515</v>
      </c>
      <c r="Q5" s="3">
        <v>516</v>
      </c>
      <c r="R5" s="3">
        <v>517</v>
      </c>
      <c r="S5" s="3">
        <v>518</v>
      </c>
      <c r="T5" s="3">
        <v>519</v>
      </c>
      <c r="U5" s="3">
        <v>520</v>
      </c>
      <c r="V5" s="3">
        <v>521</v>
      </c>
      <c r="W5" s="3">
        <v>522</v>
      </c>
      <c r="X5" s="3">
        <v>523</v>
      </c>
      <c r="Y5" s="3">
        <v>524</v>
      </c>
      <c r="Z5" s="3">
        <v>525</v>
      </c>
      <c r="AA5" s="3">
        <v>526</v>
      </c>
      <c r="AB5" s="3">
        <v>527</v>
      </c>
      <c r="AC5" s="3">
        <v>528</v>
      </c>
      <c r="AD5" s="3">
        <v>529</v>
      </c>
      <c r="AE5" s="3">
        <v>530</v>
      </c>
      <c r="AF5" s="72"/>
      <c r="AG5" s="72"/>
      <c r="AH5" s="72"/>
      <c r="AI5" s="3">
        <v>531</v>
      </c>
      <c r="AJ5" s="3">
        <v>532</v>
      </c>
      <c r="AK5" s="3">
        <v>533</v>
      </c>
      <c r="AL5" s="3">
        <v>534</v>
      </c>
      <c r="AM5" s="3">
        <v>535</v>
      </c>
      <c r="AN5" s="3">
        <v>536</v>
      </c>
      <c r="AO5" s="3">
        <v>537</v>
      </c>
      <c r="AP5" s="3">
        <v>538</v>
      </c>
      <c r="AQ5" s="3">
        <v>539</v>
      </c>
      <c r="AR5" s="3">
        <v>540</v>
      </c>
      <c r="AS5" s="3">
        <v>541</v>
      </c>
      <c r="AT5" s="3">
        <v>542</v>
      </c>
      <c r="AU5" s="3">
        <v>543</v>
      </c>
      <c r="AV5" s="3">
        <v>544</v>
      </c>
      <c r="AW5" s="3">
        <v>545</v>
      </c>
      <c r="AX5" s="3">
        <v>546</v>
      </c>
      <c r="AY5" s="3">
        <v>547</v>
      </c>
      <c r="AZ5" s="3">
        <v>548</v>
      </c>
      <c r="BA5" s="3">
        <v>549</v>
      </c>
      <c r="BB5" s="3">
        <v>550</v>
      </c>
      <c r="BC5" s="3">
        <v>551</v>
      </c>
      <c r="BD5" s="3">
        <v>552</v>
      </c>
      <c r="BE5" s="3">
        <v>553</v>
      </c>
      <c r="BF5" s="3">
        <v>554</v>
      </c>
      <c r="BG5" s="3">
        <v>555</v>
      </c>
      <c r="BH5" s="3">
        <v>556</v>
      </c>
      <c r="BI5" s="3">
        <v>560</v>
      </c>
      <c r="BJ5" s="5" t="s">
        <v>809</v>
      </c>
    </row>
    <row r="6" spans="1:62" s="12" customFormat="1" ht="33.75" x14ac:dyDescent="0.4">
      <c r="A6" s="73"/>
      <c r="B6" s="73"/>
      <c r="C6" s="73"/>
      <c r="D6" s="3" t="s">
        <v>810</v>
      </c>
      <c r="E6" s="3" t="s">
        <v>811</v>
      </c>
      <c r="F6" s="3" t="s">
        <v>812</v>
      </c>
      <c r="G6" s="3" t="s">
        <v>813</v>
      </c>
      <c r="H6" s="3" t="s">
        <v>814</v>
      </c>
      <c r="I6" s="3" t="s">
        <v>815</v>
      </c>
      <c r="J6" s="50" t="s">
        <v>816</v>
      </c>
      <c r="K6" s="3" t="s">
        <v>817</v>
      </c>
      <c r="L6" s="3" t="s">
        <v>818</v>
      </c>
      <c r="M6" s="50" t="s">
        <v>819</v>
      </c>
      <c r="N6" s="3" t="s">
        <v>820</v>
      </c>
      <c r="O6" s="50" t="s">
        <v>821</v>
      </c>
      <c r="P6" s="3" t="s">
        <v>822</v>
      </c>
      <c r="Q6" s="50" t="s">
        <v>823</v>
      </c>
      <c r="R6" s="3" t="s">
        <v>824</v>
      </c>
      <c r="S6" s="3" t="s">
        <v>825</v>
      </c>
      <c r="T6" s="3" t="s">
        <v>826</v>
      </c>
      <c r="U6" s="3" t="s">
        <v>827</v>
      </c>
      <c r="V6" s="50" t="s">
        <v>828</v>
      </c>
      <c r="W6" s="50" t="s">
        <v>829</v>
      </c>
      <c r="X6" s="50" t="s">
        <v>830</v>
      </c>
      <c r="Y6" s="3" t="s">
        <v>831</v>
      </c>
      <c r="Z6" s="3" t="s">
        <v>832</v>
      </c>
      <c r="AA6" s="3" t="s">
        <v>833</v>
      </c>
      <c r="AB6" s="3" t="s">
        <v>834</v>
      </c>
      <c r="AC6" s="3" t="s">
        <v>835</v>
      </c>
      <c r="AD6" s="3" t="s">
        <v>836</v>
      </c>
      <c r="AE6" s="3" t="s">
        <v>837</v>
      </c>
      <c r="AF6" s="73"/>
      <c r="AG6" s="73"/>
      <c r="AH6" s="73"/>
      <c r="AI6" s="3" t="s">
        <v>838</v>
      </c>
      <c r="AJ6" s="50" t="s">
        <v>839</v>
      </c>
      <c r="AK6" s="50" t="s">
        <v>840</v>
      </c>
      <c r="AL6" s="3" t="s">
        <v>841</v>
      </c>
      <c r="AM6" s="3" t="s">
        <v>842</v>
      </c>
      <c r="AN6" s="51" t="s">
        <v>843</v>
      </c>
      <c r="AO6" s="51" t="s">
        <v>844</v>
      </c>
      <c r="AP6" s="3" t="s">
        <v>845</v>
      </c>
      <c r="AQ6" s="3" t="s">
        <v>846</v>
      </c>
      <c r="AR6" s="3" t="s">
        <v>847</v>
      </c>
      <c r="AS6" s="3" t="s">
        <v>848</v>
      </c>
      <c r="AT6" s="3" t="s">
        <v>849</v>
      </c>
      <c r="AU6" s="3" t="s">
        <v>850</v>
      </c>
      <c r="AV6" s="3" t="s">
        <v>851</v>
      </c>
      <c r="AW6" s="50" t="s">
        <v>852</v>
      </c>
      <c r="AX6" s="50" t="s">
        <v>853</v>
      </c>
      <c r="AY6" s="50" t="s">
        <v>854</v>
      </c>
      <c r="AZ6" s="50" t="s">
        <v>855</v>
      </c>
      <c r="BA6" s="3" t="s">
        <v>856</v>
      </c>
      <c r="BB6" s="3" t="s">
        <v>857</v>
      </c>
      <c r="BC6" s="50" t="s">
        <v>858</v>
      </c>
      <c r="BD6" s="3" t="s">
        <v>859</v>
      </c>
      <c r="BE6" s="3" t="s">
        <v>860</v>
      </c>
      <c r="BF6" s="3" t="s">
        <v>861</v>
      </c>
      <c r="BG6" s="3" t="s">
        <v>862</v>
      </c>
      <c r="BH6" s="50" t="s">
        <v>863</v>
      </c>
      <c r="BI6" s="3" t="s">
        <v>864</v>
      </c>
      <c r="BJ6" s="3"/>
    </row>
    <row r="7" spans="1:62" x14ac:dyDescent="0.4">
      <c r="A7" s="13" t="s">
        <v>35</v>
      </c>
      <c r="B7" s="13">
        <v>1</v>
      </c>
      <c r="C7" s="14" t="s">
        <v>36</v>
      </c>
      <c r="D7" s="7"/>
      <c r="E7" s="7"/>
      <c r="F7" s="7"/>
      <c r="G7" s="7">
        <v>6232</v>
      </c>
      <c r="H7" s="7">
        <v>1172420</v>
      </c>
      <c r="I7" s="7"/>
      <c r="J7" s="7"/>
      <c r="K7" s="7"/>
      <c r="L7" s="7"/>
      <c r="M7" s="7"/>
      <c r="N7" s="7"/>
      <c r="O7" s="7"/>
      <c r="P7" s="7"/>
      <c r="Q7" s="7">
        <v>51505</v>
      </c>
      <c r="R7" s="7">
        <v>83922</v>
      </c>
      <c r="S7" s="7">
        <v>15550</v>
      </c>
      <c r="T7" s="7">
        <v>9198</v>
      </c>
      <c r="U7" s="7"/>
      <c r="V7" s="7">
        <v>15379</v>
      </c>
      <c r="W7" s="7"/>
      <c r="X7" s="7"/>
      <c r="Y7" s="7">
        <v>553025</v>
      </c>
      <c r="Z7" s="7"/>
      <c r="AA7" s="7"/>
      <c r="AB7" s="7"/>
      <c r="AC7" s="7"/>
      <c r="AD7" s="7"/>
      <c r="AE7" s="7"/>
      <c r="AF7" s="13" t="s">
        <v>35</v>
      </c>
      <c r="AG7" s="13">
        <v>1</v>
      </c>
      <c r="AH7" s="14" t="s">
        <v>36</v>
      </c>
      <c r="AI7" s="7">
        <v>2803</v>
      </c>
      <c r="AJ7" s="7">
        <v>9350</v>
      </c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>
        <v>9501</v>
      </c>
      <c r="BD7" s="7"/>
      <c r="BE7" s="7"/>
      <c r="BF7" s="7"/>
      <c r="BG7" s="7"/>
      <c r="BH7" s="7"/>
      <c r="BI7" s="7"/>
      <c r="BJ7" s="7">
        <f>SUM(D7:BI7)</f>
        <v>1928886</v>
      </c>
    </row>
    <row r="8" spans="1:62" x14ac:dyDescent="0.4">
      <c r="A8" s="15" t="s">
        <v>43</v>
      </c>
      <c r="B8" s="15">
        <v>2</v>
      </c>
      <c r="C8" s="16" t="s">
        <v>44</v>
      </c>
      <c r="D8" s="9"/>
      <c r="E8" s="9"/>
      <c r="F8" s="9"/>
      <c r="G8" s="9">
        <v>6232</v>
      </c>
      <c r="H8" s="9">
        <v>1172420</v>
      </c>
      <c r="I8" s="9"/>
      <c r="J8" s="9"/>
      <c r="K8" s="9"/>
      <c r="L8" s="9"/>
      <c r="M8" s="9"/>
      <c r="N8" s="9"/>
      <c r="O8" s="9"/>
      <c r="P8" s="9"/>
      <c r="Q8" s="9">
        <v>51505</v>
      </c>
      <c r="R8" s="9">
        <v>83922</v>
      </c>
      <c r="S8" s="9">
        <v>15550</v>
      </c>
      <c r="T8" s="9">
        <v>9198</v>
      </c>
      <c r="U8" s="9"/>
      <c r="V8" s="9">
        <v>15379</v>
      </c>
      <c r="W8" s="9"/>
      <c r="X8" s="9"/>
      <c r="Y8" s="9">
        <v>553025</v>
      </c>
      <c r="Z8" s="9"/>
      <c r="AA8" s="9"/>
      <c r="AB8" s="9"/>
      <c r="AC8" s="9"/>
      <c r="AD8" s="9"/>
      <c r="AE8" s="9"/>
      <c r="AF8" s="15" t="s">
        <v>43</v>
      </c>
      <c r="AG8" s="15">
        <v>2</v>
      </c>
      <c r="AH8" s="16" t="s">
        <v>44</v>
      </c>
      <c r="AI8" s="9">
        <v>2803</v>
      </c>
      <c r="AJ8" s="9">
        <v>9350</v>
      </c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>
        <v>6457</v>
      </c>
      <c r="BD8" s="9"/>
      <c r="BE8" s="9"/>
      <c r="BF8" s="9"/>
      <c r="BG8" s="9"/>
      <c r="BH8" s="9"/>
      <c r="BI8" s="9"/>
      <c r="BJ8" s="48">
        <f t="shared" ref="BJ8:BJ71" si="0">SUM(D8:BI8)</f>
        <v>1925843</v>
      </c>
    </row>
    <row r="9" spans="1:62" x14ac:dyDescent="0.4">
      <c r="A9" s="15" t="s">
        <v>45</v>
      </c>
      <c r="B9" s="15">
        <v>3</v>
      </c>
      <c r="C9" s="16" t="s">
        <v>46</v>
      </c>
      <c r="D9" s="9"/>
      <c r="E9" s="9"/>
      <c r="F9" s="9"/>
      <c r="G9" s="9">
        <v>6232</v>
      </c>
      <c r="H9" s="9">
        <v>1172420</v>
      </c>
      <c r="I9" s="9"/>
      <c r="J9" s="9"/>
      <c r="K9" s="9"/>
      <c r="L9" s="9"/>
      <c r="M9" s="9"/>
      <c r="N9" s="9"/>
      <c r="O9" s="9"/>
      <c r="P9" s="9"/>
      <c r="Q9" s="9">
        <v>51505</v>
      </c>
      <c r="R9" s="9">
        <v>83922</v>
      </c>
      <c r="S9" s="9">
        <v>15550</v>
      </c>
      <c r="T9" s="9">
        <v>9198</v>
      </c>
      <c r="U9" s="9"/>
      <c r="V9" s="9">
        <v>15379</v>
      </c>
      <c r="W9" s="9"/>
      <c r="X9" s="9"/>
      <c r="Y9" s="9">
        <v>553025</v>
      </c>
      <c r="Z9" s="9"/>
      <c r="AA9" s="9"/>
      <c r="AB9" s="9"/>
      <c r="AC9" s="9"/>
      <c r="AD9" s="9"/>
      <c r="AE9" s="9"/>
      <c r="AF9" s="15" t="s">
        <v>45</v>
      </c>
      <c r="AG9" s="15">
        <v>3</v>
      </c>
      <c r="AH9" s="16" t="s">
        <v>46</v>
      </c>
      <c r="AI9" s="9">
        <v>2803</v>
      </c>
      <c r="AJ9" s="9">
        <v>9350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>
        <v>6457</v>
      </c>
      <c r="BD9" s="9"/>
      <c r="BE9" s="9"/>
      <c r="BF9" s="9"/>
      <c r="BG9" s="9"/>
      <c r="BH9" s="9"/>
      <c r="BI9" s="9"/>
      <c r="BJ9" s="48">
        <f t="shared" si="0"/>
        <v>1925844</v>
      </c>
    </row>
    <row r="10" spans="1:62" x14ac:dyDescent="0.4">
      <c r="A10" s="15" t="s">
        <v>47</v>
      </c>
      <c r="B10" s="15">
        <v>4</v>
      </c>
      <c r="C10" s="16" t="s">
        <v>48</v>
      </c>
      <c r="D10" s="9"/>
      <c r="E10" s="9"/>
      <c r="F10" s="9"/>
      <c r="G10" s="9">
        <v>6232</v>
      </c>
      <c r="H10" s="9">
        <v>1172420</v>
      </c>
      <c r="I10" s="9"/>
      <c r="J10" s="9"/>
      <c r="K10" s="9"/>
      <c r="L10" s="9"/>
      <c r="M10" s="9"/>
      <c r="N10" s="9"/>
      <c r="O10" s="9"/>
      <c r="P10" s="9"/>
      <c r="Q10" s="9">
        <v>51505</v>
      </c>
      <c r="R10" s="9">
        <v>83922</v>
      </c>
      <c r="S10" s="9">
        <v>15550</v>
      </c>
      <c r="T10" s="9">
        <v>9198</v>
      </c>
      <c r="U10" s="9"/>
      <c r="V10" s="9">
        <v>15379</v>
      </c>
      <c r="W10" s="9"/>
      <c r="X10" s="9"/>
      <c r="Y10" s="9">
        <v>553025</v>
      </c>
      <c r="Z10" s="9"/>
      <c r="AA10" s="9"/>
      <c r="AB10" s="9"/>
      <c r="AC10" s="9"/>
      <c r="AD10" s="9"/>
      <c r="AE10" s="9"/>
      <c r="AF10" s="15" t="s">
        <v>47</v>
      </c>
      <c r="AG10" s="15">
        <v>4</v>
      </c>
      <c r="AH10" s="16" t="s">
        <v>48</v>
      </c>
      <c r="AI10" s="9">
        <v>2803</v>
      </c>
      <c r="AJ10" s="9">
        <v>9350</v>
      </c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>
        <v>6457</v>
      </c>
      <c r="BD10" s="9"/>
      <c r="BE10" s="9"/>
      <c r="BF10" s="9"/>
      <c r="BG10" s="9"/>
      <c r="BH10" s="9"/>
      <c r="BI10" s="9"/>
      <c r="BJ10" s="48">
        <f t="shared" si="0"/>
        <v>1925845</v>
      </c>
    </row>
    <row r="11" spans="1:62" x14ac:dyDescent="0.4">
      <c r="A11" s="15" t="s">
        <v>75</v>
      </c>
      <c r="B11" s="15">
        <v>2</v>
      </c>
      <c r="C11" s="16" t="s">
        <v>76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5" t="s">
        <v>75</v>
      </c>
      <c r="AG11" s="15">
        <v>2</v>
      </c>
      <c r="AH11" s="16" t="s">
        <v>76</v>
      </c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>
        <v>251</v>
      </c>
      <c r="BD11" s="9"/>
      <c r="BE11" s="9"/>
      <c r="BF11" s="9"/>
      <c r="BG11" s="9"/>
      <c r="BH11" s="9"/>
      <c r="BI11" s="9"/>
      <c r="BJ11" s="48">
        <f t="shared" si="0"/>
        <v>253</v>
      </c>
    </row>
    <row r="12" spans="1:62" x14ac:dyDescent="0.4">
      <c r="A12" s="15" t="s">
        <v>77</v>
      </c>
      <c r="B12" s="15">
        <v>3</v>
      </c>
      <c r="C12" s="16" t="s">
        <v>78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5" t="s">
        <v>77</v>
      </c>
      <c r="AG12" s="15">
        <v>3</v>
      </c>
      <c r="AH12" s="16" t="s">
        <v>78</v>
      </c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>
        <v>251</v>
      </c>
      <c r="BD12" s="9"/>
      <c r="BE12" s="9"/>
      <c r="BF12" s="9"/>
      <c r="BG12" s="9"/>
      <c r="BH12" s="9"/>
      <c r="BI12" s="9"/>
      <c r="BJ12" s="48">
        <f t="shared" si="0"/>
        <v>254</v>
      </c>
    </row>
    <row r="13" spans="1:62" x14ac:dyDescent="0.4">
      <c r="A13" s="15" t="s">
        <v>79</v>
      </c>
      <c r="B13" s="15">
        <v>2</v>
      </c>
      <c r="C13" s="16" t="s">
        <v>80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5" t="s">
        <v>79</v>
      </c>
      <c r="AG13" s="15">
        <v>2</v>
      </c>
      <c r="AH13" s="16" t="s">
        <v>80</v>
      </c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>
        <v>2793</v>
      </c>
      <c r="BD13" s="9"/>
      <c r="BE13" s="9"/>
      <c r="BF13" s="9"/>
      <c r="BG13" s="9"/>
      <c r="BH13" s="9"/>
      <c r="BI13" s="9"/>
      <c r="BJ13" s="48">
        <f t="shared" si="0"/>
        <v>2795</v>
      </c>
    </row>
    <row r="14" spans="1:62" x14ac:dyDescent="0.4">
      <c r="A14" s="15" t="s">
        <v>81</v>
      </c>
      <c r="B14" s="15">
        <v>3</v>
      </c>
      <c r="C14" s="16" t="s">
        <v>82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5" t="s">
        <v>81</v>
      </c>
      <c r="AG14" s="15">
        <v>3</v>
      </c>
      <c r="AH14" s="16" t="s">
        <v>82</v>
      </c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>
        <v>2793</v>
      </c>
      <c r="BD14" s="9"/>
      <c r="BE14" s="9"/>
      <c r="BF14" s="9"/>
      <c r="BG14" s="9"/>
      <c r="BH14" s="9"/>
      <c r="BI14" s="9"/>
      <c r="BJ14" s="48">
        <f t="shared" si="0"/>
        <v>2796</v>
      </c>
    </row>
    <row r="15" spans="1:62" x14ac:dyDescent="0.4">
      <c r="A15" s="13" t="s">
        <v>93</v>
      </c>
      <c r="B15" s="13">
        <v>1</v>
      </c>
      <c r="C15" s="14" t="s">
        <v>94</v>
      </c>
      <c r="D15" s="7">
        <v>1208</v>
      </c>
      <c r="E15" s="7"/>
      <c r="F15" s="7"/>
      <c r="G15" s="7"/>
      <c r="H15" s="7">
        <v>5921</v>
      </c>
      <c r="I15" s="7"/>
      <c r="J15" s="7"/>
      <c r="K15" s="7"/>
      <c r="L15" s="7"/>
      <c r="M15" s="7"/>
      <c r="N15" s="7"/>
      <c r="O15" s="7"/>
      <c r="P15" s="7"/>
      <c r="Q15" s="7">
        <v>674</v>
      </c>
      <c r="R15" s="7"/>
      <c r="S15" s="7"/>
      <c r="T15" s="7">
        <v>1242</v>
      </c>
      <c r="U15" s="7"/>
      <c r="V15" s="7"/>
      <c r="W15" s="7"/>
      <c r="X15" s="7"/>
      <c r="Y15" s="7">
        <v>6514</v>
      </c>
      <c r="Z15" s="7"/>
      <c r="AA15" s="7"/>
      <c r="AB15" s="7"/>
      <c r="AC15" s="7"/>
      <c r="AD15" s="7"/>
      <c r="AE15" s="7"/>
      <c r="AF15" s="13" t="s">
        <v>93</v>
      </c>
      <c r="AG15" s="13">
        <v>1</v>
      </c>
      <c r="AH15" s="14" t="s">
        <v>94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>
        <v>3630</v>
      </c>
      <c r="AZ15" s="7"/>
      <c r="BA15" s="7">
        <v>1452</v>
      </c>
      <c r="BB15" s="7"/>
      <c r="BC15" s="7">
        <v>11050</v>
      </c>
      <c r="BD15" s="7"/>
      <c r="BE15" s="7"/>
      <c r="BF15" s="7"/>
      <c r="BG15" s="7"/>
      <c r="BH15" s="7"/>
      <c r="BI15" s="7"/>
      <c r="BJ15" s="7">
        <f t="shared" si="0"/>
        <v>31692</v>
      </c>
    </row>
    <row r="16" spans="1:62" x14ac:dyDescent="0.4">
      <c r="A16" s="15" t="s">
        <v>111</v>
      </c>
      <c r="B16" s="15">
        <v>2</v>
      </c>
      <c r="C16" s="16" t="s">
        <v>112</v>
      </c>
      <c r="D16" s="9"/>
      <c r="E16" s="9"/>
      <c r="F16" s="9"/>
      <c r="G16" s="9"/>
      <c r="H16" s="9">
        <v>5921</v>
      </c>
      <c r="I16" s="9"/>
      <c r="J16" s="9"/>
      <c r="K16" s="9"/>
      <c r="L16" s="9"/>
      <c r="M16" s="9"/>
      <c r="N16" s="9"/>
      <c r="O16" s="9"/>
      <c r="P16" s="9"/>
      <c r="Q16" s="9">
        <v>674</v>
      </c>
      <c r="R16" s="9"/>
      <c r="S16" s="9"/>
      <c r="T16" s="9">
        <v>1242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5" t="s">
        <v>111</v>
      </c>
      <c r="AG16" s="15">
        <v>2</v>
      </c>
      <c r="AH16" s="16" t="s">
        <v>112</v>
      </c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>
        <v>10030</v>
      </c>
      <c r="BD16" s="9"/>
      <c r="BE16" s="9"/>
      <c r="BF16" s="9"/>
      <c r="BG16" s="9"/>
      <c r="BH16" s="9"/>
      <c r="BI16" s="9"/>
      <c r="BJ16" s="48">
        <f t="shared" si="0"/>
        <v>17869</v>
      </c>
    </row>
    <row r="17" spans="1:62" x14ac:dyDescent="0.4">
      <c r="A17" s="15" t="s">
        <v>113</v>
      </c>
      <c r="B17" s="15">
        <v>3</v>
      </c>
      <c r="C17" s="16" t="s">
        <v>114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5" t="s">
        <v>113</v>
      </c>
      <c r="AG17" s="15">
        <v>3</v>
      </c>
      <c r="AH17" s="16" t="s">
        <v>114</v>
      </c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>
        <v>10030</v>
      </c>
      <c r="BD17" s="9"/>
      <c r="BE17" s="9"/>
      <c r="BF17" s="9"/>
      <c r="BG17" s="9"/>
      <c r="BH17" s="9"/>
      <c r="BI17" s="9"/>
      <c r="BJ17" s="48">
        <f t="shared" si="0"/>
        <v>10033</v>
      </c>
    </row>
    <row r="18" spans="1:62" x14ac:dyDescent="0.4">
      <c r="A18" s="15" t="s">
        <v>115</v>
      </c>
      <c r="B18" s="15">
        <v>4</v>
      </c>
      <c r="C18" s="16" t="s">
        <v>116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5" t="s">
        <v>115</v>
      </c>
      <c r="AG18" s="15">
        <v>4</v>
      </c>
      <c r="AH18" s="16" t="s">
        <v>116</v>
      </c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>
        <v>10030</v>
      </c>
      <c r="BD18" s="9"/>
      <c r="BE18" s="9"/>
      <c r="BF18" s="9"/>
      <c r="BG18" s="9"/>
      <c r="BH18" s="9"/>
      <c r="BI18" s="9"/>
      <c r="BJ18" s="48">
        <f t="shared" si="0"/>
        <v>10034</v>
      </c>
    </row>
    <row r="19" spans="1:62" x14ac:dyDescent="0.4">
      <c r="A19" s="15" t="s">
        <v>123</v>
      </c>
      <c r="B19" s="15">
        <v>2</v>
      </c>
      <c r="C19" s="16" t="s">
        <v>124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v>6514</v>
      </c>
      <c r="Z19" s="9"/>
      <c r="AA19" s="9"/>
      <c r="AB19" s="9"/>
      <c r="AC19" s="9"/>
      <c r="AD19" s="9"/>
      <c r="AE19" s="9"/>
      <c r="AF19" s="15" t="s">
        <v>123</v>
      </c>
      <c r="AG19" s="15">
        <v>2</v>
      </c>
      <c r="AH19" s="16" t="s">
        <v>124</v>
      </c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48">
        <f t="shared" si="0"/>
        <v>6516</v>
      </c>
    </row>
    <row r="20" spans="1:62" x14ac:dyDescent="0.4">
      <c r="A20" s="15" t="s">
        <v>125</v>
      </c>
      <c r="B20" s="15">
        <v>3</v>
      </c>
      <c r="C20" s="16" t="s">
        <v>126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>
        <v>6514</v>
      </c>
      <c r="Z20" s="9"/>
      <c r="AA20" s="9"/>
      <c r="AB20" s="9"/>
      <c r="AC20" s="9"/>
      <c r="AD20" s="9"/>
      <c r="AE20" s="9"/>
      <c r="AF20" s="15" t="s">
        <v>125</v>
      </c>
      <c r="AG20" s="15">
        <v>3</v>
      </c>
      <c r="AH20" s="16" t="s">
        <v>126</v>
      </c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48">
        <f t="shared" si="0"/>
        <v>6517</v>
      </c>
    </row>
    <row r="21" spans="1:62" x14ac:dyDescent="0.4">
      <c r="A21" s="15" t="s">
        <v>127</v>
      </c>
      <c r="B21" s="15">
        <v>2</v>
      </c>
      <c r="C21" s="16" t="s">
        <v>128</v>
      </c>
      <c r="D21" s="9">
        <v>1208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5" t="s">
        <v>127</v>
      </c>
      <c r="AG21" s="15">
        <v>2</v>
      </c>
      <c r="AH21" s="16" t="s">
        <v>128</v>
      </c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>
        <v>3630</v>
      </c>
      <c r="AZ21" s="9"/>
      <c r="BA21" s="9">
        <v>1452</v>
      </c>
      <c r="BB21" s="9"/>
      <c r="BC21" s="9">
        <v>1020</v>
      </c>
      <c r="BD21" s="9"/>
      <c r="BE21" s="9"/>
      <c r="BF21" s="9"/>
      <c r="BG21" s="9"/>
      <c r="BH21" s="9"/>
      <c r="BI21" s="9"/>
      <c r="BJ21" s="48">
        <f t="shared" si="0"/>
        <v>7312</v>
      </c>
    </row>
    <row r="22" spans="1:62" x14ac:dyDescent="0.4">
      <c r="A22" s="13" t="s">
        <v>131</v>
      </c>
      <c r="B22" s="13">
        <v>1</v>
      </c>
      <c r="C22" s="14" t="s">
        <v>132</v>
      </c>
      <c r="D22" s="7">
        <v>1789</v>
      </c>
      <c r="E22" s="7"/>
      <c r="F22" s="7"/>
      <c r="G22" s="7">
        <v>1132</v>
      </c>
      <c r="H22" s="7">
        <v>4731</v>
      </c>
      <c r="I22" s="7">
        <v>1048</v>
      </c>
      <c r="J22" s="7"/>
      <c r="K22" s="7"/>
      <c r="L22" s="7"/>
      <c r="M22" s="7"/>
      <c r="N22" s="7"/>
      <c r="O22" s="7"/>
      <c r="P22" s="7"/>
      <c r="Q22" s="7"/>
      <c r="R22" s="7">
        <v>848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13" t="s">
        <v>131</v>
      </c>
      <c r="AG22" s="13">
        <v>1</v>
      </c>
      <c r="AH22" s="14" t="s">
        <v>132</v>
      </c>
      <c r="AI22" s="7"/>
      <c r="AJ22" s="7"/>
      <c r="AK22" s="7"/>
      <c r="AL22" s="7"/>
      <c r="AM22" s="7"/>
      <c r="AN22" s="7"/>
      <c r="AO22" s="7"/>
      <c r="AP22" s="7">
        <v>5283</v>
      </c>
      <c r="AQ22" s="7"/>
      <c r="AR22" s="7"/>
      <c r="AS22" s="7"/>
      <c r="AT22" s="7"/>
      <c r="AU22" s="7"/>
      <c r="AV22" s="7">
        <v>877</v>
      </c>
      <c r="AW22" s="7"/>
      <c r="AX22" s="7"/>
      <c r="AY22" s="7">
        <v>12986</v>
      </c>
      <c r="AZ22" s="7"/>
      <c r="BA22" s="7"/>
      <c r="BB22" s="7"/>
      <c r="BC22" s="7">
        <v>162855</v>
      </c>
      <c r="BD22" s="7"/>
      <c r="BE22" s="7"/>
      <c r="BF22" s="7"/>
      <c r="BG22" s="7"/>
      <c r="BH22" s="7"/>
      <c r="BI22" s="7"/>
      <c r="BJ22" s="7">
        <f t="shared" si="0"/>
        <v>191550</v>
      </c>
    </row>
    <row r="23" spans="1:62" x14ac:dyDescent="0.4">
      <c r="A23" s="15" t="s">
        <v>137</v>
      </c>
      <c r="B23" s="15">
        <v>2</v>
      </c>
      <c r="C23" s="16" t="s">
        <v>138</v>
      </c>
      <c r="D23" s="9">
        <v>1789</v>
      </c>
      <c r="E23" s="9"/>
      <c r="F23" s="9"/>
      <c r="G23" s="9">
        <v>1132</v>
      </c>
      <c r="H23" s="9">
        <v>4731</v>
      </c>
      <c r="I23" s="9">
        <v>1048</v>
      </c>
      <c r="J23" s="9"/>
      <c r="K23" s="9"/>
      <c r="L23" s="9"/>
      <c r="M23" s="9"/>
      <c r="N23" s="9"/>
      <c r="O23" s="9"/>
      <c r="P23" s="9"/>
      <c r="Q23" s="9"/>
      <c r="R23" s="9">
        <v>848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5" t="s">
        <v>137</v>
      </c>
      <c r="AG23" s="15">
        <v>2</v>
      </c>
      <c r="AH23" s="16" t="s">
        <v>138</v>
      </c>
      <c r="AI23" s="9"/>
      <c r="AJ23" s="9"/>
      <c r="AK23" s="9"/>
      <c r="AL23" s="9"/>
      <c r="AM23" s="9"/>
      <c r="AN23" s="9"/>
      <c r="AO23" s="9"/>
      <c r="AP23" s="9">
        <v>5283</v>
      </c>
      <c r="AQ23" s="9"/>
      <c r="AR23" s="9"/>
      <c r="AS23" s="9"/>
      <c r="AT23" s="9"/>
      <c r="AU23" s="9"/>
      <c r="AV23" s="9">
        <v>877</v>
      </c>
      <c r="AW23" s="9"/>
      <c r="AX23" s="9"/>
      <c r="AY23" s="9">
        <v>12986</v>
      </c>
      <c r="AZ23" s="9"/>
      <c r="BA23" s="9"/>
      <c r="BB23" s="9"/>
      <c r="BC23" s="9">
        <v>162855</v>
      </c>
      <c r="BD23" s="9"/>
      <c r="BE23" s="9"/>
      <c r="BF23" s="9"/>
      <c r="BG23" s="9"/>
      <c r="BH23" s="9"/>
      <c r="BI23" s="9"/>
      <c r="BJ23" s="48">
        <f t="shared" si="0"/>
        <v>191551</v>
      </c>
    </row>
    <row r="24" spans="1:62" x14ac:dyDescent="0.4">
      <c r="A24" s="15" t="s">
        <v>139</v>
      </c>
      <c r="B24" s="15">
        <v>3</v>
      </c>
      <c r="C24" s="16" t="s">
        <v>140</v>
      </c>
      <c r="D24" s="9">
        <v>1789</v>
      </c>
      <c r="E24" s="9"/>
      <c r="F24" s="9"/>
      <c r="G24" s="9">
        <v>1132</v>
      </c>
      <c r="H24" s="9">
        <v>4731</v>
      </c>
      <c r="I24" s="9">
        <v>1048</v>
      </c>
      <c r="J24" s="9"/>
      <c r="K24" s="9"/>
      <c r="L24" s="9"/>
      <c r="M24" s="9"/>
      <c r="N24" s="9"/>
      <c r="O24" s="9"/>
      <c r="P24" s="9"/>
      <c r="Q24" s="9"/>
      <c r="R24" s="9">
        <v>848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5" t="s">
        <v>139</v>
      </c>
      <c r="AG24" s="15">
        <v>3</v>
      </c>
      <c r="AH24" s="16" t="s">
        <v>140</v>
      </c>
      <c r="AI24" s="9"/>
      <c r="AJ24" s="9"/>
      <c r="AK24" s="9"/>
      <c r="AL24" s="9"/>
      <c r="AM24" s="9"/>
      <c r="AN24" s="9"/>
      <c r="AO24" s="9"/>
      <c r="AP24" s="9">
        <v>5283</v>
      </c>
      <c r="AQ24" s="9"/>
      <c r="AR24" s="9"/>
      <c r="AS24" s="9"/>
      <c r="AT24" s="9"/>
      <c r="AU24" s="9"/>
      <c r="AV24" s="9">
        <v>877</v>
      </c>
      <c r="AW24" s="9"/>
      <c r="AX24" s="9"/>
      <c r="AY24" s="9">
        <v>12986</v>
      </c>
      <c r="AZ24" s="9"/>
      <c r="BA24" s="9"/>
      <c r="BB24" s="9"/>
      <c r="BC24" s="9">
        <v>162855</v>
      </c>
      <c r="BD24" s="9"/>
      <c r="BE24" s="9"/>
      <c r="BF24" s="9"/>
      <c r="BG24" s="9"/>
      <c r="BH24" s="9"/>
      <c r="BI24" s="9"/>
      <c r="BJ24" s="48">
        <f t="shared" si="0"/>
        <v>191552</v>
      </c>
    </row>
    <row r="25" spans="1:62" x14ac:dyDescent="0.4">
      <c r="A25" s="15" t="s">
        <v>147</v>
      </c>
      <c r="B25" s="15">
        <v>4</v>
      </c>
      <c r="C25" s="16" t="s">
        <v>148</v>
      </c>
      <c r="D25" s="9">
        <v>1789</v>
      </c>
      <c r="E25" s="9"/>
      <c r="F25" s="9"/>
      <c r="G25" s="9">
        <v>542</v>
      </c>
      <c r="H25" s="9">
        <v>4731</v>
      </c>
      <c r="I25" s="9"/>
      <c r="J25" s="9"/>
      <c r="K25" s="9"/>
      <c r="L25" s="9"/>
      <c r="M25" s="9"/>
      <c r="N25" s="9"/>
      <c r="O25" s="9"/>
      <c r="P25" s="9"/>
      <c r="Q25" s="9"/>
      <c r="R25" s="9">
        <v>848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5" t="s">
        <v>147</v>
      </c>
      <c r="AG25" s="15">
        <v>4</v>
      </c>
      <c r="AH25" s="16" t="s">
        <v>148</v>
      </c>
      <c r="AI25" s="9"/>
      <c r="AJ25" s="9"/>
      <c r="AK25" s="9"/>
      <c r="AL25" s="9"/>
      <c r="AM25" s="9"/>
      <c r="AN25" s="9"/>
      <c r="AO25" s="9"/>
      <c r="AP25" s="9">
        <v>5283</v>
      </c>
      <c r="AQ25" s="9"/>
      <c r="AR25" s="9"/>
      <c r="AS25" s="9"/>
      <c r="AT25" s="9"/>
      <c r="AU25" s="9"/>
      <c r="AV25" s="9">
        <v>877</v>
      </c>
      <c r="AW25" s="9"/>
      <c r="AX25" s="9"/>
      <c r="AY25" s="9">
        <v>10646</v>
      </c>
      <c r="AZ25" s="9"/>
      <c r="BA25" s="9"/>
      <c r="BB25" s="9"/>
      <c r="BC25" s="9">
        <v>143243</v>
      </c>
      <c r="BD25" s="9"/>
      <c r="BE25" s="9"/>
      <c r="BF25" s="9"/>
      <c r="BG25" s="9"/>
      <c r="BH25" s="9"/>
      <c r="BI25" s="9"/>
      <c r="BJ25" s="48">
        <f t="shared" si="0"/>
        <v>167963</v>
      </c>
    </row>
    <row r="26" spans="1:62" x14ac:dyDescent="0.4">
      <c r="A26" s="13" t="s">
        <v>157</v>
      </c>
      <c r="B26" s="13">
        <v>1</v>
      </c>
      <c r="C26" s="14" t="s">
        <v>158</v>
      </c>
      <c r="D26" s="7">
        <v>31031</v>
      </c>
      <c r="E26" s="7"/>
      <c r="F26" s="7">
        <v>52889</v>
      </c>
      <c r="G26" s="7">
        <v>204</v>
      </c>
      <c r="H26" s="7">
        <v>179790</v>
      </c>
      <c r="I26" s="7">
        <v>936</v>
      </c>
      <c r="J26" s="7"/>
      <c r="K26" s="7">
        <v>513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v>106008</v>
      </c>
      <c r="Z26" s="7"/>
      <c r="AA26" s="7"/>
      <c r="AB26" s="7"/>
      <c r="AC26" s="7"/>
      <c r="AD26" s="7"/>
      <c r="AE26" s="7"/>
      <c r="AF26" s="13" t="s">
        <v>157</v>
      </c>
      <c r="AG26" s="13">
        <v>1</v>
      </c>
      <c r="AH26" s="14" t="s">
        <v>158</v>
      </c>
      <c r="AI26" s="7"/>
      <c r="AJ26" s="7"/>
      <c r="AK26" s="7"/>
      <c r="AL26" s="7"/>
      <c r="AM26" s="7"/>
      <c r="AN26" s="7"/>
      <c r="AO26" s="7"/>
      <c r="AP26" s="7">
        <v>1095</v>
      </c>
      <c r="AQ26" s="7"/>
      <c r="AR26" s="7"/>
      <c r="AS26" s="7">
        <v>16332</v>
      </c>
      <c r="AT26" s="7"/>
      <c r="AU26" s="7">
        <v>426</v>
      </c>
      <c r="AV26" s="7"/>
      <c r="AW26" s="7">
        <v>2156</v>
      </c>
      <c r="AX26" s="7"/>
      <c r="AY26" s="7">
        <v>954</v>
      </c>
      <c r="AZ26" s="7"/>
      <c r="BA26" s="7"/>
      <c r="BB26" s="7"/>
      <c r="BC26" s="7">
        <v>5539389</v>
      </c>
      <c r="BD26" s="7"/>
      <c r="BE26" s="7"/>
      <c r="BF26" s="7"/>
      <c r="BG26" s="7"/>
      <c r="BH26" s="7"/>
      <c r="BI26" s="7"/>
      <c r="BJ26" s="7">
        <f t="shared" si="0"/>
        <v>5931724</v>
      </c>
    </row>
    <row r="27" spans="1:62" x14ac:dyDescent="0.4">
      <c r="A27" s="15" t="s">
        <v>159</v>
      </c>
      <c r="B27" s="15">
        <v>2</v>
      </c>
      <c r="C27" s="16" t="s">
        <v>160</v>
      </c>
      <c r="D27" s="9"/>
      <c r="E27" s="9"/>
      <c r="F27" s="9"/>
      <c r="G27" s="9"/>
      <c r="H27" s="9">
        <v>15603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5" t="s">
        <v>159</v>
      </c>
      <c r="AG27" s="15">
        <v>2</v>
      </c>
      <c r="AH27" s="16" t="s">
        <v>160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>
        <v>46253</v>
      </c>
      <c r="BD27" s="9"/>
      <c r="BE27" s="9"/>
      <c r="BF27" s="9"/>
      <c r="BG27" s="9"/>
      <c r="BH27" s="9"/>
      <c r="BI27" s="9"/>
      <c r="BJ27" s="48">
        <f t="shared" si="0"/>
        <v>61858</v>
      </c>
    </row>
    <row r="28" spans="1:62" x14ac:dyDescent="0.4">
      <c r="A28" s="15" t="s">
        <v>161</v>
      </c>
      <c r="B28" s="15">
        <v>3</v>
      </c>
      <c r="C28" s="16" t="s">
        <v>162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5" t="s">
        <v>161</v>
      </c>
      <c r="AG28" s="15">
        <v>3</v>
      </c>
      <c r="AH28" s="16" t="s">
        <v>162</v>
      </c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>
        <v>37001</v>
      </c>
      <c r="BD28" s="9"/>
      <c r="BE28" s="9"/>
      <c r="BF28" s="9"/>
      <c r="BG28" s="9"/>
      <c r="BH28" s="9"/>
      <c r="BI28" s="9"/>
      <c r="BJ28" s="48">
        <f t="shared" si="0"/>
        <v>37004</v>
      </c>
    </row>
    <row r="29" spans="1:62" x14ac:dyDescent="0.4">
      <c r="A29" s="15" t="s">
        <v>169</v>
      </c>
      <c r="B29" s="15">
        <v>3</v>
      </c>
      <c r="C29" s="16" t="s">
        <v>170</v>
      </c>
      <c r="D29" s="9"/>
      <c r="E29" s="9"/>
      <c r="F29" s="9"/>
      <c r="G29" s="9"/>
      <c r="H29" s="9">
        <v>15603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5" t="s">
        <v>169</v>
      </c>
      <c r="AG29" s="15">
        <v>3</v>
      </c>
      <c r="AH29" s="16" t="s">
        <v>170</v>
      </c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>
        <v>9252</v>
      </c>
      <c r="BD29" s="9"/>
      <c r="BE29" s="9"/>
      <c r="BF29" s="9"/>
      <c r="BG29" s="9"/>
      <c r="BH29" s="9"/>
      <c r="BI29" s="9"/>
      <c r="BJ29" s="48">
        <f t="shared" si="0"/>
        <v>24858</v>
      </c>
    </row>
    <row r="30" spans="1:62" x14ac:dyDescent="0.4">
      <c r="A30" s="15" t="s">
        <v>175</v>
      </c>
      <c r="B30" s="15">
        <v>4</v>
      </c>
      <c r="C30" s="16" t="s">
        <v>176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5" t="s">
        <v>175</v>
      </c>
      <c r="AG30" s="15">
        <v>4</v>
      </c>
      <c r="AH30" s="16" t="s">
        <v>176</v>
      </c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>
        <v>549</v>
      </c>
      <c r="BD30" s="9"/>
      <c r="BE30" s="9"/>
      <c r="BF30" s="9"/>
      <c r="BG30" s="9"/>
      <c r="BH30" s="9"/>
      <c r="BI30" s="9"/>
      <c r="BJ30" s="48">
        <f t="shared" si="0"/>
        <v>553</v>
      </c>
    </row>
    <row r="31" spans="1:62" x14ac:dyDescent="0.4">
      <c r="A31" s="15" t="s">
        <v>181</v>
      </c>
      <c r="B31" s="15">
        <v>2</v>
      </c>
      <c r="C31" s="16" t="s">
        <v>182</v>
      </c>
      <c r="D31" s="9">
        <v>1193</v>
      </c>
      <c r="E31" s="9"/>
      <c r="F31" s="9"/>
      <c r="G31" s="9"/>
      <c r="H31" s="9">
        <v>91804</v>
      </c>
      <c r="I31" s="9">
        <v>292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5" t="s">
        <v>181</v>
      </c>
      <c r="AG31" s="15">
        <v>2</v>
      </c>
      <c r="AH31" s="16" t="s">
        <v>182</v>
      </c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>
        <v>484901</v>
      </c>
      <c r="BD31" s="9"/>
      <c r="BE31" s="9"/>
      <c r="BF31" s="9"/>
      <c r="BG31" s="9"/>
      <c r="BH31" s="9"/>
      <c r="BI31" s="9"/>
      <c r="BJ31" s="48">
        <f t="shared" si="0"/>
        <v>578192</v>
      </c>
    </row>
    <row r="32" spans="1:62" x14ac:dyDescent="0.4">
      <c r="A32" s="15" t="s">
        <v>185</v>
      </c>
      <c r="B32" s="15">
        <v>3</v>
      </c>
      <c r="C32" s="16" t="s">
        <v>186</v>
      </c>
      <c r="D32" s="9">
        <v>1193</v>
      </c>
      <c r="E32" s="9"/>
      <c r="F32" s="9"/>
      <c r="G32" s="9"/>
      <c r="H32" s="9">
        <v>91804</v>
      </c>
      <c r="I32" s="9">
        <v>292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5" t="s">
        <v>185</v>
      </c>
      <c r="AG32" s="15">
        <v>3</v>
      </c>
      <c r="AH32" s="16" t="s">
        <v>186</v>
      </c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>
        <v>483283</v>
      </c>
      <c r="BD32" s="9"/>
      <c r="BE32" s="9"/>
      <c r="BF32" s="9"/>
      <c r="BG32" s="9"/>
      <c r="BH32" s="9"/>
      <c r="BI32" s="9"/>
      <c r="BJ32" s="48">
        <f t="shared" si="0"/>
        <v>576575</v>
      </c>
    </row>
    <row r="33" spans="1:62" x14ac:dyDescent="0.4">
      <c r="A33" s="15" t="s">
        <v>187</v>
      </c>
      <c r="B33" s="15">
        <v>2</v>
      </c>
      <c r="C33" s="16" t="s">
        <v>188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5" t="s">
        <v>187</v>
      </c>
      <c r="AG33" s="15">
        <v>2</v>
      </c>
      <c r="AH33" s="16" t="s">
        <v>188</v>
      </c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>
        <v>44776</v>
      </c>
      <c r="BD33" s="9"/>
      <c r="BE33" s="9"/>
      <c r="BF33" s="9"/>
      <c r="BG33" s="9"/>
      <c r="BH33" s="9"/>
      <c r="BI33" s="9"/>
      <c r="BJ33" s="48">
        <f t="shared" si="0"/>
        <v>44778</v>
      </c>
    </row>
    <row r="34" spans="1:62" x14ac:dyDescent="0.4">
      <c r="A34" s="15" t="s">
        <v>197</v>
      </c>
      <c r="B34" s="15">
        <v>2</v>
      </c>
      <c r="C34" s="16" t="s">
        <v>198</v>
      </c>
      <c r="D34" s="9"/>
      <c r="E34" s="9"/>
      <c r="F34" s="9"/>
      <c r="G34" s="9"/>
      <c r="H34" s="9">
        <v>3711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5" t="s">
        <v>197</v>
      </c>
      <c r="AG34" s="15">
        <v>2</v>
      </c>
      <c r="AH34" s="16" t="s">
        <v>198</v>
      </c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>
        <v>11143</v>
      </c>
      <c r="BD34" s="9"/>
      <c r="BE34" s="9"/>
      <c r="BF34" s="9"/>
      <c r="BG34" s="9"/>
      <c r="BH34" s="9"/>
      <c r="BI34" s="9"/>
      <c r="BJ34" s="48">
        <f t="shared" si="0"/>
        <v>14856</v>
      </c>
    </row>
    <row r="35" spans="1:62" x14ac:dyDescent="0.4">
      <c r="A35" s="15" t="s">
        <v>201</v>
      </c>
      <c r="B35" s="15">
        <v>3</v>
      </c>
      <c r="C35" s="16" t="s">
        <v>202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5" t="s">
        <v>201</v>
      </c>
      <c r="AG35" s="15">
        <v>3</v>
      </c>
      <c r="AH35" s="16" t="s">
        <v>202</v>
      </c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>
        <v>235</v>
      </c>
      <c r="BD35" s="9"/>
      <c r="BE35" s="9"/>
      <c r="BF35" s="9"/>
      <c r="BG35" s="9"/>
      <c r="BH35" s="9"/>
      <c r="BI35" s="9"/>
      <c r="BJ35" s="48">
        <f t="shared" si="0"/>
        <v>238</v>
      </c>
    </row>
    <row r="36" spans="1:62" x14ac:dyDescent="0.4">
      <c r="A36" s="15" t="s">
        <v>213</v>
      </c>
      <c r="B36" s="15">
        <v>2</v>
      </c>
      <c r="C36" s="16" t="s">
        <v>214</v>
      </c>
      <c r="D36" s="9"/>
      <c r="E36" s="9"/>
      <c r="F36" s="9">
        <v>44207</v>
      </c>
      <c r="G36" s="9">
        <v>204</v>
      </c>
      <c r="H36" s="9">
        <v>1764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>
        <v>106008</v>
      </c>
      <c r="Z36" s="9"/>
      <c r="AA36" s="9"/>
      <c r="AB36" s="9"/>
      <c r="AC36" s="9"/>
      <c r="AD36" s="9"/>
      <c r="AE36" s="9"/>
      <c r="AF36" s="15" t="s">
        <v>213</v>
      </c>
      <c r="AG36" s="15">
        <v>2</v>
      </c>
      <c r="AH36" s="16" t="s">
        <v>214</v>
      </c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>
        <v>12716</v>
      </c>
      <c r="AT36" s="9"/>
      <c r="AU36" s="9"/>
      <c r="AV36" s="9"/>
      <c r="AW36" s="9"/>
      <c r="AX36" s="9"/>
      <c r="AY36" s="9"/>
      <c r="AZ36" s="9"/>
      <c r="BA36" s="9"/>
      <c r="BB36" s="9"/>
      <c r="BC36" s="9">
        <v>332943</v>
      </c>
      <c r="BD36" s="9"/>
      <c r="BE36" s="9"/>
      <c r="BF36" s="9"/>
      <c r="BG36" s="9"/>
      <c r="BH36" s="9"/>
      <c r="BI36" s="9"/>
      <c r="BJ36" s="48">
        <f t="shared" si="0"/>
        <v>497844</v>
      </c>
    </row>
    <row r="37" spans="1:62" x14ac:dyDescent="0.4">
      <c r="A37" s="15" t="s">
        <v>217</v>
      </c>
      <c r="B37" s="15">
        <v>3</v>
      </c>
      <c r="C37" s="16" t="s">
        <v>218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>
        <v>106008</v>
      </c>
      <c r="Z37" s="9"/>
      <c r="AA37" s="9"/>
      <c r="AB37" s="9"/>
      <c r="AC37" s="9"/>
      <c r="AD37" s="9"/>
      <c r="AE37" s="9"/>
      <c r="AF37" s="15" t="s">
        <v>217</v>
      </c>
      <c r="AG37" s="15">
        <v>3</v>
      </c>
      <c r="AH37" s="16" t="s">
        <v>218</v>
      </c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>
        <v>712</v>
      </c>
      <c r="AT37" s="9"/>
      <c r="AU37" s="9"/>
      <c r="AV37" s="9"/>
      <c r="AW37" s="9"/>
      <c r="AX37" s="9"/>
      <c r="AY37" s="9"/>
      <c r="AZ37" s="9"/>
      <c r="BA37" s="9"/>
      <c r="BB37" s="9"/>
      <c r="BC37" s="9">
        <v>173827</v>
      </c>
      <c r="BD37" s="9"/>
      <c r="BE37" s="9"/>
      <c r="BF37" s="9"/>
      <c r="BG37" s="9"/>
      <c r="BH37" s="9"/>
      <c r="BI37" s="9"/>
      <c r="BJ37" s="48">
        <f t="shared" si="0"/>
        <v>280550</v>
      </c>
    </row>
    <row r="38" spans="1:62" x14ac:dyDescent="0.4">
      <c r="A38" s="15" t="s">
        <v>221</v>
      </c>
      <c r="B38" s="15">
        <v>4</v>
      </c>
      <c r="C38" s="16" t="s">
        <v>222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5" t="s">
        <v>221</v>
      </c>
      <c r="AG38" s="15">
        <v>4</v>
      </c>
      <c r="AH38" s="16" t="s">
        <v>222</v>
      </c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>
        <v>712</v>
      </c>
      <c r="AT38" s="9"/>
      <c r="AU38" s="9"/>
      <c r="AV38" s="9"/>
      <c r="AW38" s="9"/>
      <c r="AX38" s="9"/>
      <c r="AY38" s="9"/>
      <c r="AZ38" s="9"/>
      <c r="BA38" s="9"/>
      <c r="BB38" s="9"/>
      <c r="BC38" s="9">
        <v>173827</v>
      </c>
      <c r="BD38" s="9"/>
      <c r="BE38" s="9"/>
      <c r="BF38" s="9"/>
      <c r="BG38" s="9"/>
      <c r="BH38" s="9"/>
      <c r="BI38" s="9"/>
      <c r="BJ38" s="48">
        <f t="shared" si="0"/>
        <v>174543</v>
      </c>
    </row>
    <row r="39" spans="1:62" x14ac:dyDescent="0.4">
      <c r="A39" s="15" t="s">
        <v>223</v>
      </c>
      <c r="B39" s="15">
        <v>3</v>
      </c>
      <c r="C39" s="16" t="s">
        <v>224</v>
      </c>
      <c r="D39" s="9"/>
      <c r="E39" s="9"/>
      <c r="F39" s="9"/>
      <c r="G39" s="9"/>
      <c r="H39" s="9">
        <v>394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5" t="s">
        <v>223</v>
      </c>
      <c r="AG39" s="15">
        <v>3</v>
      </c>
      <c r="AH39" s="16" t="s">
        <v>224</v>
      </c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48">
        <f t="shared" si="0"/>
        <v>397</v>
      </c>
    </row>
    <row r="40" spans="1:62" x14ac:dyDescent="0.4">
      <c r="A40" s="15" t="s">
        <v>225</v>
      </c>
      <c r="B40" s="15">
        <v>3</v>
      </c>
      <c r="C40" s="16" t="s">
        <v>226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5" t="s">
        <v>225</v>
      </c>
      <c r="AG40" s="15">
        <v>3</v>
      </c>
      <c r="AH40" s="16" t="s">
        <v>226</v>
      </c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>
        <v>1056</v>
      </c>
      <c r="BD40" s="9"/>
      <c r="BE40" s="9"/>
      <c r="BF40" s="9"/>
      <c r="BG40" s="9"/>
      <c r="BH40" s="9"/>
      <c r="BI40" s="9"/>
      <c r="BJ40" s="48">
        <f t="shared" si="0"/>
        <v>1059</v>
      </c>
    </row>
    <row r="41" spans="1:62" x14ac:dyDescent="0.4">
      <c r="A41" s="15" t="s">
        <v>227</v>
      </c>
      <c r="B41" s="15">
        <v>2</v>
      </c>
      <c r="C41" s="16" t="s">
        <v>228</v>
      </c>
      <c r="D41" s="9">
        <v>29838</v>
      </c>
      <c r="E41" s="9"/>
      <c r="F41" s="9">
        <v>8682</v>
      </c>
      <c r="G41" s="9"/>
      <c r="H41" s="9">
        <v>66908</v>
      </c>
      <c r="I41" s="9">
        <v>644</v>
      </c>
      <c r="J41" s="9"/>
      <c r="K41" s="9">
        <v>513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5" t="s">
        <v>227</v>
      </c>
      <c r="AG41" s="15">
        <v>2</v>
      </c>
      <c r="AH41" s="16" t="s">
        <v>228</v>
      </c>
      <c r="AI41" s="9"/>
      <c r="AJ41" s="9"/>
      <c r="AK41" s="9"/>
      <c r="AL41" s="9"/>
      <c r="AM41" s="9"/>
      <c r="AN41" s="9"/>
      <c r="AO41" s="9"/>
      <c r="AP41" s="9">
        <v>1095</v>
      </c>
      <c r="AQ41" s="9"/>
      <c r="AR41" s="9"/>
      <c r="AS41" s="9">
        <v>3616</v>
      </c>
      <c r="AT41" s="9"/>
      <c r="AU41" s="9">
        <v>426</v>
      </c>
      <c r="AV41" s="9"/>
      <c r="AW41" s="9">
        <v>2156</v>
      </c>
      <c r="AX41" s="9"/>
      <c r="AY41" s="9">
        <v>954</v>
      </c>
      <c r="AZ41" s="9"/>
      <c r="BA41" s="9"/>
      <c r="BB41" s="9"/>
      <c r="BC41" s="9">
        <v>4619373</v>
      </c>
      <c r="BD41" s="9"/>
      <c r="BE41" s="9"/>
      <c r="BF41" s="9"/>
      <c r="BG41" s="9"/>
      <c r="BH41" s="9"/>
      <c r="BI41" s="9"/>
      <c r="BJ41" s="48">
        <f t="shared" si="0"/>
        <v>4734207</v>
      </c>
    </row>
    <row r="42" spans="1:62" x14ac:dyDescent="0.4">
      <c r="A42" s="13" t="s">
        <v>229</v>
      </c>
      <c r="B42" s="13">
        <v>1</v>
      </c>
      <c r="C42" s="14" t="s">
        <v>230</v>
      </c>
      <c r="D42" s="7">
        <v>402040</v>
      </c>
      <c r="E42" s="7">
        <v>204</v>
      </c>
      <c r="F42" s="7">
        <v>16933</v>
      </c>
      <c r="G42" s="7">
        <v>269209</v>
      </c>
      <c r="H42" s="7">
        <v>1254343</v>
      </c>
      <c r="I42" s="7">
        <v>343387</v>
      </c>
      <c r="J42" s="7">
        <v>1550</v>
      </c>
      <c r="K42" s="7">
        <v>44685</v>
      </c>
      <c r="L42" s="7">
        <v>241</v>
      </c>
      <c r="M42" s="7"/>
      <c r="N42" s="7">
        <v>43925</v>
      </c>
      <c r="O42" s="7"/>
      <c r="P42" s="7">
        <v>6541</v>
      </c>
      <c r="Q42" s="7">
        <v>1669</v>
      </c>
      <c r="R42" s="7">
        <v>37393</v>
      </c>
      <c r="S42" s="7">
        <v>23137</v>
      </c>
      <c r="T42" s="7"/>
      <c r="U42" s="7">
        <v>441</v>
      </c>
      <c r="V42" s="7">
        <v>12667</v>
      </c>
      <c r="W42" s="7"/>
      <c r="X42" s="7">
        <v>576</v>
      </c>
      <c r="Y42" s="7">
        <v>404511</v>
      </c>
      <c r="Z42" s="7">
        <v>431</v>
      </c>
      <c r="AA42" s="7"/>
      <c r="AB42" s="7">
        <v>4611</v>
      </c>
      <c r="AC42" s="7">
        <v>703</v>
      </c>
      <c r="AD42" s="7"/>
      <c r="AE42" s="7">
        <v>15290</v>
      </c>
      <c r="AF42" s="13" t="s">
        <v>229</v>
      </c>
      <c r="AG42" s="13">
        <v>1</v>
      </c>
      <c r="AH42" s="14" t="s">
        <v>230</v>
      </c>
      <c r="AI42" s="7"/>
      <c r="AJ42" s="7"/>
      <c r="AK42" s="7">
        <v>7858</v>
      </c>
      <c r="AL42" s="7"/>
      <c r="AM42" s="7">
        <v>29534</v>
      </c>
      <c r="AN42" s="7"/>
      <c r="AO42" s="7"/>
      <c r="AP42" s="7">
        <v>197701</v>
      </c>
      <c r="AQ42" s="7"/>
      <c r="AR42" s="7">
        <v>496</v>
      </c>
      <c r="AS42" s="7">
        <v>90591</v>
      </c>
      <c r="AT42" s="7">
        <v>7478</v>
      </c>
      <c r="AU42" s="7">
        <v>26353</v>
      </c>
      <c r="AV42" s="7">
        <v>4329</v>
      </c>
      <c r="AW42" s="7"/>
      <c r="AX42" s="7"/>
      <c r="AY42" s="7">
        <v>34958</v>
      </c>
      <c r="AZ42" s="7">
        <v>32842</v>
      </c>
      <c r="BA42" s="7"/>
      <c r="BB42" s="7"/>
      <c r="BC42" s="7">
        <v>6828361</v>
      </c>
      <c r="BD42" s="7"/>
      <c r="BE42" s="7"/>
      <c r="BF42" s="7"/>
      <c r="BG42" s="7">
        <v>2604</v>
      </c>
      <c r="BH42" s="7">
        <v>7589</v>
      </c>
      <c r="BI42" s="7">
        <v>4939</v>
      </c>
      <c r="BJ42" s="7">
        <f t="shared" si="0"/>
        <v>10160121</v>
      </c>
    </row>
    <row r="43" spans="1:62" x14ac:dyDescent="0.4">
      <c r="A43" s="15" t="s">
        <v>233</v>
      </c>
      <c r="B43" s="15">
        <v>2</v>
      </c>
      <c r="C43" s="16" t="s">
        <v>234</v>
      </c>
      <c r="D43" s="9">
        <v>4765</v>
      </c>
      <c r="E43" s="9"/>
      <c r="F43" s="9">
        <v>8890</v>
      </c>
      <c r="G43" s="9">
        <v>264623</v>
      </c>
      <c r="H43" s="9">
        <v>192785</v>
      </c>
      <c r="I43" s="9">
        <v>339657</v>
      </c>
      <c r="J43" s="9">
        <v>1550</v>
      </c>
      <c r="K43" s="9">
        <v>43081</v>
      </c>
      <c r="L43" s="9"/>
      <c r="M43" s="9"/>
      <c r="N43" s="9">
        <v>43925</v>
      </c>
      <c r="O43" s="9"/>
      <c r="P43" s="9"/>
      <c r="Q43" s="9">
        <v>1669</v>
      </c>
      <c r="R43" s="9">
        <v>36830</v>
      </c>
      <c r="S43" s="9">
        <v>23137</v>
      </c>
      <c r="T43" s="9"/>
      <c r="U43" s="9"/>
      <c r="V43" s="9">
        <v>1400</v>
      </c>
      <c r="W43" s="9"/>
      <c r="X43" s="9"/>
      <c r="Y43" s="9">
        <v>2685</v>
      </c>
      <c r="Z43" s="9"/>
      <c r="AA43" s="9"/>
      <c r="AB43" s="9">
        <v>3945</v>
      </c>
      <c r="AC43" s="9">
        <v>215</v>
      </c>
      <c r="AD43" s="9"/>
      <c r="AE43" s="9">
        <v>15290</v>
      </c>
      <c r="AF43" s="15" t="s">
        <v>233</v>
      </c>
      <c r="AG43" s="15">
        <v>2</v>
      </c>
      <c r="AH43" s="16" t="s">
        <v>234</v>
      </c>
      <c r="AI43" s="9"/>
      <c r="AJ43" s="9"/>
      <c r="AK43" s="9">
        <v>490</v>
      </c>
      <c r="AL43" s="9"/>
      <c r="AM43" s="9">
        <v>29534</v>
      </c>
      <c r="AN43" s="9"/>
      <c r="AO43" s="9"/>
      <c r="AP43" s="9">
        <v>36793</v>
      </c>
      <c r="AQ43" s="9"/>
      <c r="AR43" s="9">
        <v>496</v>
      </c>
      <c r="AS43" s="9">
        <v>10091</v>
      </c>
      <c r="AT43" s="9">
        <v>2245</v>
      </c>
      <c r="AU43" s="9">
        <v>603</v>
      </c>
      <c r="AV43" s="9">
        <v>216</v>
      </c>
      <c r="AW43" s="9"/>
      <c r="AX43" s="9"/>
      <c r="AY43" s="9">
        <v>23444</v>
      </c>
      <c r="AZ43" s="9">
        <v>32842</v>
      </c>
      <c r="BA43" s="9"/>
      <c r="BB43" s="9"/>
      <c r="BC43" s="9">
        <v>448036</v>
      </c>
      <c r="BD43" s="9"/>
      <c r="BE43" s="9"/>
      <c r="BF43" s="9"/>
      <c r="BG43" s="9">
        <v>2604</v>
      </c>
      <c r="BH43" s="9">
        <v>7589</v>
      </c>
      <c r="BI43" s="9">
        <v>1880</v>
      </c>
      <c r="BJ43" s="48">
        <f t="shared" si="0"/>
        <v>1581312</v>
      </c>
    </row>
    <row r="44" spans="1:62" x14ac:dyDescent="0.4">
      <c r="A44" s="15" t="s">
        <v>235</v>
      </c>
      <c r="B44" s="15">
        <v>3</v>
      </c>
      <c r="C44" s="16" t="s">
        <v>236</v>
      </c>
      <c r="D44" s="9"/>
      <c r="E44" s="9"/>
      <c r="F44" s="9">
        <v>7990</v>
      </c>
      <c r="G44" s="9"/>
      <c r="H44" s="9">
        <v>232</v>
      </c>
      <c r="I44" s="9"/>
      <c r="J44" s="9"/>
      <c r="K44" s="9"/>
      <c r="L44" s="9"/>
      <c r="M44" s="9"/>
      <c r="N44" s="9"/>
      <c r="O44" s="9"/>
      <c r="P44" s="9"/>
      <c r="Q44" s="9">
        <v>224</v>
      </c>
      <c r="R44" s="9"/>
      <c r="S44" s="9"/>
      <c r="T44" s="9"/>
      <c r="U44" s="9"/>
      <c r="V44" s="9"/>
      <c r="W44" s="9"/>
      <c r="X44" s="9"/>
      <c r="Y44" s="9">
        <v>450</v>
      </c>
      <c r="Z44" s="9"/>
      <c r="AA44" s="9"/>
      <c r="AB44" s="9"/>
      <c r="AC44" s="9"/>
      <c r="AD44" s="9"/>
      <c r="AE44" s="9"/>
      <c r="AF44" s="15" t="s">
        <v>235</v>
      </c>
      <c r="AG44" s="15">
        <v>3</v>
      </c>
      <c r="AH44" s="16" t="s">
        <v>236</v>
      </c>
      <c r="AI44" s="9"/>
      <c r="AJ44" s="9"/>
      <c r="AK44" s="9"/>
      <c r="AL44" s="9"/>
      <c r="AM44" s="9">
        <v>462</v>
      </c>
      <c r="AN44" s="9"/>
      <c r="AO44" s="9"/>
      <c r="AP44" s="9">
        <v>521</v>
      </c>
      <c r="AQ44" s="9"/>
      <c r="AR44" s="9">
        <v>496</v>
      </c>
      <c r="AS44" s="9">
        <v>1917</v>
      </c>
      <c r="AT44" s="9"/>
      <c r="AU44" s="9"/>
      <c r="AV44" s="9"/>
      <c r="AW44" s="9"/>
      <c r="AX44" s="9"/>
      <c r="AY44" s="9"/>
      <c r="AZ44" s="9"/>
      <c r="BA44" s="9"/>
      <c r="BB44" s="9"/>
      <c r="BC44" s="9">
        <v>100396</v>
      </c>
      <c r="BD44" s="9"/>
      <c r="BE44" s="9"/>
      <c r="BF44" s="9"/>
      <c r="BG44" s="9"/>
      <c r="BH44" s="9"/>
      <c r="BI44" s="9"/>
      <c r="BJ44" s="48">
        <f t="shared" si="0"/>
        <v>112691</v>
      </c>
    </row>
    <row r="45" spans="1:62" x14ac:dyDescent="0.4">
      <c r="A45" s="15" t="s">
        <v>237</v>
      </c>
      <c r="B45" s="15">
        <v>3</v>
      </c>
      <c r="C45" s="16" t="s">
        <v>238</v>
      </c>
      <c r="D45" s="9">
        <v>3664</v>
      </c>
      <c r="E45" s="9"/>
      <c r="F45" s="9"/>
      <c r="G45" s="9">
        <v>264623</v>
      </c>
      <c r="H45" s="9">
        <v>165217</v>
      </c>
      <c r="I45" s="9">
        <v>338829</v>
      </c>
      <c r="J45" s="9">
        <v>1550</v>
      </c>
      <c r="K45" s="9">
        <v>41727</v>
      </c>
      <c r="L45" s="9"/>
      <c r="M45" s="9"/>
      <c r="N45" s="9">
        <v>43925</v>
      </c>
      <c r="O45" s="9"/>
      <c r="P45" s="9"/>
      <c r="Q45" s="9">
        <v>1445</v>
      </c>
      <c r="R45" s="9">
        <v>36830</v>
      </c>
      <c r="S45" s="9">
        <v>23137</v>
      </c>
      <c r="T45" s="9"/>
      <c r="U45" s="9"/>
      <c r="V45" s="9">
        <v>1400</v>
      </c>
      <c r="W45" s="9"/>
      <c r="X45" s="9"/>
      <c r="Y45" s="9">
        <v>795</v>
      </c>
      <c r="Z45" s="9"/>
      <c r="AA45" s="9"/>
      <c r="AB45" s="9">
        <v>3651</v>
      </c>
      <c r="AC45" s="9"/>
      <c r="AD45" s="9"/>
      <c r="AE45" s="9">
        <v>15290</v>
      </c>
      <c r="AF45" s="15" t="s">
        <v>237</v>
      </c>
      <c r="AG45" s="15">
        <v>3</v>
      </c>
      <c r="AH45" s="16" t="s">
        <v>238</v>
      </c>
      <c r="AI45" s="9"/>
      <c r="AJ45" s="9"/>
      <c r="AK45" s="9"/>
      <c r="AL45" s="9"/>
      <c r="AM45" s="9">
        <v>28223</v>
      </c>
      <c r="AN45" s="9"/>
      <c r="AO45" s="9"/>
      <c r="AP45" s="9"/>
      <c r="AQ45" s="9"/>
      <c r="AR45" s="9"/>
      <c r="AS45" s="9">
        <v>7569</v>
      </c>
      <c r="AT45" s="9"/>
      <c r="AU45" s="9">
        <v>300</v>
      </c>
      <c r="AV45" s="9">
        <v>216</v>
      </c>
      <c r="AW45" s="9"/>
      <c r="AX45" s="9"/>
      <c r="AY45" s="9">
        <v>23444</v>
      </c>
      <c r="AZ45" s="9">
        <v>32842</v>
      </c>
      <c r="BA45" s="9"/>
      <c r="BB45" s="9"/>
      <c r="BC45" s="9">
        <v>140620</v>
      </c>
      <c r="BD45" s="9"/>
      <c r="BE45" s="9"/>
      <c r="BF45" s="9"/>
      <c r="BG45" s="9">
        <v>2604</v>
      </c>
      <c r="BH45" s="9">
        <v>7589</v>
      </c>
      <c r="BI45" s="9"/>
      <c r="BJ45" s="48">
        <f t="shared" si="0"/>
        <v>1185493</v>
      </c>
    </row>
    <row r="46" spans="1:62" x14ac:dyDescent="0.4">
      <c r="A46" s="15" t="s">
        <v>239</v>
      </c>
      <c r="B46" s="15">
        <v>4</v>
      </c>
      <c r="C46" s="16" t="s">
        <v>240</v>
      </c>
      <c r="D46" s="9">
        <v>3664</v>
      </c>
      <c r="E46" s="9"/>
      <c r="F46" s="9"/>
      <c r="G46" s="9">
        <v>264623</v>
      </c>
      <c r="H46" s="9">
        <v>164993</v>
      </c>
      <c r="I46" s="9">
        <v>338829</v>
      </c>
      <c r="J46" s="9"/>
      <c r="K46" s="9"/>
      <c r="L46" s="9"/>
      <c r="M46" s="9"/>
      <c r="N46" s="9">
        <v>24865</v>
      </c>
      <c r="O46" s="9"/>
      <c r="P46" s="9"/>
      <c r="Q46" s="9"/>
      <c r="R46" s="9">
        <v>32799</v>
      </c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>
        <v>15290</v>
      </c>
      <c r="AF46" s="15" t="s">
        <v>239</v>
      </c>
      <c r="AG46" s="15">
        <v>4</v>
      </c>
      <c r="AH46" s="16" t="s">
        <v>240</v>
      </c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>
        <v>7569</v>
      </c>
      <c r="AT46" s="9"/>
      <c r="AU46" s="9">
        <v>300</v>
      </c>
      <c r="AV46" s="9">
        <v>216</v>
      </c>
      <c r="AW46" s="9"/>
      <c r="AX46" s="9"/>
      <c r="AY46" s="9">
        <v>23444</v>
      </c>
      <c r="AZ46" s="9">
        <v>32842</v>
      </c>
      <c r="BA46" s="9"/>
      <c r="BB46" s="9"/>
      <c r="BC46" s="9">
        <v>137764</v>
      </c>
      <c r="BD46" s="9"/>
      <c r="BE46" s="9"/>
      <c r="BF46" s="9"/>
      <c r="BG46" s="9"/>
      <c r="BH46" s="9"/>
      <c r="BI46" s="9"/>
      <c r="BJ46" s="48">
        <f t="shared" si="0"/>
        <v>1047202</v>
      </c>
    </row>
    <row r="47" spans="1:62" x14ac:dyDescent="0.4">
      <c r="A47" s="15" t="s">
        <v>243</v>
      </c>
      <c r="B47" s="15">
        <v>3</v>
      </c>
      <c r="C47" s="16" t="s">
        <v>244</v>
      </c>
      <c r="D47" s="9"/>
      <c r="E47" s="9"/>
      <c r="F47" s="9"/>
      <c r="G47" s="9"/>
      <c r="H47" s="9">
        <v>17165</v>
      </c>
      <c r="I47" s="9">
        <v>502</v>
      </c>
      <c r="J47" s="9"/>
      <c r="K47" s="9">
        <v>1354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>
        <v>241</v>
      </c>
      <c r="Z47" s="9"/>
      <c r="AA47" s="9"/>
      <c r="AB47" s="9">
        <v>294</v>
      </c>
      <c r="AC47" s="9">
        <v>215</v>
      </c>
      <c r="AD47" s="9"/>
      <c r="AE47" s="9"/>
      <c r="AF47" s="15" t="s">
        <v>243</v>
      </c>
      <c r="AG47" s="15">
        <v>3</v>
      </c>
      <c r="AH47" s="16" t="s">
        <v>244</v>
      </c>
      <c r="AI47" s="9"/>
      <c r="AJ47" s="9"/>
      <c r="AK47" s="9">
        <v>490</v>
      </c>
      <c r="AL47" s="9"/>
      <c r="AM47" s="9">
        <v>604</v>
      </c>
      <c r="AN47" s="9"/>
      <c r="AO47" s="9"/>
      <c r="AP47" s="9">
        <v>29466</v>
      </c>
      <c r="AQ47" s="9"/>
      <c r="AR47" s="9"/>
      <c r="AS47" s="9">
        <v>332</v>
      </c>
      <c r="AT47" s="9">
        <v>509</v>
      </c>
      <c r="AU47" s="9">
        <v>303</v>
      </c>
      <c r="AV47" s="9"/>
      <c r="AW47" s="9"/>
      <c r="AX47" s="9"/>
      <c r="AY47" s="9"/>
      <c r="AZ47" s="9"/>
      <c r="BA47" s="9"/>
      <c r="BB47" s="9"/>
      <c r="BC47" s="9">
        <v>116986</v>
      </c>
      <c r="BD47" s="9"/>
      <c r="BE47" s="9"/>
      <c r="BF47" s="9"/>
      <c r="BG47" s="9"/>
      <c r="BH47" s="9"/>
      <c r="BI47" s="9">
        <v>1472</v>
      </c>
      <c r="BJ47" s="48">
        <f t="shared" si="0"/>
        <v>169936</v>
      </c>
    </row>
    <row r="48" spans="1:62" x14ac:dyDescent="0.4">
      <c r="A48" s="15" t="s">
        <v>257</v>
      </c>
      <c r="B48" s="15">
        <v>2</v>
      </c>
      <c r="C48" s="16" t="s">
        <v>258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15" t="s">
        <v>257</v>
      </c>
      <c r="AG48" s="15">
        <v>2</v>
      </c>
      <c r="AH48" s="16" t="s">
        <v>258</v>
      </c>
      <c r="AI48" s="9"/>
      <c r="AJ48" s="9"/>
      <c r="AK48" s="9"/>
      <c r="AL48" s="9"/>
      <c r="AM48" s="9"/>
      <c r="AN48" s="9"/>
      <c r="AO48" s="9"/>
      <c r="AP48" s="9">
        <v>1883</v>
      </c>
      <c r="AQ48" s="9"/>
      <c r="AR48" s="9"/>
      <c r="AS48" s="9"/>
      <c r="AT48" s="9"/>
      <c r="AU48" s="9"/>
      <c r="AV48" s="9"/>
      <c r="AW48" s="9"/>
      <c r="AX48" s="9"/>
      <c r="AY48" s="9">
        <v>276</v>
      </c>
      <c r="AZ48" s="9"/>
      <c r="BA48" s="9"/>
      <c r="BB48" s="9"/>
      <c r="BC48" s="9">
        <v>1189</v>
      </c>
      <c r="BD48" s="9"/>
      <c r="BE48" s="9"/>
      <c r="BF48" s="9"/>
      <c r="BG48" s="9"/>
      <c r="BH48" s="9"/>
      <c r="BI48" s="9"/>
      <c r="BJ48" s="48">
        <f t="shared" si="0"/>
        <v>3350</v>
      </c>
    </row>
    <row r="49" spans="1:62" x14ac:dyDescent="0.4">
      <c r="A49" s="15" t="s">
        <v>274</v>
      </c>
      <c r="B49" s="15">
        <v>3</v>
      </c>
      <c r="C49" s="16" t="s">
        <v>275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5" t="s">
        <v>274</v>
      </c>
      <c r="AG49" s="15">
        <v>3</v>
      </c>
      <c r="AH49" s="16" t="s">
        <v>275</v>
      </c>
      <c r="AI49" s="9"/>
      <c r="AJ49" s="9"/>
      <c r="AK49" s="9"/>
      <c r="AL49" s="9"/>
      <c r="AM49" s="9"/>
      <c r="AN49" s="9"/>
      <c r="AO49" s="9"/>
      <c r="AP49" s="9">
        <v>1883</v>
      </c>
      <c r="AQ49" s="9"/>
      <c r="AR49" s="9"/>
      <c r="AS49" s="9"/>
      <c r="AT49" s="9"/>
      <c r="AU49" s="9"/>
      <c r="AV49" s="9"/>
      <c r="AW49" s="9"/>
      <c r="AX49" s="9"/>
      <c r="AY49" s="9">
        <v>276</v>
      </c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48">
        <f t="shared" si="0"/>
        <v>2162</v>
      </c>
    </row>
    <row r="50" spans="1:62" x14ac:dyDescent="0.4">
      <c r="A50" s="15" t="s">
        <v>278</v>
      </c>
      <c r="B50" s="15">
        <v>2</v>
      </c>
      <c r="C50" s="16" t="s">
        <v>279</v>
      </c>
      <c r="D50" s="9">
        <v>6667</v>
      </c>
      <c r="E50" s="9"/>
      <c r="F50" s="9">
        <v>3864</v>
      </c>
      <c r="G50" s="9"/>
      <c r="H50" s="9">
        <v>11287</v>
      </c>
      <c r="I50" s="9"/>
      <c r="J50" s="9"/>
      <c r="K50" s="9">
        <v>346</v>
      </c>
      <c r="L50" s="9"/>
      <c r="M50" s="9"/>
      <c r="N50" s="9"/>
      <c r="O50" s="9"/>
      <c r="P50" s="9"/>
      <c r="Q50" s="9"/>
      <c r="R50" s="9">
        <v>563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15" t="s">
        <v>278</v>
      </c>
      <c r="AG50" s="15">
        <v>2</v>
      </c>
      <c r="AH50" s="16" t="s">
        <v>279</v>
      </c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>
        <v>10249</v>
      </c>
      <c r="AT50" s="9"/>
      <c r="AU50" s="9"/>
      <c r="AV50" s="9"/>
      <c r="AW50" s="9"/>
      <c r="AX50" s="9"/>
      <c r="AY50" s="9"/>
      <c r="AZ50" s="9"/>
      <c r="BA50" s="9"/>
      <c r="BB50" s="9"/>
      <c r="BC50" s="9">
        <v>163992</v>
      </c>
      <c r="BD50" s="9"/>
      <c r="BE50" s="9"/>
      <c r="BF50" s="9"/>
      <c r="BG50" s="9"/>
      <c r="BH50" s="9"/>
      <c r="BI50" s="9"/>
      <c r="BJ50" s="48">
        <f t="shared" si="0"/>
        <v>196970</v>
      </c>
    </row>
    <row r="51" spans="1:62" x14ac:dyDescent="0.4">
      <c r="A51" s="15" t="s">
        <v>280</v>
      </c>
      <c r="B51" s="15">
        <v>3</v>
      </c>
      <c r="C51" s="16" t="s">
        <v>281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15" t="s">
        <v>280</v>
      </c>
      <c r="AG51" s="15">
        <v>3</v>
      </c>
      <c r="AH51" s="16" t="s">
        <v>281</v>
      </c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>
        <v>1561</v>
      </c>
      <c r="BD51" s="9"/>
      <c r="BE51" s="9"/>
      <c r="BF51" s="9"/>
      <c r="BG51" s="9"/>
      <c r="BH51" s="9"/>
      <c r="BI51" s="9"/>
      <c r="BJ51" s="48">
        <f t="shared" si="0"/>
        <v>1564</v>
      </c>
    </row>
    <row r="52" spans="1:62" x14ac:dyDescent="0.4">
      <c r="A52" s="15" t="s">
        <v>286</v>
      </c>
      <c r="B52" s="15">
        <v>4</v>
      </c>
      <c r="C52" s="16" t="s">
        <v>287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5" t="s">
        <v>286</v>
      </c>
      <c r="AG52" s="15">
        <v>4</v>
      </c>
      <c r="AH52" s="16" t="s">
        <v>287</v>
      </c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>
        <v>1561</v>
      </c>
      <c r="BD52" s="9"/>
      <c r="BE52" s="9"/>
      <c r="BF52" s="9"/>
      <c r="BG52" s="9"/>
      <c r="BH52" s="9"/>
      <c r="BI52" s="9"/>
      <c r="BJ52" s="48">
        <f t="shared" si="0"/>
        <v>1565</v>
      </c>
    </row>
    <row r="53" spans="1:62" x14ac:dyDescent="0.4">
      <c r="A53" s="15" t="s">
        <v>290</v>
      </c>
      <c r="B53" s="15">
        <v>3</v>
      </c>
      <c r="C53" s="16" t="s">
        <v>291</v>
      </c>
      <c r="D53" s="9">
        <v>6667</v>
      </c>
      <c r="E53" s="9"/>
      <c r="F53" s="9">
        <v>3864</v>
      </c>
      <c r="G53" s="9"/>
      <c r="H53" s="9">
        <v>646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15" t="s">
        <v>290</v>
      </c>
      <c r="AG53" s="15">
        <v>3</v>
      </c>
      <c r="AH53" s="16" t="s">
        <v>291</v>
      </c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>
        <v>34334</v>
      </c>
      <c r="BD53" s="9"/>
      <c r="BE53" s="9"/>
      <c r="BF53" s="9"/>
      <c r="BG53" s="9"/>
      <c r="BH53" s="9"/>
      <c r="BI53" s="9"/>
      <c r="BJ53" s="48">
        <f t="shared" si="0"/>
        <v>45514</v>
      </c>
    </row>
    <row r="54" spans="1:62" x14ac:dyDescent="0.4">
      <c r="A54" s="15" t="s">
        <v>292</v>
      </c>
      <c r="B54" s="15">
        <v>4</v>
      </c>
      <c r="C54" s="16" t="s">
        <v>293</v>
      </c>
      <c r="D54" s="9">
        <v>6667</v>
      </c>
      <c r="E54" s="9"/>
      <c r="F54" s="9">
        <v>2782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15" t="s">
        <v>292</v>
      </c>
      <c r="AG54" s="15">
        <v>4</v>
      </c>
      <c r="AH54" s="16" t="s">
        <v>293</v>
      </c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48">
        <f t="shared" si="0"/>
        <v>9453</v>
      </c>
    </row>
    <row r="55" spans="1:62" x14ac:dyDescent="0.4">
      <c r="A55" s="15" t="s">
        <v>298</v>
      </c>
      <c r="B55" s="15">
        <v>4</v>
      </c>
      <c r="C55" s="16" t="s">
        <v>299</v>
      </c>
      <c r="D55" s="9"/>
      <c r="E55" s="9"/>
      <c r="F55" s="9">
        <v>1082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15" t="s">
        <v>298</v>
      </c>
      <c r="AG55" s="15">
        <v>4</v>
      </c>
      <c r="AH55" s="16" t="s">
        <v>299</v>
      </c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>
        <v>16697</v>
      </c>
      <c r="BD55" s="9"/>
      <c r="BE55" s="9"/>
      <c r="BF55" s="9"/>
      <c r="BG55" s="9"/>
      <c r="BH55" s="9"/>
      <c r="BI55" s="9"/>
      <c r="BJ55" s="48">
        <f t="shared" si="0"/>
        <v>17783</v>
      </c>
    </row>
    <row r="56" spans="1:62" x14ac:dyDescent="0.4">
      <c r="A56" s="15" t="s">
        <v>300</v>
      </c>
      <c r="B56" s="15">
        <v>4</v>
      </c>
      <c r="C56" s="16" t="s">
        <v>301</v>
      </c>
      <c r="D56" s="9"/>
      <c r="E56" s="9"/>
      <c r="F56" s="9"/>
      <c r="G56" s="9"/>
      <c r="H56" s="9">
        <v>646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15" t="s">
        <v>300</v>
      </c>
      <c r="AG56" s="15">
        <v>4</v>
      </c>
      <c r="AH56" s="16" t="s">
        <v>301</v>
      </c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>
        <v>17637</v>
      </c>
      <c r="BD56" s="9"/>
      <c r="BE56" s="9"/>
      <c r="BF56" s="9"/>
      <c r="BG56" s="9"/>
      <c r="BH56" s="9"/>
      <c r="BI56" s="9"/>
      <c r="BJ56" s="48">
        <f t="shared" si="0"/>
        <v>18287</v>
      </c>
    </row>
    <row r="57" spans="1:62" x14ac:dyDescent="0.4">
      <c r="A57" s="15" t="s">
        <v>302</v>
      </c>
      <c r="B57" s="15">
        <v>3</v>
      </c>
      <c r="C57" s="16" t="s">
        <v>303</v>
      </c>
      <c r="D57" s="9"/>
      <c r="E57" s="9"/>
      <c r="F57" s="9"/>
      <c r="G57" s="9"/>
      <c r="H57" s="9">
        <v>10641</v>
      </c>
      <c r="I57" s="9"/>
      <c r="J57" s="9"/>
      <c r="K57" s="9">
        <v>346</v>
      </c>
      <c r="L57" s="9"/>
      <c r="M57" s="9"/>
      <c r="N57" s="9"/>
      <c r="O57" s="9"/>
      <c r="P57" s="9"/>
      <c r="Q57" s="9"/>
      <c r="R57" s="9">
        <v>563</v>
      </c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15" t="s">
        <v>302</v>
      </c>
      <c r="AG57" s="15">
        <v>3</v>
      </c>
      <c r="AH57" s="16" t="s">
        <v>303</v>
      </c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>
        <v>10249</v>
      </c>
      <c r="AT57" s="9"/>
      <c r="AU57" s="9"/>
      <c r="AV57" s="9"/>
      <c r="AW57" s="9"/>
      <c r="AX57" s="9"/>
      <c r="AY57" s="9"/>
      <c r="AZ57" s="9"/>
      <c r="BA57" s="9"/>
      <c r="BB57" s="9"/>
      <c r="BC57" s="9">
        <v>128097</v>
      </c>
      <c r="BD57" s="9"/>
      <c r="BE57" s="9"/>
      <c r="BF57" s="9"/>
      <c r="BG57" s="9"/>
      <c r="BH57" s="9"/>
      <c r="BI57" s="9"/>
      <c r="BJ57" s="48">
        <f t="shared" si="0"/>
        <v>149899</v>
      </c>
    </row>
    <row r="58" spans="1:62" x14ac:dyDescent="0.4">
      <c r="A58" s="15" t="s">
        <v>304</v>
      </c>
      <c r="B58" s="15">
        <v>4</v>
      </c>
      <c r="C58" s="16" t="s">
        <v>305</v>
      </c>
      <c r="D58" s="9"/>
      <c r="E58" s="9"/>
      <c r="F58" s="9"/>
      <c r="G58" s="9"/>
      <c r="H58" s="9">
        <v>303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5" t="s">
        <v>304</v>
      </c>
      <c r="AG58" s="15">
        <v>4</v>
      </c>
      <c r="AH58" s="16" t="s">
        <v>305</v>
      </c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>
        <v>228</v>
      </c>
      <c r="BD58" s="9"/>
      <c r="BE58" s="9"/>
      <c r="BF58" s="9"/>
      <c r="BG58" s="9"/>
      <c r="BH58" s="9"/>
      <c r="BI58" s="9"/>
      <c r="BJ58" s="48">
        <f t="shared" si="0"/>
        <v>535</v>
      </c>
    </row>
    <row r="59" spans="1:62" x14ac:dyDescent="0.4">
      <c r="A59" s="15" t="s">
        <v>316</v>
      </c>
      <c r="B59" s="15">
        <v>4</v>
      </c>
      <c r="C59" s="16" t="s">
        <v>317</v>
      </c>
      <c r="D59" s="9"/>
      <c r="E59" s="9"/>
      <c r="F59" s="9"/>
      <c r="G59" s="9"/>
      <c r="H59" s="9">
        <v>10338</v>
      </c>
      <c r="I59" s="9"/>
      <c r="J59" s="9"/>
      <c r="K59" s="9">
        <v>346</v>
      </c>
      <c r="L59" s="9"/>
      <c r="M59" s="9"/>
      <c r="N59" s="9"/>
      <c r="O59" s="9"/>
      <c r="P59" s="9"/>
      <c r="Q59" s="9"/>
      <c r="R59" s="9">
        <v>563</v>
      </c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15" t="s">
        <v>316</v>
      </c>
      <c r="AG59" s="15">
        <v>4</v>
      </c>
      <c r="AH59" s="16" t="s">
        <v>317</v>
      </c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>
        <v>10249</v>
      </c>
      <c r="AT59" s="9"/>
      <c r="AU59" s="9"/>
      <c r="AV59" s="9"/>
      <c r="AW59" s="9"/>
      <c r="AX59" s="9"/>
      <c r="AY59" s="9"/>
      <c r="AZ59" s="9"/>
      <c r="BA59" s="9"/>
      <c r="BB59" s="9"/>
      <c r="BC59" s="9">
        <v>127869</v>
      </c>
      <c r="BD59" s="9"/>
      <c r="BE59" s="9"/>
      <c r="BF59" s="9"/>
      <c r="BG59" s="9"/>
      <c r="BH59" s="9"/>
      <c r="BI59" s="9"/>
      <c r="BJ59" s="48">
        <f t="shared" si="0"/>
        <v>149369</v>
      </c>
    </row>
    <row r="60" spans="1:62" x14ac:dyDescent="0.4">
      <c r="A60" s="15" t="s">
        <v>318</v>
      </c>
      <c r="B60" s="15">
        <v>5</v>
      </c>
      <c r="C60" s="16" t="s">
        <v>319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15" t="s">
        <v>318</v>
      </c>
      <c r="AG60" s="15">
        <v>5</v>
      </c>
      <c r="AH60" s="16" t="s">
        <v>319</v>
      </c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>
        <v>1156</v>
      </c>
      <c r="BD60" s="9"/>
      <c r="BE60" s="9"/>
      <c r="BF60" s="9"/>
      <c r="BG60" s="9"/>
      <c r="BH60" s="9"/>
      <c r="BI60" s="9"/>
      <c r="BJ60" s="48">
        <f t="shared" si="0"/>
        <v>1161</v>
      </c>
    </row>
    <row r="61" spans="1:62" x14ac:dyDescent="0.4">
      <c r="A61" s="15" t="s">
        <v>322</v>
      </c>
      <c r="B61" s="15">
        <v>2</v>
      </c>
      <c r="C61" s="16" t="s">
        <v>323</v>
      </c>
      <c r="D61" s="9"/>
      <c r="E61" s="9"/>
      <c r="F61" s="9"/>
      <c r="G61" s="9">
        <v>4586</v>
      </c>
      <c r="H61" s="9">
        <v>58121</v>
      </c>
      <c r="I61" s="9">
        <v>2999</v>
      </c>
      <c r="J61" s="9"/>
      <c r="K61" s="9">
        <v>822</v>
      </c>
      <c r="L61" s="9"/>
      <c r="M61" s="9"/>
      <c r="N61" s="9"/>
      <c r="O61" s="9"/>
      <c r="P61" s="9"/>
      <c r="Q61" s="9"/>
      <c r="R61" s="9"/>
      <c r="S61" s="9"/>
      <c r="T61" s="9"/>
      <c r="U61" s="9">
        <v>441</v>
      </c>
      <c r="V61" s="9"/>
      <c r="W61" s="9"/>
      <c r="X61" s="9"/>
      <c r="Y61" s="9"/>
      <c r="Z61" s="9">
        <v>431</v>
      </c>
      <c r="AA61" s="9"/>
      <c r="AB61" s="9">
        <v>666</v>
      </c>
      <c r="AC61" s="9">
        <v>488</v>
      </c>
      <c r="AD61" s="9"/>
      <c r="AE61" s="9"/>
      <c r="AF61" s="15" t="s">
        <v>322</v>
      </c>
      <c r="AG61" s="15">
        <v>2</v>
      </c>
      <c r="AH61" s="16" t="s">
        <v>323</v>
      </c>
      <c r="AI61" s="9"/>
      <c r="AJ61" s="9"/>
      <c r="AK61" s="9">
        <v>2157</v>
      </c>
      <c r="AL61" s="9"/>
      <c r="AM61" s="9"/>
      <c r="AN61" s="9"/>
      <c r="AO61" s="9"/>
      <c r="AP61" s="9">
        <v>138840</v>
      </c>
      <c r="AQ61" s="9"/>
      <c r="AR61" s="9"/>
      <c r="AS61" s="9">
        <v>1292</v>
      </c>
      <c r="AT61" s="9">
        <v>5233</v>
      </c>
      <c r="AU61" s="9">
        <v>688</v>
      </c>
      <c r="AV61" s="9"/>
      <c r="AW61" s="9"/>
      <c r="AX61" s="9"/>
      <c r="AY61" s="9">
        <v>9814</v>
      </c>
      <c r="AZ61" s="9"/>
      <c r="BA61" s="9"/>
      <c r="BB61" s="9"/>
      <c r="BC61" s="9">
        <v>2571694</v>
      </c>
      <c r="BD61" s="9"/>
      <c r="BE61" s="9"/>
      <c r="BF61" s="9"/>
      <c r="BG61" s="9"/>
      <c r="BH61" s="9"/>
      <c r="BI61" s="9">
        <v>3059</v>
      </c>
      <c r="BJ61" s="48">
        <f t="shared" si="0"/>
        <v>2801333</v>
      </c>
    </row>
    <row r="62" spans="1:62" x14ac:dyDescent="0.4">
      <c r="A62" s="15" t="s">
        <v>326</v>
      </c>
      <c r="B62" s="15">
        <v>3</v>
      </c>
      <c r="C62" s="16" t="s">
        <v>327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15" t="s">
        <v>326</v>
      </c>
      <c r="AG62" s="15">
        <v>3</v>
      </c>
      <c r="AH62" s="16" t="s">
        <v>327</v>
      </c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>
        <v>2911</v>
      </c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48">
        <f t="shared" si="0"/>
        <v>2914</v>
      </c>
    </row>
    <row r="63" spans="1:62" x14ac:dyDescent="0.4">
      <c r="A63" s="15" t="s">
        <v>328</v>
      </c>
      <c r="B63" s="15">
        <v>3</v>
      </c>
      <c r="C63" s="16" t="s">
        <v>329</v>
      </c>
      <c r="D63" s="9"/>
      <c r="E63" s="9"/>
      <c r="F63" s="9"/>
      <c r="G63" s="9"/>
      <c r="H63" s="9">
        <v>16575</v>
      </c>
      <c r="I63" s="9">
        <v>2669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>
        <v>441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15" t="s">
        <v>328</v>
      </c>
      <c r="AG63" s="15">
        <v>3</v>
      </c>
      <c r="AH63" s="16" t="s">
        <v>329</v>
      </c>
      <c r="AI63" s="9"/>
      <c r="AJ63" s="9"/>
      <c r="AK63" s="9"/>
      <c r="AL63" s="9"/>
      <c r="AM63" s="9"/>
      <c r="AN63" s="9"/>
      <c r="AO63" s="9"/>
      <c r="AP63" s="9">
        <v>45708</v>
      </c>
      <c r="AQ63" s="9"/>
      <c r="AR63" s="9"/>
      <c r="AS63" s="9">
        <v>538</v>
      </c>
      <c r="AT63" s="9">
        <v>707</v>
      </c>
      <c r="AU63" s="9"/>
      <c r="AV63" s="9"/>
      <c r="AW63" s="9"/>
      <c r="AX63" s="9"/>
      <c r="AY63" s="9"/>
      <c r="AZ63" s="9"/>
      <c r="BA63" s="9"/>
      <c r="BB63" s="9"/>
      <c r="BC63" s="9">
        <v>123413</v>
      </c>
      <c r="BD63" s="9"/>
      <c r="BE63" s="9"/>
      <c r="BF63" s="9"/>
      <c r="BG63" s="9"/>
      <c r="BH63" s="9"/>
      <c r="BI63" s="9">
        <v>248</v>
      </c>
      <c r="BJ63" s="48">
        <f t="shared" si="0"/>
        <v>190302</v>
      </c>
    </row>
    <row r="64" spans="1:62" x14ac:dyDescent="0.4">
      <c r="A64" s="15" t="s">
        <v>330</v>
      </c>
      <c r="B64" s="15">
        <v>4</v>
      </c>
      <c r="C64" s="16" t="s">
        <v>331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15" t="s">
        <v>330</v>
      </c>
      <c r="AG64" s="15">
        <v>4</v>
      </c>
      <c r="AH64" s="16" t="s">
        <v>331</v>
      </c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>
        <v>27040</v>
      </c>
      <c r="BD64" s="9"/>
      <c r="BE64" s="9"/>
      <c r="BF64" s="9"/>
      <c r="BG64" s="9"/>
      <c r="BH64" s="9"/>
      <c r="BI64" s="9"/>
      <c r="BJ64" s="48">
        <f t="shared" si="0"/>
        <v>27044</v>
      </c>
    </row>
    <row r="65" spans="1:62" x14ac:dyDescent="0.4">
      <c r="A65" s="15" t="s">
        <v>334</v>
      </c>
      <c r="B65" s="15">
        <v>5</v>
      </c>
      <c r="C65" s="16" t="s">
        <v>335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15" t="s">
        <v>334</v>
      </c>
      <c r="AG65" s="15">
        <v>5</v>
      </c>
      <c r="AH65" s="16" t="s">
        <v>335</v>
      </c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>
        <v>27040</v>
      </c>
      <c r="BD65" s="9"/>
      <c r="BE65" s="9"/>
      <c r="BF65" s="9"/>
      <c r="BG65" s="9"/>
      <c r="BH65" s="9"/>
      <c r="BI65" s="9"/>
      <c r="BJ65" s="48">
        <f t="shared" si="0"/>
        <v>27045</v>
      </c>
    </row>
    <row r="66" spans="1:62" x14ac:dyDescent="0.4">
      <c r="A66" s="15" t="s">
        <v>336</v>
      </c>
      <c r="B66" s="15">
        <v>4</v>
      </c>
      <c r="C66" s="16" t="s">
        <v>337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15" t="s">
        <v>336</v>
      </c>
      <c r="AG66" s="15">
        <v>4</v>
      </c>
      <c r="AH66" s="16" t="s">
        <v>337</v>
      </c>
      <c r="AI66" s="9"/>
      <c r="AJ66" s="9"/>
      <c r="AK66" s="9"/>
      <c r="AL66" s="9"/>
      <c r="AM66" s="9"/>
      <c r="AN66" s="9"/>
      <c r="AO66" s="9"/>
      <c r="AP66" s="9">
        <v>5663</v>
      </c>
      <c r="AQ66" s="9"/>
      <c r="AR66" s="9"/>
      <c r="AS66" s="9">
        <v>250</v>
      </c>
      <c r="AT66" s="9">
        <v>486</v>
      </c>
      <c r="AU66" s="9"/>
      <c r="AV66" s="9"/>
      <c r="AW66" s="9"/>
      <c r="AX66" s="9"/>
      <c r="AY66" s="9"/>
      <c r="AZ66" s="9"/>
      <c r="BA66" s="9"/>
      <c r="BB66" s="9"/>
      <c r="BC66" s="9">
        <v>38304</v>
      </c>
      <c r="BD66" s="9"/>
      <c r="BE66" s="9"/>
      <c r="BF66" s="9"/>
      <c r="BG66" s="9"/>
      <c r="BH66" s="9"/>
      <c r="BI66" s="9"/>
      <c r="BJ66" s="48">
        <f t="shared" si="0"/>
        <v>44707</v>
      </c>
    </row>
    <row r="67" spans="1:62" x14ac:dyDescent="0.4">
      <c r="A67" s="15" t="s">
        <v>344</v>
      </c>
      <c r="B67" s="15">
        <v>3</v>
      </c>
      <c r="C67" s="16" t="s">
        <v>345</v>
      </c>
      <c r="D67" s="9"/>
      <c r="E67" s="9"/>
      <c r="F67" s="9"/>
      <c r="G67" s="9"/>
      <c r="H67" s="9"/>
      <c r="I67" s="9"/>
      <c r="J67" s="9"/>
      <c r="K67" s="9">
        <v>602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15" t="s">
        <v>344</v>
      </c>
      <c r="AG67" s="15">
        <v>3</v>
      </c>
      <c r="AH67" s="16" t="s">
        <v>345</v>
      </c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>
        <v>1061</v>
      </c>
      <c r="AU67" s="9"/>
      <c r="AV67" s="9"/>
      <c r="AW67" s="9"/>
      <c r="AX67" s="9"/>
      <c r="AY67" s="9">
        <v>588</v>
      </c>
      <c r="AZ67" s="9"/>
      <c r="BA67" s="9"/>
      <c r="BB67" s="9"/>
      <c r="BC67" s="9">
        <v>1002</v>
      </c>
      <c r="BD67" s="9"/>
      <c r="BE67" s="9"/>
      <c r="BF67" s="9"/>
      <c r="BG67" s="9"/>
      <c r="BH67" s="9"/>
      <c r="BI67" s="9"/>
      <c r="BJ67" s="48">
        <f t="shared" si="0"/>
        <v>3256</v>
      </c>
    </row>
    <row r="68" spans="1:62" x14ac:dyDescent="0.4">
      <c r="A68" s="15" t="s">
        <v>346</v>
      </c>
      <c r="B68" s="15">
        <v>4</v>
      </c>
      <c r="C68" s="16" t="s">
        <v>347</v>
      </c>
      <c r="D68" s="9"/>
      <c r="E68" s="9"/>
      <c r="F68" s="9"/>
      <c r="G68" s="9"/>
      <c r="H68" s="9"/>
      <c r="I68" s="9"/>
      <c r="J68" s="9"/>
      <c r="K68" s="9">
        <v>602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15" t="s">
        <v>346</v>
      </c>
      <c r="AG68" s="15">
        <v>4</v>
      </c>
      <c r="AH68" s="16" t="s">
        <v>347</v>
      </c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>
        <v>558</v>
      </c>
      <c r="AU68" s="9"/>
      <c r="AV68" s="9"/>
      <c r="AW68" s="9"/>
      <c r="AX68" s="9"/>
      <c r="AY68" s="9">
        <v>588</v>
      </c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48">
        <f t="shared" si="0"/>
        <v>1752</v>
      </c>
    </row>
    <row r="69" spans="1:62" x14ac:dyDescent="0.4">
      <c r="A69" s="15" t="s">
        <v>348</v>
      </c>
      <c r="B69" s="15">
        <v>4</v>
      </c>
      <c r="C69" s="16" t="s">
        <v>349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15" t="s">
        <v>348</v>
      </c>
      <c r="AG69" s="15">
        <v>4</v>
      </c>
      <c r="AH69" s="16" t="s">
        <v>349</v>
      </c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>
        <v>503</v>
      </c>
      <c r="AU69" s="9"/>
      <c r="AV69" s="9"/>
      <c r="AW69" s="9"/>
      <c r="AX69" s="9"/>
      <c r="AY69" s="9"/>
      <c r="AZ69" s="9"/>
      <c r="BA69" s="9"/>
      <c r="BB69" s="9"/>
      <c r="BC69" s="9">
        <v>1002</v>
      </c>
      <c r="BD69" s="9"/>
      <c r="BE69" s="9"/>
      <c r="BF69" s="9"/>
      <c r="BG69" s="9"/>
      <c r="BH69" s="9"/>
      <c r="BI69" s="9"/>
      <c r="BJ69" s="48">
        <f t="shared" si="0"/>
        <v>1509</v>
      </c>
    </row>
    <row r="70" spans="1:62" x14ac:dyDescent="0.4">
      <c r="A70" s="15" t="s">
        <v>352</v>
      </c>
      <c r="B70" s="15">
        <v>2</v>
      </c>
      <c r="C70" s="16" t="s">
        <v>353</v>
      </c>
      <c r="D70" s="9">
        <v>384187</v>
      </c>
      <c r="E70" s="9"/>
      <c r="F70" s="9"/>
      <c r="G70" s="9"/>
      <c r="H70" s="9">
        <v>935519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>
        <v>400114</v>
      </c>
      <c r="Z70" s="9"/>
      <c r="AA70" s="9"/>
      <c r="AB70" s="9"/>
      <c r="AC70" s="9"/>
      <c r="AD70" s="9"/>
      <c r="AE70" s="9"/>
      <c r="AF70" s="15" t="s">
        <v>352</v>
      </c>
      <c r="AG70" s="15">
        <v>2</v>
      </c>
      <c r="AH70" s="16" t="s">
        <v>353</v>
      </c>
      <c r="AI70" s="9"/>
      <c r="AJ70" s="9"/>
      <c r="AK70" s="9">
        <v>4732</v>
      </c>
      <c r="AL70" s="9"/>
      <c r="AM70" s="9"/>
      <c r="AN70" s="9"/>
      <c r="AO70" s="9"/>
      <c r="AP70" s="9"/>
      <c r="AQ70" s="9"/>
      <c r="AR70" s="9"/>
      <c r="AS70" s="9">
        <v>64068</v>
      </c>
      <c r="AT70" s="9"/>
      <c r="AU70" s="9">
        <v>25062</v>
      </c>
      <c r="AV70" s="9"/>
      <c r="AW70" s="9"/>
      <c r="AX70" s="9"/>
      <c r="AY70" s="9"/>
      <c r="AZ70" s="9"/>
      <c r="BA70" s="9"/>
      <c r="BB70" s="9"/>
      <c r="BC70" s="9">
        <v>2239219</v>
      </c>
      <c r="BD70" s="9"/>
      <c r="BE70" s="9"/>
      <c r="BF70" s="9"/>
      <c r="BG70" s="9"/>
      <c r="BH70" s="9"/>
      <c r="BI70" s="9"/>
      <c r="BJ70" s="48">
        <f t="shared" si="0"/>
        <v>4052903</v>
      </c>
    </row>
    <row r="71" spans="1:62" x14ac:dyDescent="0.4">
      <c r="A71" s="15" t="s">
        <v>354</v>
      </c>
      <c r="B71" s="15">
        <v>3</v>
      </c>
      <c r="C71" s="16" t="s">
        <v>355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15" t="s">
        <v>354</v>
      </c>
      <c r="AG71" s="15">
        <v>3</v>
      </c>
      <c r="AH71" s="16" t="s">
        <v>355</v>
      </c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>
        <v>5589</v>
      </c>
      <c r="BD71" s="9"/>
      <c r="BE71" s="9"/>
      <c r="BF71" s="9"/>
      <c r="BG71" s="9"/>
      <c r="BH71" s="9"/>
      <c r="BI71" s="9"/>
      <c r="BJ71" s="48">
        <f t="shared" si="0"/>
        <v>5592</v>
      </c>
    </row>
    <row r="72" spans="1:62" x14ac:dyDescent="0.4">
      <c r="A72" s="15" t="s">
        <v>362</v>
      </c>
      <c r="B72" s="15">
        <v>3</v>
      </c>
      <c r="C72" s="16" t="s">
        <v>363</v>
      </c>
      <c r="D72" s="9"/>
      <c r="E72" s="9"/>
      <c r="F72" s="9"/>
      <c r="G72" s="9"/>
      <c r="H72" s="9">
        <v>5395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15" t="s">
        <v>362</v>
      </c>
      <c r="AG72" s="15">
        <v>3</v>
      </c>
      <c r="AH72" s="16" t="s">
        <v>363</v>
      </c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>
        <v>17280</v>
      </c>
      <c r="BD72" s="9"/>
      <c r="BE72" s="9"/>
      <c r="BF72" s="9"/>
      <c r="BG72" s="9"/>
      <c r="BH72" s="9"/>
      <c r="BI72" s="9"/>
      <c r="BJ72" s="48">
        <f t="shared" ref="BJ72:BJ135" si="1">SUM(D72:BI72)</f>
        <v>22678</v>
      </c>
    </row>
    <row r="73" spans="1:62" x14ac:dyDescent="0.4">
      <c r="A73" s="15" t="s">
        <v>364</v>
      </c>
      <c r="B73" s="15">
        <v>4</v>
      </c>
      <c r="C73" s="16" t="s">
        <v>365</v>
      </c>
      <c r="D73" s="9"/>
      <c r="E73" s="9"/>
      <c r="F73" s="9"/>
      <c r="G73" s="9"/>
      <c r="H73" s="9">
        <v>5395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15" t="s">
        <v>364</v>
      </c>
      <c r="AG73" s="15">
        <v>4</v>
      </c>
      <c r="AH73" s="16" t="s">
        <v>365</v>
      </c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>
        <v>7198</v>
      </c>
      <c r="BD73" s="9"/>
      <c r="BE73" s="9"/>
      <c r="BF73" s="9"/>
      <c r="BG73" s="9"/>
      <c r="BH73" s="9"/>
      <c r="BI73" s="9"/>
      <c r="BJ73" s="48">
        <f t="shared" si="1"/>
        <v>12597</v>
      </c>
    </row>
    <row r="74" spans="1:62" x14ac:dyDescent="0.4">
      <c r="A74" s="15" t="s">
        <v>368</v>
      </c>
      <c r="B74" s="15">
        <v>4</v>
      </c>
      <c r="C74" s="16" t="s">
        <v>369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15" t="s">
        <v>368</v>
      </c>
      <c r="AG74" s="15">
        <v>4</v>
      </c>
      <c r="AH74" s="16" t="s">
        <v>369</v>
      </c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>
        <v>10082</v>
      </c>
      <c r="BD74" s="9"/>
      <c r="BE74" s="9"/>
      <c r="BF74" s="9"/>
      <c r="BG74" s="9"/>
      <c r="BH74" s="9"/>
      <c r="BI74" s="9"/>
      <c r="BJ74" s="48">
        <f t="shared" si="1"/>
        <v>10086</v>
      </c>
    </row>
    <row r="75" spans="1:62" x14ac:dyDescent="0.4">
      <c r="A75" s="15" t="s">
        <v>370</v>
      </c>
      <c r="B75" s="15">
        <v>3</v>
      </c>
      <c r="C75" s="16" t="s">
        <v>371</v>
      </c>
      <c r="D75" s="9">
        <v>384187</v>
      </c>
      <c r="E75" s="9"/>
      <c r="F75" s="9"/>
      <c r="G75" s="9"/>
      <c r="H75" s="9">
        <v>204452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>
        <v>400114</v>
      </c>
      <c r="Z75" s="9"/>
      <c r="AA75" s="9"/>
      <c r="AB75" s="9"/>
      <c r="AC75" s="9"/>
      <c r="AD75" s="9"/>
      <c r="AE75" s="9"/>
      <c r="AF75" s="15" t="s">
        <v>370</v>
      </c>
      <c r="AG75" s="15">
        <v>3</v>
      </c>
      <c r="AH75" s="16" t="s">
        <v>371</v>
      </c>
      <c r="AI75" s="9"/>
      <c r="AJ75" s="9"/>
      <c r="AK75" s="9">
        <v>4732</v>
      </c>
      <c r="AL75" s="9"/>
      <c r="AM75" s="9"/>
      <c r="AN75" s="9"/>
      <c r="AO75" s="9"/>
      <c r="AP75" s="9"/>
      <c r="AQ75" s="9"/>
      <c r="AR75" s="9"/>
      <c r="AS75" s="9">
        <v>64068</v>
      </c>
      <c r="AT75" s="9"/>
      <c r="AU75" s="9">
        <v>25062</v>
      </c>
      <c r="AV75" s="9"/>
      <c r="AW75" s="9"/>
      <c r="AX75" s="9"/>
      <c r="AY75" s="9"/>
      <c r="AZ75" s="9"/>
      <c r="BA75" s="9"/>
      <c r="BB75" s="9"/>
      <c r="BC75" s="9">
        <v>2005183</v>
      </c>
      <c r="BD75" s="9"/>
      <c r="BE75" s="9"/>
      <c r="BF75" s="9"/>
      <c r="BG75" s="9"/>
      <c r="BH75" s="9"/>
      <c r="BI75" s="9"/>
      <c r="BJ75" s="48">
        <f t="shared" si="1"/>
        <v>3087801</v>
      </c>
    </row>
    <row r="76" spans="1:62" x14ac:dyDescent="0.4">
      <c r="A76" s="15" t="s">
        <v>372</v>
      </c>
      <c r="B76" s="15">
        <v>4</v>
      </c>
      <c r="C76" s="16" t="s">
        <v>373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15" t="s">
        <v>372</v>
      </c>
      <c r="AG76" s="15">
        <v>4</v>
      </c>
      <c r="AH76" s="16" t="s">
        <v>373</v>
      </c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>
        <v>366699</v>
      </c>
      <c r="BD76" s="9"/>
      <c r="BE76" s="9"/>
      <c r="BF76" s="9"/>
      <c r="BG76" s="9"/>
      <c r="BH76" s="9"/>
      <c r="BI76" s="9"/>
      <c r="BJ76" s="48">
        <f t="shared" si="1"/>
        <v>366703</v>
      </c>
    </row>
    <row r="77" spans="1:62" x14ac:dyDescent="0.4">
      <c r="A77" s="15" t="s">
        <v>376</v>
      </c>
      <c r="B77" s="15">
        <v>4</v>
      </c>
      <c r="C77" s="16" t="s">
        <v>377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15" t="s">
        <v>376</v>
      </c>
      <c r="AG77" s="15">
        <v>4</v>
      </c>
      <c r="AH77" s="16" t="s">
        <v>377</v>
      </c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>
        <v>21681</v>
      </c>
      <c r="BD77" s="9"/>
      <c r="BE77" s="9"/>
      <c r="BF77" s="9"/>
      <c r="BG77" s="9"/>
      <c r="BH77" s="9"/>
      <c r="BI77" s="9"/>
      <c r="BJ77" s="48">
        <f t="shared" si="1"/>
        <v>21685</v>
      </c>
    </row>
    <row r="78" spans="1:62" x14ac:dyDescent="0.4">
      <c r="A78" s="15" t="s">
        <v>380</v>
      </c>
      <c r="B78" s="15">
        <v>4</v>
      </c>
      <c r="C78" s="16" t="s">
        <v>381</v>
      </c>
      <c r="D78" s="9">
        <v>384187</v>
      </c>
      <c r="E78" s="9"/>
      <c r="F78" s="9"/>
      <c r="G78" s="9"/>
      <c r="H78" s="9">
        <v>204452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>
        <v>400114</v>
      </c>
      <c r="Z78" s="9"/>
      <c r="AA78" s="9"/>
      <c r="AB78" s="9"/>
      <c r="AC78" s="9"/>
      <c r="AD78" s="9"/>
      <c r="AE78" s="9"/>
      <c r="AF78" s="15" t="s">
        <v>380</v>
      </c>
      <c r="AG78" s="15">
        <v>4</v>
      </c>
      <c r="AH78" s="16" t="s">
        <v>381</v>
      </c>
      <c r="AI78" s="9"/>
      <c r="AJ78" s="9"/>
      <c r="AK78" s="9">
        <v>4732</v>
      </c>
      <c r="AL78" s="9"/>
      <c r="AM78" s="9"/>
      <c r="AN78" s="9"/>
      <c r="AO78" s="9"/>
      <c r="AP78" s="9"/>
      <c r="AQ78" s="9"/>
      <c r="AR78" s="9"/>
      <c r="AS78" s="9">
        <v>64068</v>
      </c>
      <c r="AT78" s="9"/>
      <c r="AU78" s="9">
        <v>25062</v>
      </c>
      <c r="AV78" s="9"/>
      <c r="AW78" s="9"/>
      <c r="AX78" s="9"/>
      <c r="AY78" s="9"/>
      <c r="AZ78" s="9"/>
      <c r="BA78" s="9"/>
      <c r="BB78" s="9"/>
      <c r="BC78" s="9">
        <v>1543594</v>
      </c>
      <c r="BD78" s="9"/>
      <c r="BE78" s="9"/>
      <c r="BF78" s="9"/>
      <c r="BG78" s="9"/>
      <c r="BH78" s="9"/>
      <c r="BI78" s="9"/>
      <c r="BJ78" s="48">
        <f t="shared" si="1"/>
        <v>2626213</v>
      </c>
    </row>
    <row r="79" spans="1:62" x14ac:dyDescent="0.4">
      <c r="A79" s="15" t="s">
        <v>382</v>
      </c>
      <c r="B79" s="15">
        <v>5</v>
      </c>
      <c r="C79" s="16" t="s">
        <v>383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15" t="s">
        <v>382</v>
      </c>
      <c r="AG79" s="15">
        <v>5</v>
      </c>
      <c r="AH79" s="16" t="s">
        <v>383</v>
      </c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>
        <v>328245</v>
      </c>
      <c r="BD79" s="9"/>
      <c r="BE79" s="9"/>
      <c r="BF79" s="9"/>
      <c r="BG79" s="9"/>
      <c r="BH79" s="9"/>
      <c r="BI79" s="9"/>
      <c r="BJ79" s="48">
        <f t="shared" si="1"/>
        <v>328250</v>
      </c>
    </row>
    <row r="80" spans="1:62" x14ac:dyDescent="0.4">
      <c r="A80" s="15" t="s">
        <v>384</v>
      </c>
      <c r="B80" s="15">
        <v>4</v>
      </c>
      <c r="C80" s="16" t="s">
        <v>385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15" t="s">
        <v>384</v>
      </c>
      <c r="AG80" s="15">
        <v>4</v>
      </c>
      <c r="AH80" s="16" t="s">
        <v>385</v>
      </c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>
        <v>73209</v>
      </c>
      <c r="BD80" s="9"/>
      <c r="BE80" s="9"/>
      <c r="BF80" s="9"/>
      <c r="BG80" s="9"/>
      <c r="BH80" s="9"/>
      <c r="BI80" s="9"/>
      <c r="BJ80" s="48">
        <f t="shared" si="1"/>
        <v>73213</v>
      </c>
    </row>
    <row r="81" spans="1:62" x14ac:dyDescent="0.4">
      <c r="A81" s="15" t="s">
        <v>386</v>
      </c>
      <c r="B81" s="15">
        <v>5</v>
      </c>
      <c r="C81" s="16" t="s">
        <v>387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15" t="s">
        <v>386</v>
      </c>
      <c r="AG81" s="15">
        <v>5</v>
      </c>
      <c r="AH81" s="16" t="s">
        <v>387</v>
      </c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>
        <v>35299</v>
      </c>
      <c r="BD81" s="9"/>
      <c r="BE81" s="9"/>
      <c r="BF81" s="9"/>
      <c r="BG81" s="9"/>
      <c r="BH81" s="9"/>
      <c r="BI81" s="9"/>
      <c r="BJ81" s="48">
        <f t="shared" si="1"/>
        <v>35304</v>
      </c>
    </row>
    <row r="82" spans="1:62" x14ac:dyDescent="0.4">
      <c r="A82" s="15" t="s">
        <v>392</v>
      </c>
      <c r="B82" s="15">
        <v>3</v>
      </c>
      <c r="C82" s="16" t="s">
        <v>393</v>
      </c>
      <c r="D82" s="9"/>
      <c r="E82" s="9"/>
      <c r="F82" s="9"/>
      <c r="G82" s="9"/>
      <c r="H82" s="9">
        <v>725672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15" t="s">
        <v>392</v>
      </c>
      <c r="AG82" s="15">
        <v>3</v>
      </c>
      <c r="AH82" s="16" t="s">
        <v>393</v>
      </c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>
        <v>211167</v>
      </c>
      <c r="BD82" s="9"/>
      <c r="BE82" s="9"/>
      <c r="BF82" s="9"/>
      <c r="BG82" s="9"/>
      <c r="BH82" s="9"/>
      <c r="BI82" s="9"/>
      <c r="BJ82" s="48">
        <f t="shared" si="1"/>
        <v>936842</v>
      </c>
    </row>
    <row r="83" spans="1:62" x14ac:dyDescent="0.4">
      <c r="A83" s="15" t="s">
        <v>394</v>
      </c>
      <c r="B83" s="15">
        <v>4</v>
      </c>
      <c r="C83" s="16" t="s">
        <v>395</v>
      </c>
      <c r="D83" s="9"/>
      <c r="E83" s="9"/>
      <c r="F83" s="9"/>
      <c r="G83" s="9"/>
      <c r="H83" s="9">
        <v>688925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15" t="s">
        <v>394</v>
      </c>
      <c r="AG83" s="15">
        <v>4</v>
      </c>
      <c r="AH83" s="16" t="s">
        <v>395</v>
      </c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>
        <v>106143</v>
      </c>
      <c r="BD83" s="9"/>
      <c r="BE83" s="9"/>
      <c r="BF83" s="9"/>
      <c r="BG83" s="9"/>
      <c r="BH83" s="9"/>
      <c r="BI83" s="9"/>
      <c r="BJ83" s="48">
        <f t="shared" si="1"/>
        <v>795072</v>
      </c>
    </row>
    <row r="84" spans="1:62" x14ac:dyDescent="0.4">
      <c r="A84" s="15" t="s">
        <v>396</v>
      </c>
      <c r="B84" s="15">
        <v>2</v>
      </c>
      <c r="C84" s="16" t="s">
        <v>397</v>
      </c>
      <c r="D84" s="9">
        <v>2153</v>
      </c>
      <c r="E84" s="9"/>
      <c r="F84" s="9">
        <v>3938</v>
      </c>
      <c r="G84" s="9"/>
      <c r="H84" s="9">
        <v>7186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15" t="s">
        <v>396</v>
      </c>
      <c r="AG84" s="15">
        <v>2</v>
      </c>
      <c r="AH84" s="16" t="s">
        <v>397</v>
      </c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>
        <v>72506</v>
      </c>
      <c r="BD84" s="9"/>
      <c r="BE84" s="9"/>
      <c r="BF84" s="9"/>
      <c r="BG84" s="9"/>
      <c r="BH84" s="9"/>
      <c r="BI84" s="9"/>
      <c r="BJ84" s="48">
        <f t="shared" si="1"/>
        <v>85785</v>
      </c>
    </row>
    <row r="85" spans="1:62" x14ac:dyDescent="0.4">
      <c r="A85" s="15" t="s">
        <v>398</v>
      </c>
      <c r="B85" s="15">
        <v>3</v>
      </c>
      <c r="C85" s="16" t="s">
        <v>399</v>
      </c>
      <c r="D85" s="9">
        <v>493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15" t="s">
        <v>398</v>
      </c>
      <c r="AG85" s="15">
        <v>3</v>
      </c>
      <c r="AH85" s="16" t="s">
        <v>399</v>
      </c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48">
        <f t="shared" si="1"/>
        <v>496</v>
      </c>
    </row>
    <row r="86" spans="1:62" x14ac:dyDescent="0.4">
      <c r="A86" s="15" t="s">
        <v>408</v>
      </c>
      <c r="B86" s="15">
        <v>3</v>
      </c>
      <c r="C86" s="16" t="s">
        <v>409</v>
      </c>
      <c r="D86" s="9"/>
      <c r="E86" s="9"/>
      <c r="F86" s="9"/>
      <c r="G86" s="9"/>
      <c r="H86" s="9">
        <v>1080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15" t="s">
        <v>408</v>
      </c>
      <c r="AG86" s="15">
        <v>3</v>
      </c>
      <c r="AH86" s="16" t="s">
        <v>409</v>
      </c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>
        <v>66793</v>
      </c>
      <c r="BD86" s="9"/>
      <c r="BE86" s="9"/>
      <c r="BF86" s="9"/>
      <c r="BG86" s="9"/>
      <c r="BH86" s="9"/>
      <c r="BI86" s="9"/>
      <c r="BJ86" s="48">
        <f t="shared" si="1"/>
        <v>67876</v>
      </c>
    </row>
    <row r="87" spans="1:62" x14ac:dyDescent="0.4">
      <c r="A87" s="15" t="s">
        <v>410</v>
      </c>
      <c r="B87" s="15">
        <v>4</v>
      </c>
      <c r="C87" s="16" t="s">
        <v>411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15" t="s">
        <v>410</v>
      </c>
      <c r="AG87" s="15">
        <v>4</v>
      </c>
      <c r="AH87" s="16" t="s">
        <v>411</v>
      </c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>
        <v>1228</v>
      </c>
      <c r="BD87" s="9"/>
      <c r="BE87" s="9"/>
      <c r="BF87" s="9"/>
      <c r="BG87" s="9"/>
      <c r="BH87" s="9"/>
      <c r="BI87" s="9"/>
      <c r="BJ87" s="48">
        <f t="shared" si="1"/>
        <v>1232</v>
      </c>
    </row>
    <row r="88" spans="1:62" x14ac:dyDescent="0.4">
      <c r="A88" s="15" t="s">
        <v>412</v>
      </c>
      <c r="B88" s="15">
        <v>4</v>
      </c>
      <c r="C88" s="16" t="s">
        <v>413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15" t="s">
        <v>412</v>
      </c>
      <c r="AG88" s="15">
        <v>4</v>
      </c>
      <c r="AH88" s="16" t="s">
        <v>413</v>
      </c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>
        <v>6165</v>
      </c>
      <c r="BD88" s="9"/>
      <c r="BE88" s="9"/>
      <c r="BF88" s="9"/>
      <c r="BG88" s="9"/>
      <c r="BH88" s="9"/>
      <c r="BI88" s="9"/>
      <c r="BJ88" s="48">
        <f t="shared" si="1"/>
        <v>6169</v>
      </c>
    </row>
    <row r="89" spans="1:62" x14ac:dyDescent="0.4">
      <c r="A89" s="15" t="s">
        <v>414</v>
      </c>
      <c r="B89" s="15">
        <v>3</v>
      </c>
      <c r="C89" s="16" t="s">
        <v>415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15" t="s">
        <v>414</v>
      </c>
      <c r="AG89" s="15">
        <v>3</v>
      </c>
      <c r="AH89" s="16" t="s">
        <v>415</v>
      </c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>
        <v>5713</v>
      </c>
      <c r="BD89" s="9"/>
      <c r="BE89" s="9"/>
      <c r="BF89" s="9"/>
      <c r="BG89" s="9"/>
      <c r="BH89" s="9"/>
      <c r="BI89" s="9"/>
      <c r="BJ89" s="48">
        <f t="shared" si="1"/>
        <v>5716</v>
      </c>
    </row>
    <row r="90" spans="1:62" x14ac:dyDescent="0.4">
      <c r="A90" s="15" t="s">
        <v>422</v>
      </c>
      <c r="B90" s="15">
        <v>2</v>
      </c>
      <c r="C90" s="16" t="s">
        <v>423</v>
      </c>
      <c r="D90" s="9">
        <v>4268</v>
      </c>
      <c r="E90" s="9">
        <v>204</v>
      </c>
      <c r="F90" s="9">
        <v>241</v>
      </c>
      <c r="G90" s="9"/>
      <c r="H90" s="9">
        <v>49445</v>
      </c>
      <c r="I90" s="9">
        <v>731</v>
      </c>
      <c r="J90" s="9"/>
      <c r="K90" s="9">
        <v>436</v>
      </c>
      <c r="L90" s="9">
        <v>241</v>
      </c>
      <c r="M90" s="9"/>
      <c r="N90" s="9"/>
      <c r="O90" s="9"/>
      <c r="P90" s="9">
        <v>6541</v>
      </c>
      <c r="Q90" s="9"/>
      <c r="R90" s="9"/>
      <c r="S90" s="9"/>
      <c r="T90" s="9"/>
      <c r="U90" s="9"/>
      <c r="V90" s="9">
        <v>11267</v>
      </c>
      <c r="W90" s="9"/>
      <c r="X90" s="9">
        <v>576</v>
      </c>
      <c r="Y90" s="9">
        <v>1712</v>
      </c>
      <c r="Z90" s="9"/>
      <c r="AA90" s="9"/>
      <c r="AB90" s="9"/>
      <c r="AC90" s="9"/>
      <c r="AD90" s="9"/>
      <c r="AE90" s="9"/>
      <c r="AF90" s="15" t="s">
        <v>422</v>
      </c>
      <c r="AG90" s="15">
        <v>2</v>
      </c>
      <c r="AH90" s="16" t="s">
        <v>423</v>
      </c>
      <c r="AI90" s="9"/>
      <c r="AJ90" s="9"/>
      <c r="AK90" s="9">
        <v>479</v>
      </c>
      <c r="AL90" s="9"/>
      <c r="AM90" s="9"/>
      <c r="AN90" s="9"/>
      <c r="AO90" s="9"/>
      <c r="AP90" s="9">
        <v>20185</v>
      </c>
      <c r="AQ90" s="9"/>
      <c r="AR90" s="9"/>
      <c r="AS90" s="9">
        <v>4891</v>
      </c>
      <c r="AT90" s="9"/>
      <c r="AU90" s="9"/>
      <c r="AV90" s="9">
        <v>4113</v>
      </c>
      <c r="AW90" s="9"/>
      <c r="AX90" s="9"/>
      <c r="AY90" s="9">
        <v>1424</v>
      </c>
      <c r="AZ90" s="9"/>
      <c r="BA90" s="9"/>
      <c r="BB90" s="9"/>
      <c r="BC90" s="9">
        <v>1331725</v>
      </c>
      <c r="BD90" s="9"/>
      <c r="BE90" s="9"/>
      <c r="BF90" s="9"/>
      <c r="BG90" s="9"/>
      <c r="BH90" s="9"/>
      <c r="BI90" s="9"/>
      <c r="BJ90" s="48">
        <f t="shared" si="1"/>
        <v>1438481</v>
      </c>
    </row>
    <row r="91" spans="1:62" x14ac:dyDescent="0.4">
      <c r="A91" s="15" t="s">
        <v>424</v>
      </c>
      <c r="B91" s="15">
        <v>3</v>
      </c>
      <c r="C91" s="16" t="s">
        <v>425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15" t="s">
        <v>424</v>
      </c>
      <c r="AG91" s="15">
        <v>3</v>
      </c>
      <c r="AH91" s="16" t="s">
        <v>425</v>
      </c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>
        <v>416</v>
      </c>
      <c r="AZ91" s="9"/>
      <c r="BA91" s="9"/>
      <c r="BB91" s="9"/>
      <c r="BC91" s="9">
        <v>2207</v>
      </c>
      <c r="BD91" s="9"/>
      <c r="BE91" s="9"/>
      <c r="BF91" s="9"/>
      <c r="BG91" s="9"/>
      <c r="BH91" s="9"/>
      <c r="BI91" s="9"/>
      <c r="BJ91" s="48">
        <f t="shared" si="1"/>
        <v>2626</v>
      </c>
    </row>
    <row r="92" spans="1:62" x14ac:dyDescent="0.4">
      <c r="A92" s="15" t="s">
        <v>426</v>
      </c>
      <c r="B92" s="15">
        <v>4</v>
      </c>
      <c r="C92" s="16" t="s">
        <v>427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15" t="s">
        <v>426</v>
      </c>
      <c r="AG92" s="15">
        <v>4</v>
      </c>
      <c r="AH92" s="16" t="s">
        <v>427</v>
      </c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>
        <v>416</v>
      </c>
      <c r="AZ92" s="9"/>
      <c r="BA92" s="9"/>
      <c r="BB92" s="9"/>
      <c r="BC92" s="9">
        <v>1501</v>
      </c>
      <c r="BD92" s="9"/>
      <c r="BE92" s="9"/>
      <c r="BF92" s="9"/>
      <c r="BG92" s="9"/>
      <c r="BH92" s="9"/>
      <c r="BI92" s="9"/>
      <c r="BJ92" s="48">
        <f t="shared" si="1"/>
        <v>1921</v>
      </c>
    </row>
    <row r="93" spans="1:62" x14ac:dyDescent="0.4">
      <c r="A93" s="15" t="s">
        <v>434</v>
      </c>
      <c r="B93" s="15">
        <v>3</v>
      </c>
      <c r="C93" s="16" t="s">
        <v>435</v>
      </c>
      <c r="D93" s="9"/>
      <c r="E93" s="9"/>
      <c r="F93" s="9"/>
      <c r="G93" s="9"/>
      <c r="H93" s="9">
        <v>6803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>
        <v>1040</v>
      </c>
      <c r="Z93" s="9"/>
      <c r="AA93" s="9"/>
      <c r="AB93" s="9"/>
      <c r="AC93" s="9"/>
      <c r="AD93" s="9"/>
      <c r="AE93" s="9"/>
      <c r="AF93" s="15" t="s">
        <v>434</v>
      </c>
      <c r="AG93" s="15">
        <v>3</v>
      </c>
      <c r="AH93" s="16" t="s">
        <v>435</v>
      </c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48">
        <f t="shared" si="1"/>
        <v>7846</v>
      </c>
    </row>
    <row r="94" spans="1:62" x14ac:dyDescent="0.4">
      <c r="A94" s="15" t="s">
        <v>436</v>
      </c>
      <c r="B94" s="15">
        <v>4</v>
      </c>
      <c r="C94" s="16" t="s">
        <v>437</v>
      </c>
      <c r="D94" s="9"/>
      <c r="E94" s="9"/>
      <c r="F94" s="9"/>
      <c r="G94" s="9"/>
      <c r="H94" s="9">
        <v>6803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>
        <v>1040</v>
      </c>
      <c r="Z94" s="9"/>
      <c r="AA94" s="9"/>
      <c r="AB94" s="9"/>
      <c r="AC94" s="9"/>
      <c r="AD94" s="9"/>
      <c r="AE94" s="9"/>
      <c r="AF94" s="15" t="s">
        <v>436</v>
      </c>
      <c r="AG94" s="15">
        <v>4</v>
      </c>
      <c r="AH94" s="16" t="s">
        <v>437</v>
      </c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48">
        <f t="shared" si="1"/>
        <v>7847</v>
      </c>
    </row>
    <row r="95" spans="1:62" x14ac:dyDescent="0.4">
      <c r="A95" s="15" t="s">
        <v>440</v>
      </c>
      <c r="B95" s="15">
        <v>3</v>
      </c>
      <c r="C95" s="16" t="s">
        <v>441</v>
      </c>
      <c r="D95" s="9">
        <v>1383</v>
      </c>
      <c r="E95" s="9"/>
      <c r="F95" s="9"/>
      <c r="G95" s="9"/>
      <c r="H95" s="9"/>
      <c r="I95" s="9"/>
      <c r="J95" s="9"/>
      <c r="K95" s="9">
        <v>436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15" t="s">
        <v>440</v>
      </c>
      <c r="AG95" s="15">
        <v>3</v>
      </c>
      <c r="AH95" s="16" t="s">
        <v>441</v>
      </c>
      <c r="AI95" s="9"/>
      <c r="AJ95" s="9"/>
      <c r="AK95" s="9"/>
      <c r="AL95" s="9"/>
      <c r="AM95" s="9"/>
      <c r="AN95" s="9"/>
      <c r="AO95" s="9"/>
      <c r="AP95" s="9">
        <v>9986</v>
      </c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>
        <v>610755</v>
      </c>
      <c r="BD95" s="9"/>
      <c r="BE95" s="9"/>
      <c r="BF95" s="9"/>
      <c r="BG95" s="9"/>
      <c r="BH95" s="9"/>
      <c r="BI95" s="9"/>
      <c r="BJ95" s="48">
        <f t="shared" si="1"/>
        <v>622563</v>
      </c>
    </row>
    <row r="96" spans="1:62" x14ac:dyDescent="0.4">
      <c r="A96" s="15" t="s">
        <v>446</v>
      </c>
      <c r="B96" s="15">
        <v>4</v>
      </c>
      <c r="C96" s="16" t="s">
        <v>447</v>
      </c>
      <c r="D96" s="9">
        <v>223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15" t="s">
        <v>446</v>
      </c>
      <c r="AG96" s="15">
        <v>4</v>
      </c>
      <c r="AH96" s="16" t="s">
        <v>447</v>
      </c>
      <c r="AI96" s="9"/>
      <c r="AJ96" s="9"/>
      <c r="AK96" s="9"/>
      <c r="AL96" s="9"/>
      <c r="AM96" s="9"/>
      <c r="AN96" s="9"/>
      <c r="AO96" s="9"/>
      <c r="AP96" s="9">
        <v>9986</v>
      </c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>
        <v>594182</v>
      </c>
      <c r="BD96" s="9"/>
      <c r="BE96" s="9"/>
      <c r="BF96" s="9"/>
      <c r="BG96" s="9"/>
      <c r="BH96" s="9"/>
      <c r="BI96" s="9"/>
      <c r="BJ96" s="48">
        <f t="shared" si="1"/>
        <v>604395</v>
      </c>
    </row>
    <row r="97" spans="1:62" x14ac:dyDescent="0.4">
      <c r="A97" s="15" t="s">
        <v>448</v>
      </c>
      <c r="B97" s="15">
        <v>4</v>
      </c>
      <c r="C97" s="16" t="s">
        <v>449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15" t="s">
        <v>448</v>
      </c>
      <c r="AG97" s="15">
        <v>4</v>
      </c>
      <c r="AH97" s="16" t="s">
        <v>449</v>
      </c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>
        <v>1412</v>
      </c>
      <c r="BD97" s="9"/>
      <c r="BE97" s="9"/>
      <c r="BF97" s="9"/>
      <c r="BG97" s="9"/>
      <c r="BH97" s="9"/>
      <c r="BI97" s="9"/>
      <c r="BJ97" s="48">
        <f t="shared" si="1"/>
        <v>1416</v>
      </c>
    </row>
    <row r="98" spans="1:62" x14ac:dyDescent="0.4">
      <c r="A98" s="15" t="s">
        <v>450</v>
      </c>
      <c r="B98" s="15">
        <v>3</v>
      </c>
      <c r="C98" s="16" t="s">
        <v>451</v>
      </c>
      <c r="D98" s="9">
        <v>1609</v>
      </c>
      <c r="E98" s="9"/>
      <c r="F98" s="9"/>
      <c r="G98" s="9"/>
      <c r="H98" s="9">
        <v>29402</v>
      </c>
      <c r="I98" s="9"/>
      <c r="J98" s="9"/>
      <c r="K98" s="9"/>
      <c r="L98" s="9">
        <v>241</v>
      </c>
      <c r="M98" s="9"/>
      <c r="N98" s="9"/>
      <c r="O98" s="9"/>
      <c r="P98" s="9">
        <v>6541</v>
      </c>
      <c r="Q98" s="9"/>
      <c r="R98" s="9"/>
      <c r="S98" s="9"/>
      <c r="T98" s="9"/>
      <c r="U98" s="9"/>
      <c r="V98" s="9">
        <v>11267</v>
      </c>
      <c r="W98" s="9"/>
      <c r="X98" s="9">
        <v>576</v>
      </c>
      <c r="Y98" s="9"/>
      <c r="Z98" s="9"/>
      <c r="AA98" s="9"/>
      <c r="AB98" s="9"/>
      <c r="AC98" s="9"/>
      <c r="AD98" s="9"/>
      <c r="AE98" s="9"/>
      <c r="AF98" s="15" t="s">
        <v>450</v>
      </c>
      <c r="AG98" s="15">
        <v>3</v>
      </c>
      <c r="AH98" s="16" t="s">
        <v>451</v>
      </c>
      <c r="AI98" s="9"/>
      <c r="AJ98" s="9"/>
      <c r="AK98" s="9">
        <v>205</v>
      </c>
      <c r="AL98" s="9"/>
      <c r="AM98" s="9"/>
      <c r="AN98" s="9"/>
      <c r="AO98" s="9"/>
      <c r="AP98" s="9">
        <v>2814</v>
      </c>
      <c r="AQ98" s="9"/>
      <c r="AR98" s="9"/>
      <c r="AS98" s="9">
        <v>3954</v>
      </c>
      <c r="AT98" s="9"/>
      <c r="AU98" s="9"/>
      <c r="AV98" s="9"/>
      <c r="AW98" s="9"/>
      <c r="AX98" s="9"/>
      <c r="AY98" s="9"/>
      <c r="AZ98" s="9"/>
      <c r="BA98" s="9"/>
      <c r="BB98" s="9"/>
      <c r="BC98" s="9">
        <v>232144</v>
      </c>
      <c r="BD98" s="9"/>
      <c r="BE98" s="9"/>
      <c r="BF98" s="9"/>
      <c r="BG98" s="9"/>
      <c r="BH98" s="9"/>
      <c r="BI98" s="9"/>
      <c r="BJ98" s="48">
        <f t="shared" si="1"/>
        <v>288756</v>
      </c>
    </row>
    <row r="99" spans="1:62" x14ac:dyDescent="0.4">
      <c r="A99" s="15" t="s">
        <v>452</v>
      </c>
      <c r="B99" s="15">
        <v>4</v>
      </c>
      <c r="C99" s="16" t="s">
        <v>453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15" t="s">
        <v>452</v>
      </c>
      <c r="AG99" s="15">
        <v>4</v>
      </c>
      <c r="AH99" s="16" t="s">
        <v>453</v>
      </c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>
        <v>301</v>
      </c>
      <c r="AT99" s="9"/>
      <c r="AU99" s="9"/>
      <c r="AV99" s="9"/>
      <c r="AW99" s="9"/>
      <c r="AX99" s="9"/>
      <c r="AY99" s="9"/>
      <c r="AZ99" s="9"/>
      <c r="BA99" s="9"/>
      <c r="BB99" s="9"/>
      <c r="BC99" s="9">
        <v>914</v>
      </c>
      <c r="BD99" s="9"/>
      <c r="BE99" s="9"/>
      <c r="BF99" s="9"/>
      <c r="BG99" s="9"/>
      <c r="BH99" s="9"/>
      <c r="BI99" s="9"/>
      <c r="BJ99" s="48">
        <f t="shared" si="1"/>
        <v>1219</v>
      </c>
    </row>
    <row r="100" spans="1:62" x14ac:dyDescent="0.4">
      <c r="A100" s="15" t="s">
        <v>454</v>
      </c>
      <c r="B100" s="15">
        <v>3</v>
      </c>
      <c r="C100" s="16" t="s">
        <v>455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15" t="s">
        <v>454</v>
      </c>
      <c r="AG100" s="15">
        <v>3</v>
      </c>
      <c r="AH100" s="16" t="s">
        <v>455</v>
      </c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>
        <v>576</v>
      </c>
      <c r="AZ100" s="9"/>
      <c r="BA100" s="9"/>
      <c r="BB100" s="9"/>
      <c r="BC100" s="9">
        <v>8492</v>
      </c>
      <c r="BD100" s="9"/>
      <c r="BE100" s="9"/>
      <c r="BF100" s="9"/>
      <c r="BG100" s="9"/>
      <c r="BH100" s="9"/>
      <c r="BI100" s="9"/>
      <c r="BJ100" s="48">
        <f t="shared" si="1"/>
        <v>9071</v>
      </c>
    </row>
    <row r="101" spans="1:62" x14ac:dyDescent="0.4">
      <c r="A101" s="15" t="s">
        <v>456</v>
      </c>
      <c r="B101" s="15">
        <v>4</v>
      </c>
      <c r="C101" s="16" t="s">
        <v>457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15" t="s">
        <v>456</v>
      </c>
      <c r="AG101" s="15">
        <v>4</v>
      </c>
      <c r="AH101" s="16" t="s">
        <v>457</v>
      </c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>
        <v>1889</v>
      </c>
      <c r="BD101" s="9"/>
      <c r="BE101" s="9"/>
      <c r="BF101" s="9"/>
      <c r="BG101" s="9"/>
      <c r="BH101" s="9"/>
      <c r="BI101" s="9"/>
      <c r="BJ101" s="48">
        <f t="shared" si="1"/>
        <v>1893</v>
      </c>
    </row>
    <row r="102" spans="1:62" x14ac:dyDescent="0.4">
      <c r="A102" s="15" t="s">
        <v>458</v>
      </c>
      <c r="B102" s="15">
        <v>3</v>
      </c>
      <c r="C102" s="16" t="s">
        <v>459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15" t="s">
        <v>458</v>
      </c>
      <c r="AG102" s="15">
        <v>3</v>
      </c>
      <c r="AH102" s="16" t="s">
        <v>459</v>
      </c>
      <c r="AI102" s="9"/>
      <c r="AJ102" s="9"/>
      <c r="AK102" s="9">
        <v>274</v>
      </c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>
        <v>3166</v>
      </c>
      <c r="BD102" s="9"/>
      <c r="BE102" s="9"/>
      <c r="BF102" s="9"/>
      <c r="BG102" s="9"/>
      <c r="BH102" s="9"/>
      <c r="BI102" s="9"/>
      <c r="BJ102" s="48">
        <f t="shared" si="1"/>
        <v>3443</v>
      </c>
    </row>
    <row r="103" spans="1:62" x14ac:dyDescent="0.4">
      <c r="A103" s="15" t="s">
        <v>460</v>
      </c>
      <c r="B103" s="15">
        <v>4</v>
      </c>
      <c r="C103" s="16" t="s">
        <v>461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15" t="s">
        <v>460</v>
      </c>
      <c r="AG103" s="15">
        <v>4</v>
      </c>
      <c r="AH103" s="16" t="s">
        <v>461</v>
      </c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>
        <v>3166</v>
      </c>
      <c r="BD103" s="9"/>
      <c r="BE103" s="9"/>
      <c r="BF103" s="9"/>
      <c r="BG103" s="9"/>
      <c r="BH103" s="9"/>
      <c r="BI103" s="9"/>
      <c r="BJ103" s="48">
        <f t="shared" si="1"/>
        <v>3170</v>
      </c>
    </row>
    <row r="104" spans="1:62" x14ac:dyDescent="0.4">
      <c r="A104" s="15" t="s">
        <v>462</v>
      </c>
      <c r="B104" s="15">
        <v>3</v>
      </c>
      <c r="C104" s="16" t="s">
        <v>463</v>
      </c>
      <c r="D104" s="9"/>
      <c r="E104" s="9"/>
      <c r="F104" s="9"/>
      <c r="G104" s="9"/>
      <c r="H104" s="9">
        <v>5717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15" t="s">
        <v>462</v>
      </c>
      <c r="AG104" s="15">
        <v>3</v>
      </c>
      <c r="AH104" s="16" t="s">
        <v>463</v>
      </c>
      <c r="AI104" s="9"/>
      <c r="AJ104" s="9"/>
      <c r="AK104" s="9"/>
      <c r="AL104" s="9"/>
      <c r="AM104" s="9"/>
      <c r="AN104" s="9"/>
      <c r="AO104" s="9"/>
      <c r="AP104" s="9">
        <v>6853</v>
      </c>
      <c r="AQ104" s="9"/>
      <c r="AR104" s="9"/>
      <c r="AS104" s="9"/>
      <c r="AT104" s="9"/>
      <c r="AU104" s="9"/>
      <c r="AV104" s="9"/>
      <c r="AW104" s="9"/>
      <c r="AX104" s="9"/>
      <c r="AY104" s="9">
        <v>432</v>
      </c>
      <c r="AZ104" s="9"/>
      <c r="BA104" s="9"/>
      <c r="BB104" s="9"/>
      <c r="BC104" s="9">
        <v>330866</v>
      </c>
      <c r="BD104" s="9"/>
      <c r="BE104" s="9"/>
      <c r="BF104" s="9"/>
      <c r="BG104" s="9"/>
      <c r="BH104" s="9"/>
      <c r="BI104" s="9"/>
      <c r="BJ104" s="48">
        <f t="shared" si="1"/>
        <v>343871</v>
      </c>
    </row>
    <row r="105" spans="1:62" x14ac:dyDescent="0.4">
      <c r="A105" s="15" t="s">
        <v>464</v>
      </c>
      <c r="B105" s="15">
        <v>3</v>
      </c>
      <c r="C105" s="16" t="s">
        <v>465</v>
      </c>
      <c r="D105" s="9"/>
      <c r="E105" s="9">
        <v>204</v>
      </c>
      <c r="F105" s="9"/>
      <c r="G105" s="9"/>
      <c r="H105" s="9">
        <v>2083</v>
      </c>
      <c r="I105" s="9">
        <v>731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15" t="s">
        <v>464</v>
      </c>
      <c r="AG105" s="15">
        <v>3</v>
      </c>
      <c r="AH105" s="16" t="s">
        <v>465</v>
      </c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>
        <v>233</v>
      </c>
      <c r="AT105" s="9"/>
      <c r="AU105" s="9"/>
      <c r="AV105" s="9"/>
      <c r="AW105" s="9"/>
      <c r="AX105" s="9"/>
      <c r="AY105" s="9"/>
      <c r="AZ105" s="9"/>
      <c r="BA105" s="9"/>
      <c r="BB105" s="9"/>
      <c r="BC105" s="9">
        <v>14541</v>
      </c>
      <c r="BD105" s="9"/>
      <c r="BE105" s="9"/>
      <c r="BF105" s="9"/>
      <c r="BG105" s="9"/>
      <c r="BH105" s="9"/>
      <c r="BI105" s="9"/>
      <c r="BJ105" s="48">
        <f t="shared" si="1"/>
        <v>17795</v>
      </c>
    </row>
    <row r="106" spans="1:62" x14ac:dyDescent="0.4">
      <c r="A106" s="13" t="s">
        <v>468</v>
      </c>
      <c r="B106" s="13">
        <v>1</v>
      </c>
      <c r="C106" s="14" t="s">
        <v>469</v>
      </c>
      <c r="D106" s="7">
        <v>5013461</v>
      </c>
      <c r="E106" s="7">
        <v>1192527</v>
      </c>
      <c r="F106" s="7">
        <v>2341596</v>
      </c>
      <c r="G106" s="7">
        <v>397584</v>
      </c>
      <c r="H106" s="7">
        <v>16836680</v>
      </c>
      <c r="I106" s="7">
        <v>1214243</v>
      </c>
      <c r="J106" s="7">
        <v>32194</v>
      </c>
      <c r="K106" s="7">
        <v>30876</v>
      </c>
      <c r="L106" s="7">
        <v>10959</v>
      </c>
      <c r="M106" s="7">
        <v>9945</v>
      </c>
      <c r="N106" s="7">
        <v>25463</v>
      </c>
      <c r="O106" s="7">
        <v>61871</v>
      </c>
      <c r="P106" s="7">
        <v>38137</v>
      </c>
      <c r="Q106" s="7">
        <v>139441</v>
      </c>
      <c r="R106" s="7">
        <v>3558777</v>
      </c>
      <c r="S106" s="7">
        <v>29217</v>
      </c>
      <c r="T106" s="7">
        <v>25169</v>
      </c>
      <c r="U106" s="7">
        <v>53994</v>
      </c>
      <c r="V106" s="7">
        <v>152932</v>
      </c>
      <c r="W106" s="7">
        <v>299990</v>
      </c>
      <c r="X106" s="7">
        <v>939407</v>
      </c>
      <c r="Y106" s="7">
        <v>3136173</v>
      </c>
      <c r="Z106" s="7">
        <v>9367</v>
      </c>
      <c r="AA106" s="7">
        <v>225961</v>
      </c>
      <c r="AB106" s="7">
        <v>128111</v>
      </c>
      <c r="AC106" s="7">
        <v>27919</v>
      </c>
      <c r="AD106" s="7">
        <v>8727</v>
      </c>
      <c r="AE106" s="7"/>
      <c r="AF106" s="13" t="s">
        <v>468</v>
      </c>
      <c r="AG106" s="13">
        <v>1</v>
      </c>
      <c r="AH106" s="14" t="s">
        <v>469</v>
      </c>
      <c r="AI106" s="7">
        <v>1271908</v>
      </c>
      <c r="AJ106" s="7">
        <v>2309</v>
      </c>
      <c r="AK106" s="7">
        <v>879341</v>
      </c>
      <c r="AL106" s="7">
        <v>162710</v>
      </c>
      <c r="AM106" s="7">
        <v>261414</v>
      </c>
      <c r="AN106" s="7">
        <v>445</v>
      </c>
      <c r="AO106" s="7">
        <v>1108</v>
      </c>
      <c r="AP106" s="7">
        <v>6129138</v>
      </c>
      <c r="AQ106" s="7">
        <v>40810</v>
      </c>
      <c r="AR106" s="7">
        <v>128891</v>
      </c>
      <c r="AS106" s="7">
        <v>8413292</v>
      </c>
      <c r="AT106" s="7">
        <v>2575539</v>
      </c>
      <c r="AU106" s="7">
        <v>3208291</v>
      </c>
      <c r="AV106" s="7">
        <v>141352</v>
      </c>
      <c r="AW106" s="7">
        <v>979288</v>
      </c>
      <c r="AX106" s="7">
        <v>33673</v>
      </c>
      <c r="AY106" s="7">
        <v>1613484</v>
      </c>
      <c r="AZ106" s="7">
        <v>809878</v>
      </c>
      <c r="BA106" s="7">
        <v>292959</v>
      </c>
      <c r="BB106" s="7">
        <v>134697</v>
      </c>
      <c r="BC106" s="7">
        <v>74791613</v>
      </c>
      <c r="BD106" s="7">
        <v>261276</v>
      </c>
      <c r="BE106" s="7">
        <v>267372</v>
      </c>
      <c r="BF106" s="7">
        <v>495931</v>
      </c>
      <c r="BG106" s="7">
        <v>685346</v>
      </c>
      <c r="BH106" s="7">
        <v>241436</v>
      </c>
      <c r="BI106" s="7">
        <v>516039</v>
      </c>
      <c r="BJ106" s="7">
        <f t="shared" si="1"/>
        <v>140280262</v>
      </c>
    </row>
    <row r="107" spans="1:62" x14ac:dyDescent="0.4">
      <c r="A107" s="15" t="s">
        <v>470</v>
      </c>
      <c r="B107" s="15">
        <v>2</v>
      </c>
      <c r="C107" s="16" t="s">
        <v>471</v>
      </c>
      <c r="D107" s="9">
        <v>356776</v>
      </c>
      <c r="E107" s="9">
        <v>327877</v>
      </c>
      <c r="F107" s="9">
        <v>105429</v>
      </c>
      <c r="G107" s="9">
        <v>31145</v>
      </c>
      <c r="H107" s="9">
        <v>2360978</v>
      </c>
      <c r="I107" s="9">
        <v>14578</v>
      </c>
      <c r="J107" s="9">
        <v>6374</v>
      </c>
      <c r="K107" s="9">
        <v>11227</v>
      </c>
      <c r="L107" s="9">
        <v>7739</v>
      </c>
      <c r="M107" s="9"/>
      <c r="N107" s="9">
        <v>23502</v>
      </c>
      <c r="O107" s="9"/>
      <c r="P107" s="9"/>
      <c r="Q107" s="9">
        <v>70888</v>
      </c>
      <c r="R107" s="9">
        <v>46627</v>
      </c>
      <c r="S107" s="9">
        <v>10654</v>
      </c>
      <c r="T107" s="9"/>
      <c r="U107" s="9">
        <v>7275</v>
      </c>
      <c r="V107" s="9"/>
      <c r="W107" s="9"/>
      <c r="X107" s="9">
        <v>1297</v>
      </c>
      <c r="Y107" s="9">
        <v>696191</v>
      </c>
      <c r="Z107" s="9">
        <v>274</v>
      </c>
      <c r="AA107" s="9"/>
      <c r="AB107" s="9">
        <v>61765</v>
      </c>
      <c r="AC107" s="9">
        <v>2166</v>
      </c>
      <c r="AD107" s="9"/>
      <c r="AE107" s="9"/>
      <c r="AF107" s="15" t="s">
        <v>470</v>
      </c>
      <c r="AG107" s="15">
        <v>2</v>
      </c>
      <c r="AH107" s="16" t="s">
        <v>471</v>
      </c>
      <c r="AI107" s="9">
        <v>82920</v>
      </c>
      <c r="AJ107" s="9"/>
      <c r="AK107" s="9">
        <v>87373</v>
      </c>
      <c r="AL107" s="9"/>
      <c r="AM107" s="9">
        <v>73173</v>
      </c>
      <c r="AN107" s="9"/>
      <c r="AO107" s="9"/>
      <c r="AP107" s="9">
        <v>347434</v>
      </c>
      <c r="AQ107" s="9">
        <v>1116</v>
      </c>
      <c r="AR107" s="9">
        <v>576</v>
      </c>
      <c r="AS107" s="9">
        <v>654427</v>
      </c>
      <c r="AT107" s="9">
        <v>89512</v>
      </c>
      <c r="AU107" s="9">
        <v>48508</v>
      </c>
      <c r="AV107" s="9">
        <v>28794</v>
      </c>
      <c r="AW107" s="9">
        <v>290</v>
      </c>
      <c r="AX107" s="9">
        <v>13607</v>
      </c>
      <c r="AY107" s="9">
        <v>91502</v>
      </c>
      <c r="AZ107" s="9">
        <v>24986</v>
      </c>
      <c r="BA107" s="9">
        <v>3268</v>
      </c>
      <c r="BB107" s="9">
        <v>43697</v>
      </c>
      <c r="BC107" s="9">
        <v>9352911</v>
      </c>
      <c r="BD107" s="9">
        <v>9067</v>
      </c>
      <c r="BE107" s="9"/>
      <c r="BF107" s="9">
        <v>2678</v>
      </c>
      <c r="BG107" s="9">
        <v>5214</v>
      </c>
      <c r="BH107" s="9">
        <v>14475</v>
      </c>
      <c r="BI107" s="9">
        <v>12782</v>
      </c>
      <c r="BJ107" s="48">
        <f t="shared" si="1"/>
        <v>15131074</v>
      </c>
    </row>
    <row r="108" spans="1:62" x14ac:dyDescent="0.4">
      <c r="A108" s="15" t="s">
        <v>472</v>
      </c>
      <c r="B108" s="15">
        <v>3</v>
      </c>
      <c r="C108" s="16" t="s">
        <v>473</v>
      </c>
      <c r="D108" s="9">
        <v>55829</v>
      </c>
      <c r="E108" s="9">
        <v>122505</v>
      </c>
      <c r="F108" s="9">
        <v>40849</v>
      </c>
      <c r="G108" s="9">
        <v>17599</v>
      </c>
      <c r="H108" s="9">
        <v>266719</v>
      </c>
      <c r="I108" s="9">
        <v>5873</v>
      </c>
      <c r="J108" s="9">
        <v>6106</v>
      </c>
      <c r="K108" s="9">
        <v>1409</v>
      </c>
      <c r="L108" s="9">
        <v>7739</v>
      </c>
      <c r="M108" s="9"/>
      <c r="N108" s="9">
        <v>980</v>
      </c>
      <c r="O108" s="9"/>
      <c r="P108" s="9"/>
      <c r="Q108" s="9">
        <v>11020</v>
      </c>
      <c r="R108" s="9">
        <v>10019</v>
      </c>
      <c r="S108" s="9">
        <v>4431</v>
      </c>
      <c r="T108" s="9"/>
      <c r="U108" s="9">
        <v>2162</v>
      </c>
      <c r="V108" s="9"/>
      <c r="W108" s="9"/>
      <c r="X108" s="9">
        <v>883</v>
      </c>
      <c r="Y108" s="9">
        <v>527000</v>
      </c>
      <c r="Z108" s="9"/>
      <c r="AA108" s="9"/>
      <c r="AB108" s="9">
        <v>700</v>
      </c>
      <c r="AC108" s="9"/>
      <c r="AD108" s="9"/>
      <c r="AE108" s="9"/>
      <c r="AF108" s="15" t="s">
        <v>472</v>
      </c>
      <c r="AG108" s="15">
        <v>3</v>
      </c>
      <c r="AH108" s="16" t="s">
        <v>473</v>
      </c>
      <c r="AI108" s="9">
        <v>37590</v>
      </c>
      <c r="AJ108" s="9"/>
      <c r="AK108" s="9">
        <v>1833</v>
      </c>
      <c r="AL108" s="9"/>
      <c r="AM108" s="9">
        <v>63321</v>
      </c>
      <c r="AN108" s="9"/>
      <c r="AO108" s="9"/>
      <c r="AP108" s="9">
        <v>55950</v>
      </c>
      <c r="AQ108" s="9">
        <v>1116</v>
      </c>
      <c r="AR108" s="9"/>
      <c r="AS108" s="9">
        <v>48284</v>
      </c>
      <c r="AT108" s="9">
        <v>36813</v>
      </c>
      <c r="AU108" s="9">
        <v>44600</v>
      </c>
      <c r="AV108" s="9">
        <v>6791</v>
      </c>
      <c r="AW108" s="9"/>
      <c r="AX108" s="9">
        <v>13607</v>
      </c>
      <c r="AY108" s="9">
        <v>62421</v>
      </c>
      <c r="AZ108" s="9"/>
      <c r="BA108" s="9"/>
      <c r="BB108" s="9"/>
      <c r="BC108" s="9">
        <v>1711875</v>
      </c>
      <c r="BD108" s="9"/>
      <c r="BE108" s="9"/>
      <c r="BF108" s="9">
        <v>1203</v>
      </c>
      <c r="BG108" s="9">
        <v>4935</v>
      </c>
      <c r="BH108" s="9">
        <v>1417</v>
      </c>
      <c r="BI108" s="9"/>
      <c r="BJ108" s="48">
        <f t="shared" si="1"/>
        <v>3173582</v>
      </c>
    </row>
    <row r="109" spans="1:62" x14ac:dyDescent="0.4">
      <c r="A109" s="15" t="s">
        <v>476</v>
      </c>
      <c r="B109" s="15">
        <v>4</v>
      </c>
      <c r="C109" s="16" t="s">
        <v>477</v>
      </c>
      <c r="D109" s="9">
        <v>55829</v>
      </c>
      <c r="E109" s="9">
        <v>122505</v>
      </c>
      <c r="F109" s="9">
        <v>40849</v>
      </c>
      <c r="G109" s="9">
        <v>17599</v>
      </c>
      <c r="H109" s="9">
        <v>265543</v>
      </c>
      <c r="I109" s="9">
        <v>5873</v>
      </c>
      <c r="J109" s="9">
        <v>6106</v>
      </c>
      <c r="K109" s="9">
        <v>1409</v>
      </c>
      <c r="L109" s="9">
        <v>7739</v>
      </c>
      <c r="M109" s="9"/>
      <c r="N109" s="9">
        <v>980</v>
      </c>
      <c r="O109" s="9"/>
      <c r="P109" s="9"/>
      <c r="Q109" s="9">
        <v>10661</v>
      </c>
      <c r="R109" s="9">
        <v>10019</v>
      </c>
      <c r="S109" s="9">
        <v>4431</v>
      </c>
      <c r="T109" s="9"/>
      <c r="U109" s="9">
        <v>2162</v>
      </c>
      <c r="V109" s="9"/>
      <c r="W109" s="9"/>
      <c r="X109" s="9">
        <v>883</v>
      </c>
      <c r="Y109" s="9">
        <v>526713</v>
      </c>
      <c r="Z109" s="9"/>
      <c r="AA109" s="9"/>
      <c r="AB109" s="9">
        <v>700</v>
      </c>
      <c r="AC109" s="9"/>
      <c r="AD109" s="9"/>
      <c r="AE109" s="9"/>
      <c r="AF109" s="15" t="s">
        <v>476</v>
      </c>
      <c r="AG109" s="15">
        <v>4</v>
      </c>
      <c r="AH109" s="16" t="s">
        <v>477</v>
      </c>
      <c r="AI109" s="9">
        <v>37590</v>
      </c>
      <c r="AJ109" s="9"/>
      <c r="AK109" s="9"/>
      <c r="AL109" s="9"/>
      <c r="AM109" s="9">
        <v>63321</v>
      </c>
      <c r="AN109" s="9"/>
      <c r="AO109" s="9"/>
      <c r="AP109" s="9">
        <v>55950</v>
      </c>
      <c r="AQ109" s="9">
        <v>1116</v>
      </c>
      <c r="AR109" s="9"/>
      <c r="AS109" s="9">
        <v>48014</v>
      </c>
      <c r="AT109" s="9">
        <v>35945</v>
      </c>
      <c r="AU109" s="9">
        <v>44600</v>
      </c>
      <c r="AV109" s="9">
        <v>6791</v>
      </c>
      <c r="AW109" s="9"/>
      <c r="AX109" s="9">
        <v>13607</v>
      </c>
      <c r="AY109" s="9">
        <v>62421</v>
      </c>
      <c r="AZ109" s="9"/>
      <c r="BA109" s="9"/>
      <c r="BB109" s="9"/>
      <c r="BC109" s="9">
        <v>1703955</v>
      </c>
      <c r="BD109" s="9"/>
      <c r="BE109" s="9"/>
      <c r="BF109" s="9">
        <v>1203</v>
      </c>
      <c r="BG109" s="9">
        <v>4935</v>
      </c>
      <c r="BH109" s="9">
        <v>1417</v>
      </c>
      <c r="BI109" s="9"/>
      <c r="BJ109" s="48">
        <f t="shared" si="1"/>
        <v>3160870</v>
      </c>
    </row>
    <row r="110" spans="1:62" x14ac:dyDescent="0.4">
      <c r="A110" s="15" t="s">
        <v>478</v>
      </c>
      <c r="B110" s="15">
        <v>5</v>
      </c>
      <c r="C110" s="16" t="s">
        <v>479</v>
      </c>
      <c r="D110" s="9">
        <v>28972</v>
      </c>
      <c r="E110" s="9">
        <v>36506</v>
      </c>
      <c r="F110" s="9"/>
      <c r="G110" s="9">
        <v>17599</v>
      </c>
      <c r="H110" s="9">
        <v>227986</v>
      </c>
      <c r="I110" s="9">
        <v>1575</v>
      </c>
      <c r="J110" s="9"/>
      <c r="K110" s="9">
        <v>1409</v>
      </c>
      <c r="L110" s="9"/>
      <c r="M110" s="9"/>
      <c r="N110" s="9"/>
      <c r="O110" s="9"/>
      <c r="P110" s="9"/>
      <c r="Q110" s="9">
        <v>1605</v>
      </c>
      <c r="R110" s="9">
        <v>9808</v>
      </c>
      <c r="S110" s="9">
        <v>4431</v>
      </c>
      <c r="T110" s="9"/>
      <c r="U110" s="9">
        <v>2162</v>
      </c>
      <c r="V110" s="9"/>
      <c r="W110" s="9"/>
      <c r="X110" s="9"/>
      <c r="Y110" s="9">
        <v>1301</v>
      </c>
      <c r="Z110" s="9"/>
      <c r="AA110" s="9"/>
      <c r="AB110" s="9">
        <v>700</v>
      </c>
      <c r="AC110" s="9"/>
      <c r="AD110" s="9"/>
      <c r="AE110" s="9"/>
      <c r="AF110" s="15" t="s">
        <v>478</v>
      </c>
      <c r="AG110" s="15">
        <v>5</v>
      </c>
      <c r="AH110" s="16" t="s">
        <v>479</v>
      </c>
      <c r="AI110" s="9"/>
      <c r="AJ110" s="9"/>
      <c r="AK110" s="9"/>
      <c r="AL110" s="9"/>
      <c r="AM110" s="9">
        <v>5202</v>
      </c>
      <c r="AN110" s="9"/>
      <c r="AO110" s="9"/>
      <c r="AP110" s="9">
        <v>55950</v>
      </c>
      <c r="AQ110" s="9">
        <v>205</v>
      </c>
      <c r="AR110" s="9"/>
      <c r="AS110" s="9">
        <v>48014</v>
      </c>
      <c r="AT110" s="9">
        <v>17994</v>
      </c>
      <c r="AU110" s="9">
        <v>19201</v>
      </c>
      <c r="AV110" s="9"/>
      <c r="AW110" s="9"/>
      <c r="AX110" s="9"/>
      <c r="AY110" s="9">
        <v>4567</v>
      </c>
      <c r="AZ110" s="9"/>
      <c r="BA110" s="9"/>
      <c r="BB110" s="9"/>
      <c r="BC110" s="9">
        <v>1696762</v>
      </c>
      <c r="BD110" s="9"/>
      <c r="BE110" s="9"/>
      <c r="BF110" s="9">
        <v>1203</v>
      </c>
      <c r="BG110" s="9">
        <v>4935</v>
      </c>
      <c r="BH110" s="9">
        <v>1417</v>
      </c>
      <c r="BI110" s="9"/>
      <c r="BJ110" s="48">
        <f t="shared" si="1"/>
        <v>2189509</v>
      </c>
    </row>
    <row r="111" spans="1:62" x14ac:dyDescent="0.4">
      <c r="A111" s="15" t="s">
        <v>480</v>
      </c>
      <c r="B111" s="15">
        <v>5</v>
      </c>
      <c r="C111" s="16" t="s">
        <v>481</v>
      </c>
      <c r="D111" s="9">
        <v>26857</v>
      </c>
      <c r="E111" s="9">
        <v>85999</v>
      </c>
      <c r="F111" s="9">
        <v>40849</v>
      </c>
      <c r="G111" s="9"/>
      <c r="H111" s="9">
        <v>37557</v>
      </c>
      <c r="I111" s="9">
        <v>4298</v>
      </c>
      <c r="J111" s="9">
        <v>6106</v>
      </c>
      <c r="K111" s="9"/>
      <c r="L111" s="9">
        <v>7739</v>
      </c>
      <c r="M111" s="9"/>
      <c r="N111" s="9">
        <v>980</v>
      </c>
      <c r="O111" s="9"/>
      <c r="P111" s="9"/>
      <c r="Q111" s="9">
        <v>9056</v>
      </c>
      <c r="R111" s="9">
        <v>211</v>
      </c>
      <c r="S111" s="9"/>
      <c r="T111" s="9"/>
      <c r="U111" s="9"/>
      <c r="V111" s="9"/>
      <c r="W111" s="9"/>
      <c r="X111" s="9">
        <v>883</v>
      </c>
      <c r="Y111" s="9">
        <v>525412</v>
      </c>
      <c r="Z111" s="9"/>
      <c r="AA111" s="9"/>
      <c r="AB111" s="9"/>
      <c r="AC111" s="9"/>
      <c r="AD111" s="9"/>
      <c r="AE111" s="9"/>
      <c r="AF111" s="15" t="s">
        <v>480</v>
      </c>
      <c r="AG111" s="15">
        <v>5</v>
      </c>
      <c r="AH111" s="16" t="s">
        <v>481</v>
      </c>
      <c r="AI111" s="9">
        <v>37590</v>
      </c>
      <c r="AJ111" s="9"/>
      <c r="AK111" s="9"/>
      <c r="AL111" s="9"/>
      <c r="AM111" s="9">
        <v>58119</v>
      </c>
      <c r="AN111" s="9"/>
      <c r="AO111" s="9"/>
      <c r="AP111" s="9"/>
      <c r="AQ111" s="9">
        <v>911</v>
      </c>
      <c r="AR111" s="9"/>
      <c r="AS111" s="9"/>
      <c r="AT111" s="9">
        <v>17951</v>
      </c>
      <c r="AU111" s="9">
        <v>25399</v>
      </c>
      <c r="AV111" s="9">
        <v>6791</v>
      </c>
      <c r="AW111" s="9"/>
      <c r="AX111" s="9">
        <v>13607</v>
      </c>
      <c r="AY111" s="9">
        <v>57854</v>
      </c>
      <c r="AZ111" s="9"/>
      <c r="BA111" s="9"/>
      <c r="BB111" s="9"/>
      <c r="BC111" s="9">
        <v>7193</v>
      </c>
      <c r="BD111" s="9"/>
      <c r="BE111" s="9"/>
      <c r="BF111" s="9"/>
      <c r="BG111" s="9"/>
      <c r="BH111" s="9"/>
      <c r="BI111" s="9"/>
      <c r="BJ111" s="48">
        <f t="shared" si="1"/>
        <v>971367</v>
      </c>
    </row>
    <row r="112" spans="1:62" x14ac:dyDescent="0.4">
      <c r="A112" s="15" t="s">
        <v>482</v>
      </c>
      <c r="B112" s="15">
        <v>4</v>
      </c>
      <c r="C112" s="16" t="s">
        <v>483</v>
      </c>
      <c r="D112" s="9"/>
      <c r="E112" s="9"/>
      <c r="F112" s="9"/>
      <c r="G112" s="9"/>
      <c r="H112" s="9">
        <v>795</v>
      </c>
      <c r="I112" s="9"/>
      <c r="J112" s="9"/>
      <c r="K112" s="9"/>
      <c r="L112" s="9"/>
      <c r="M112" s="9"/>
      <c r="N112" s="9"/>
      <c r="O112" s="9"/>
      <c r="P112" s="9"/>
      <c r="Q112" s="9">
        <v>359</v>
      </c>
      <c r="R112" s="9"/>
      <c r="S112" s="9"/>
      <c r="T112" s="9"/>
      <c r="U112" s="9"/>
      <c r="V112" s="9"/>
      <c r="W112" s="9"/>
      <c r="X112" s="9"/>
      <c r="Y112" s="9">
        <v>287</v>
      </c>
      <c r="Z112" s="9"/>
      <c r="AA112" s="9"/>
      <c r="AB112" s="9"/>
      <c r="AC112" s="9"/>
      <c r="AD112" s="9"/>
      <c r="AE112" s="9"/>
      <c r="AF112" s="15" t="s">
        <v>482</v>
      </c>
      <c r="AG112" s="15">
        <v>4</v>
      </c>
      <c r="AH112" s="16" t="s">
        <v>483</v>
      </c>
      <c r="AI112" s="9"/>
      <c r="AJ112" s="9"/>
      <c r="AK112" s="9">
        <v>1833</v>
      </c>
      <c r="AL112" s="9"/>
      <c r="AM112" s="9"/>
      <c r="AN112" s="9"/>
      <c r="AO112" s="9"/>
      <c r="AP112" s="9"/>
      <c r="AQ112" s="9"/>
      <c r="AR112" s="9"/>
      <c r="AS112" s="9">
        <v>270</v>
      </c>
      <c r="AT112" s="9">
        <v>377</v>
      </c>
      <c r="AU112" s="9"/>
      <c r="AV112" s="9"/>
      <c r="AW112" s="9"/>
      <c r="AX112" s="9"/>
      <c r="AY112" s="9"/>
      <c r="AZ112" s="9"/>
      <c r="BA112" s="9"/>
      <c r="BB112" s="9"/>
      <c r="BC112" s="9">
        <v>1421</v>
      </c>
      <c r="BD112" s="9"/>
      <c r="BE112" s="9"/>
      <c r="BF112" s="9"/>
      <c r="BG112" s="9"/>
      <c r="BH112" s="9"/>
      <c r="BI112" s="9"/>
      <c r="BJ112" s="48">
        <f t="shared" si="1"/>
        <v>5346</v>
      </c>
    </row>
    <row r="113" spans="1:62" x14ac:dyDescent="0.4">
      <c r="A113" s="15" t="s">
        <v>484</v>
      </c>
      <c r="B113" s="15">
        <v>3</v>
      </c>
      <c r="C113" s="16" t="s">
        <v>485</v>
      </c>
      <c r="D113" s="9">
        <v>2567</v>
      </c>
      <c r="E113" s="9"/>
      <c r="F113" s="9"/>
      <c r="G113" s="9">
        <v>6310</v>
      </c>
      <c r="H113" s="9">
        <v>138036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15" t="s">
        <v>484</v>
      </c>
      <c r="AG113" s="15">
        <v>3</v>
      </c>
      <c r="AH113" s="16" t="s">
        <v>485</v>
      </c>
      <c r="AI113" s="9"/>
      <c r="AJ113" s="9"/>
      <c r="AK113" s="9">
        <v>946</v>
      </c>
      <c r="AL113" s="9"/>
      <c r="AM113" s="9"/>
      <c r="AN113" s="9"/>
      <c r="AO113" s="9"/>
      <c r="AP113" s="9"/>
      <c r="AQ113" s="9"/>
      <c r="AR113" s="9"/>
      <c r="AS113" s="9">
        <v>9674</v>
      </c>
      <c r="AT113" s="9">
        <v>945</v>
      </c>
      <c r="AU113" s="9"/>
      <c r="AV113" s="9"/>
      <c r="AW113" s="9">
        <v>290</v>
      </c>
      <c r="AX113" s="9"/>
      <c r="AY113" s="9"/>
      <c r="AZ113" s="9"/>
      <c r="BA113" s="9">
        <v>3268</v>
      </c>
      <c r="BB113" s="9"/>
      <c r="BC113" s="9">
        <v>3172</v>
      </c>
      <c r="BD113" s="9"/>
      <c r="BE113" s="9"/>
      <c r="BF113" s="9">
        <v>1475</v>
      </c>
      <c r="BG113" s="9"/>
      <c r="BH113" s="9"/>
      <c r="BI113" s="9"/>
      <c r="BJ113" s="48">
        <f t="shared" si="1"/>
        <v>166686</v>
      </c>
    </row>
    <row r="114" spans="1:62" x14ac:dyDescent="0.4">
      <c r="A114" s="15" t="s">
        <v>486</v>
      </c>
      <c r="B114" s="15">
        <v>4</v>
      </c>
      <c r="C114" s="16" t="s">
        <v>487</v>
      </c>
      <c r="D114" s="9">
        <v>2305</v>
      </c>
      <c r="E114" s="9"/>
      <c r="F114" s="9"/>
      <c r="G114" s="9">
        <v>6310</v>
      </c>
      <c r="H114" s="9">
        <v>115879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15" t="s">
        <v>486</v>
      </c>
      <c r="AG114" s="15">
        <v>4</v>
      </c>
      <c r="AH114" s="16" t="s">
        <v>487</v>
      </c>
      <c r="AI114" s="9"/>
      <c r="AJ114" s="9"/>
      <c r="AK114" s="9">
        <v>946</v>
      </c>
      <c r="AL114" s="9"/>
      <c r="AM114" s="9"/>
      <c r="AN114" s="9"/>
      <c r="AO114" s="9"/>
      <c r="AP114" s="9"/>
      <c r="AQ114" s="9"/>
      <c r="AR114" s="9"/>
      <c r="AS114" s="9">
        <v>2456</v>
      </c>
      <c r="AT114" s="9">
        <v>470</v>
      </c>
      <c r="AU114" s="9"/>
      <c r="AV114" s="9"/>
      <c r="AW114" s="9">
        <v>290</v>
      </c>
      <c r="AX114" s="9"/>
      <c r="AY114" s="9"/>
      <c r="AZ114" s="9"/>
      <c r="BA114" s="9"/>
      <c r="BB114" s="9"/>
      <c r="BC114" s="9"/>
      <c r="BD114" s="9"/>
      <c r="BE114" s="9"/>
      <c r="BF114" s="9">
        <v>1475</v>
      </c>
      <c r="BG114" s="9"/>
      <c r="BH114" s="9"/>
      <c r="BI114" s="9"/>
      <c r="BJ114" s="48">
        <f t="shared" si="1"/>
        <v>130135</v>
      </c>
    </row>
    <row r="115" spans="1:62" x14ac:dyDescent="0.4">
      <c r="A115" s="15" t="s">
        <v>488</v>
      </c>
      <c r="B115" s="15">
        <v>3</v>
      </c>
      <c r="C115" s="16" t="s">
        <v>489</v>
      </c>
      <c r="D115" s="9">
        <v>341</v>
      </c>
      <c r="E115" s="9"/>
      <c r="F115" s="9"/>
      <c r="G115" s="9"/>
      <c r="H115" s="9">
        <v>9728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15" t="s">
        <v>488</v>
      </c>
      <c r="AG115" s="15">
        <v>3</v>
      </c>
      <c r="AH115" s="16" t="s">
        <v>489</v>
      </c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>
        <v>241</v>
      </c>
      <c r="AT115" s="9">
        <v>896</v>
      </c>
      <c r="AU115" s="9">
        <v>247</v>
      </c>
      <c r="AV115" s="9"/>
      <c r="AW115" s="9"/>
      <c r="AX115" s="9"/>
      <c r="AY115" s="9"/>
      <c r="AZ115" s="9"/>
      <c r="BA115" s="9"/>
      <c r="BB115" s="9"/>
      <c r="BC115" s="9">
        <v>35475</v>
      </c>
      <c r="BD115" s="9"/>
      <c r="BE115" s="9"/>
      <c r="BF115" s="9"/>
      <c r="BG115" s="9"/>
      <c r="BH115" s="9"/>
      <c r="BI115" s="9"/>
      <c r="BJ115" s="48">
        <f t="shared" si="1"/>
        <v>46931</v>
      </c>
    </row>
    <row r="116" spans="1:62" x14ac:dyDescent="0.4">
      <c r="A116" s="15" t="s">
        <v>492</v>
      </c>
      <c r="B116" s="15">
        <v>4</v>
      </c>
      <c r="C116" s="16" t="s">
        <v>493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15" t="s">
        <v>492</v>
      </c>
      <c r="AG116" s="15">
        <v>4</v>
      </c>
      <c r="AH116" s="16" t="s">
        <v>493</v>
      </c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>
        <v>6019</v>
      </c>
      <c r="BD116" s="9"/>
      <c r="BE116" s="9"/>
      <c r="BF116" s="9"/>
      <c r="BG116" s="9"/>
      <c r="BH116" s="9"/>
      <c r="BI116" s="9"/>
      <c r="BJ116" s="48">
        <f t="shared" si="1"/>
        <v>6023</v>
      </c>
    </row>
    <row r="117" spans="1:62" x14ac:dyDescent="0.4">
      <c r="A117" s="15" t="s">
        <v>494</v>
      </c>
      <c r="B117" s="15">
        <v>5</v>
      </c>
      <c r="C117" s="16" t="s">
        <v>495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15" t="s">
        <v>494</v>
      </c>
      <c r="AG117" s="15">
        <v>5</v>
      </c>
      <c r="AH117" s="16" t="s">
        <v>495</v>
      </c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>
        <v>760</v>
      </c>
      <c r="BD117" s="9"/>
      <c r="BE117" s="9"/>
      <c r="BF117" s="9"/>
      <c r="BG117" s="9"/>
      <c r="BH117" s="9"/>
      <c r="BI117" s="9"/>
      <c r="BJ117" s="48">
        <f t="shared" si="1"/>
        <v>765</v>
      </c>
    </row>
    <row r="118" spans="1:62" x14ac:dyDescent="0.4">
      <c r="A118" s="15" t="s">
        <v>498</v>
      </c>
      <c r="B118" s="15">
        <v>4</v>
      </c>
      <c r="C118" s="16" t="s">
        <v>499</v>
      </c>
      <c r="D118" s="9">
        <v>341</v>
      </c>
      <c r="E118" s="9"/>
      <c r="F118" s="9"/>
      <c r="G118" s="9"/>
      <c r="H118" s="9">
        <v>9728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15" t="s">
        <v>498</v>
      </c>
      <c r="AG118" s="15">
        <v>4</v>
      </c>
      <c r="AH118" s="16" t="s">
        <v>499</v>
      </c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>
        <v>28800</v>
      </c>
      <c r="BD118" s="9"/>
      <c r="BE118" s="9"/>
      <c r="BF118" s="9"/>
      <c r="BG118" s="9"/>
      <c r="BH118" s="9"/>
      <c r="BI118" s="9"/>
      <c r="BJ118" s="48">
        <f t="shared" si="1"/>
        <v>38873</v>
      </c>
    </row>
    <row r="119" spans="1:62" x14ac:dyDescent="0.4">
      <c r="A119" s="15" t="s">
        <v>500</v>
      </c>
      <c r="B119" s="15">
        <v>3</v>
      </c>
      <c r="C119" s="16" t="s">
        <v>501</v>
      </c>
      <c r="D119" s="9">
        <v>52887</v>
      </c>
      <c r="E119" s="9"/>
      <c r="F119" s="9">
        <v>25089</v>
      </c>
      <c r="G119" s="9"/>
      <c r="H119" s="9">
        <v>17953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15" t="s">
        <v>500</v>
      </c>
      <c r="AG119" s="15">
        <v>3</v>
      </c>
      <c r="AH119" s="16" t="s">
        <v>501</v>
      </c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>
        <v>186062</v>
      </c>
      <c r="BD119" s="9"/>
      <c r="BE119" s="9"/>
      <c r="BF119" s="9"/>
      <c r="BG119" s="9"/>
      <c r="BH119" s="9"/>
      <c r="BI119" s="9"/>
      <c r="BJ119" s="48">
        <f t="shared" si="1"/>
        <v>281994</v>
      </c>
    </row>
    <row r="120" spans="1:62" x14ac:dyDescent="0.4">
      <c r="A120" s="15" t="s">
        <v>502</v>
      </c>
      <c r="B120" s="15">
        <v>4</v>
      </c>
      <c r="C120" s="16" t="s">
        <v>503</v>
      </c>
      <c r="D120" s="9">
        <v>20016</v>
      </c>
      <c r="E120" s="9"/>
      <c r="F120" s="9">
        <v>25089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15" t="s">
        <v>502</v>
      </c>
      <c r="AG120" s="15">
        <v>4</v>
      </c>
      <c r="AH120" s="16" t="s">
        <v>503</v>
      </c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>
        <v>81599</v>
      </c>
      <c r="BD120" s="9"/>
      <c r="BE120" s="9"/>
      <c r="BF120" s="9"/>
      <c r="BG120" s="9"/>
      <c r="BH120" s="9"/>
      <c r="BI120" s="9"/>
      <c r="BJ120" s="48">
        <f t="shared" si="1"/>
        <v>126708</v>
      </c>
    </row>
    <row r="121" spans="1:62" x14ac:dyDescent="0.4">
      <c r="A121" s="15" t="s">
        <v>504</v>
      </c>
      <c r="B121" s="15">
        <v>5</v>
      </c>
      <c r="C121" s="16" t="s">
        <v>505</v>
      </c>
      <c r="D121" s="9">
        <v>20016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15" t="s">
        <v>504</v>
      </c>
      <c r="AG121" s="15">
        <v>5</v>
      </c>
      <c r="AH121" s="16" t="s">
        <v>505</v>
      </c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>
        <v>44711</v>
      </c>
      <c r="BD121" s="9"/>
      <c r="BE121" s="9"/>
      <c r="BF121" s="9"/>
      <c r="BG121" s="9"/>
      <c r="BH121" s="9"/>
      <c r="BI121" s="9"/>
      <c r="BJ121" s="48">
        <f t="shared" si="1"/>
        <v>64732</v>
      </c>
    </row>
    <row r="122" spans="1:62" x14ac:dyDescent="0.4">
      <c r="A122" s="15" t="s">
        <v>510</v>
      </c>
      <c r="B122" s="15">
        <v>3</v>
      </c>
      <c r="C122" s="16" t="s">
        <v>511</v>
      </c>
      <c r="D122" s="9">
        <v>1854</v>
      </c>
      <c r="E122" s="9">
        <v>12364</v>
      </c>
      <c r="F122" s="9"/>
      <c r="G122" s="9"/>
      <c r="H122" s="9">
        <v>202516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15" t="s">
        <v>510</v>
      </c>
      <c r="AG122" s="15">
        <v>3</v>
      </c>
      <c r="AH122" s="16" t="s">
        <v>511</v>
      </c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>
        <v>3067</v>
      </c>
      <c r="AT122" s="9">
        <v>2507</v>
      </c>
      <c r="AU122" s="9">
        <v>2729</v>
      </c>
      <c r="AV122" s="9"/>
      <c r="AW122" s="9"/>
      <c r="AX122" s="9"/>
      <c r="AY122" s="9">
        <v>1574</v>
      </c>
      <c r="AZ122" s="9"/>
      <c r="BA122" s="9"/>
      <c r="BB122" s="9"/>
      <c r="BC122" s="9">
        <v>23706</v>
      </c>
      <c r="BD122" s="9">
        <v>7960</v>
      </c>
      <c r="BE122" s="9"/>
      <c r="BF122" s="9"/>
      <c r="BG122" s="9"/>
      <c r="BH122" s="9"/>
      <c r="BI122" s="9"/>
      <c r="BJ122" s="48">
        <f t="shared" si="1"/>
        <v>258280</v>
      </c>
    </row>
    <row r="123" spans="1:62" x14ac:dyDescent="0.4">
      <c r="A123" s="15" t="s">
        <v>512</v>
      </c>
      <c r="B123" s="15">
        <v>4</v>
      </c>
      <c r="C123" s="16" t="s">
        <v>513</v>
      </c>
      <c r="D123" s="9"/>
      <c r="E123" s="9"/>
      <c r="F123" s="9"/>
      <c r="G123" s="9"/>
      <c r="H123" s="9">
        <v>182863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15" t="s">
        <v>512</v>
      </c>
      <c r="AG123" s="15">
        <v>4</v>
      </c>
      <c r="AH123" s="16" t="s">
        <v>513</v>
      </c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48">
        <f t="shared" si="1"/>
        <v>182867</v>
      </c>
    </row>
    <row r="124" spans="1:62" x14ac:dyDescent="0.4">
      <c r="A124" s="15" t="s">
        <v>518</v>
      </c>
      <c r="B124" s="15">
        <v>4</v>
      </c>
      <c r="C124" s="16" t="s">
        <v>519</v>
      </c>
      <c r="D124" s="9"/>
      <c r="E124" s="9"/>
      <c r="F124" s="9"/>
      <c r="G124" s="9"/>
      <c r="H124" s="9">
        <v>5692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15" t="s">
        <v>518</v>
      </c>
      <c r="AG124" s="15">
        <v>4</v>
      </c>
      <c r="AH124" s="16" t="s">
        <v>519</v>
      </c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48">
        <f t="shared" si="1"/>
        <v>5696</v>
      </c>
    </row>
    <row r="125" spans="1:62" x14ac:dyDescent="0.4">
      <c r="A125" s="15" t="s">
        <v>520</v>
      </c>
      <c r="B125" s="15">
        <v>4</v>
      </c>
      <c r="C125" s="16" t="s">
        <v>521</v>
      </c>
      <c r="D125" s="9"/>
      <c r="E125" s="9"/>
      <c r="F125" s="9"/>
      <c r="G125" s="9"/>
      <c r="H125" s="9">
        <v>370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15" t="s">
        <v>520</v>
      </c>
      <c r="AG125" s="15">
        <v>4</v>
      </c>
      <c r="AH125" s="16" t="s">
        <v>521</v>
      </c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48">
        <f t="shared" si="1"/>
        <v>374</v>
      </c>
    </row>
    <row r="126" spans="1:62" x14ac:dyDescent="0.4">
      <c r="A126" s="15" t="s">
        <v>522</v>
      </c>
      <c r="B126" s="15">
        <v>3</v>
      </c>
      <c r="C126" s="16" t="s">
        <v>523</v>
      </c>
      <c r="D126" s="9"/>
      <c r="E126" s="9"/>
      <c r="F126" s="9"/>
      <c r="G126" s="9"/>
      <c r="H126" s="9">
        <v>11255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15" t="s">
        <v>522</v>
      </c>
      <c r="AG126" s="15">
        <v>3</v>
      </c>
      <c r="AH126" s="16" t="s">
        <v>523</v>
      </c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>
        <v>1320</v>
      </c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48">
        <f t="shared" si="1"/>
        <v>12578</v>
      </c>
    </row>
    <row r="127" spans="1:62" x14ac:dyDescent="0.4">
      <c r="A127" s="15" t="s">
        <v>526</v>
      </c>
      <c r="B127" s="15">
        <v>4</v>
      </c>
      <c r="C127" s="16" t="s">
        <v>527</v>
      </c>
      <c r="D127" s="9"/>
      <c r="E127" s="9"/>
      <c r="F127" s="9"/>
      <c r="G127" s="9"/>
      <c r="H127" s="9">
        <v>9709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15" t="s">
        <v>526</v>
      </c>
      <c r="AG127" s="15">
        <v>4</v>
      </c>
      <c r="AH127" s="16" t="s">
        <v>527</v>
      </c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>
        <v>920</v>
      </c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48">
        <f t="shared" si="1"/>
        <v>10633</v>
      </c>
    </row>
    <row r="128" spans="1:62" x14ac:dyDescent="0.4">
      <c r="A128" s="15" t="s">
        <v>528</v>
      </c>
      <c r="B128" s="15">
        <v>4</v>
      </c>
      <c r="C128" s="16" t="s">
        <v>529</v>
      </c>
      <c r="D128" s="9"/>
      <c r="E128" s="9"/>
      <c r="F128" s="9"/>
      <c r="G128" s="9"/>
      <c r="H128" s="9">
        <v>1546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15" t="s">
        <v>528</v>
      </c>
      <c r="AG128" s="15">
        <v>4</v>
      </c>
      <c r="AH128" s="16" t="s">
        <v>529</v>
      </c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48">
        <f t="shared" si="1"/>
        <v>1550</v>
      </c>
    </row>
    <row r="129" spans="1:62" x14ac:dyDescent="0.4">
      <c r="A129" s="15" t="s">
        <v>530</v>
      </c>
      <c r="B129" s="15">
        <v>3</v>
      </c>
      <c r="C129" s="16" t="s">
        <v>531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>
        <v>7126</v>
      </c>
      <c r="Z129" s="9"/>
      <c r="AA129" s="9"/>
      <c r="AB129" s="9">
        <v>1176</v>
      </c>
      <c r="AC129" s="9"/>
      <c r="AD129" s="9"/>
      <c r="AE129" s="9"/>
      <c r="AF129" s="15" t="s">
        <v>530</v>
      </c>
      <c r="AG129" s="15">
        <v>3</v>
      </c>
      <c r="AH129" s="16" t="s">
        <v>531</v>
      </c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48">
        <f t="shared" si="1"/>
        <v>8305</v>
      </c>
    </row>
    <row r="130" spans="1:62" x14ac:dyDescent="0.4">
      <c r="A130" s="15" t="s">
        <v>532</v>
      </c>
      <c r="B130" s="15">
        <v>3</v>
      </c>
      <c r="C130" s="16" t="s">
        <v>533</v>
      </c>
      <c r="D130" s="9"/>
      <c r="E130" s="9"/>
      <c r="F130" s="9"/>
      <c r="G130" s="9"/>
      <c r="H130" s="9">
        <v>19394</v>
      </c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15" t="s">
        <v>532</v>
      </c>
      <c r="AG130" s="15">
        <v>3</v>
      </c>
      <c r="AH130" s="16" t="s">
        <v>533</v>
      </c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48">
        <f t="shared" si="1"/>
        <v>19397</v>
      </c>
    </row>
    <row r="131" spans="1:62" x14ac:dyDescent="0.4">
      <c r="A131" s="15" t="s">
        <v>534</v>
      </c>
      <c r="B131" s="15">
        <v>3</v>
      </c>
      <c r="C131" s="16" t="s">
        <v>535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15" t="s">
        <v>534</v>
      </c>
      <c r="AG131" s="15">
        <v>3</v>
      </c>
      <c r="AH131" s="16" t="s">
        <v>535</v>
      </c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>
        <v>566</v>
      </c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48">
        <f t="shared" si="1"/>
        <v>569</v>
      </c>
    </row>
    <row r="132" spans="1:62" x14ac:dyDescent="0.4">
      <c r="A132" s="15" t="s">
        <v>536</v>
      </c>
      <c r="B132" s="15">
        <v>3</v>
      </c>
      <c r="C132" s="16" t="s">
        <v>537</v>
      </c>
      <c r="D132" s="9"/>
      <c r="E132" s="9"/>
      <c r="F132" s="9">
        <v>780</v>
      </c>
      <c r="G132" s="9"/>
      <c r="H132" s="9">
        <v>174215</v>
      </c>
      <c r="I132" s="9">
        <v>450</v>
      </c>
      <c r="J132" s="9"/>
      <c r="K132" s="9"/>
      <c r="L132" s="9"/>
      <c r="M132" s="9"/>
      <c r="N132" s="9">
        <v>20338</v>
      </c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>
        <v>415</v>
      </c>
      <c r="Z132" s="9"/>
      <c r="AA132" s="9"/>
      <c r="AB132" s="9">
        <v>28992</v>
      </c>
      <c r="AC132" s="9"/>
      <c r="AD132" s="9"/>
      <c r="AE132" s="9"/>
      <c r="AF132" s="15" t="s">
        <v>536</v>
      </c>
      <c r="AG132" s="15">
        <v>3</v>
      </c>
      <c r="AH132" s="16" t="s">
        <v>537</v>
      </c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>
        <v>62045</v>
      </c>
      <c r="AT132" s="9">
        <v>21943</v>
      </c>
      <c r="AU132" s="9"/>
      <c r="AV132" s="9">
        <v>7487</v>
      </c>
      <c r="AW132" s="9"/>
      <c r="AX132" s="9"/>
      <c r="AY132" s="9"/>
      <c r="AZ132" s="9">
        <v>24986</v>
      </c>
      <c r="BA132" s="9"/>
      <c r="BB132" s="9"/>
      <c r="BC132" s="9">
        <v>711885</v>
      </c>
      <c r="BD132" s="9"/>
      <c r="BE132" s="9"/>
      <c r="BF132" s="9"/>
      <c r="BG132" s="9"/>
      <c r="BH132" s="9"/>
      <c r="BI132" s="9"/>
      <c r="BJ132" s="48">
        <f t="shared" si="1"/>
        <v>1053539</v>
      </c>
    </row>
    <row r="133" spans="1:62" x14ac:dyDescent="0.4">
      <c r="A133" s="15" t="s">
        <v>538</v>
      </c>
      <c r="B133" s="15">
        <v>4</v>
      </c>
      <c r="C133" s="16" t="s">
        <v>539</v>
      </c>
      <c r="D133" s="9"/>
      <c r="E133" s="9"/>
      <c r="F133" s="9">
        <v>780</v>
      </c>
      <c r="G133" s="9"/>
      <c r="H133" s="9">
        <v>157283</v>
      </c>
      <c r="I133" s="9">
        <v>450</v>
      </c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15" t="s">
        <v>538</v>
      </c>
      <c r="AG133" s="15">
        <v>4</v>
      </c>
      <c r="AH133" s="16" t="s">
        <v>539</v>
      </c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>
        <v>24367</v>
      </c>
      <c r="AT133" s="9">
        <v>2256</v>
      </c>
      <c r="AU133" s="9"/>
      <c r="AV133" s="9">
        <v>7487</v>
      </c>
      <c r="AW133" s="9"/>
      <c r="AX133" s="9"/>
      <c r="AY133" s="9"/>
      <c r="AZ133" s="9">
        <v>24986</v>
      </c>
      <c r="BA133" s="9"/>
      <c r="BB133" s="9"/>
      <c r="BC133" s="9">
        <v>169798</v>
      </c>
      <c r="BD133" s="9"/>
      <c r="BE133" s="9"/>
      <c r="BF133" s="9"/>
      <c r="BG133" s="9"/>
      <c r="BH133" s="9"/>
      <c r="BI133" s="9"/>
      <c r="BJ133" s="48">
        <f t="shared" si="1"/>
        <v>387411</v>
      </c>
    </row>
    <row r="134" spans="1:62" x14ac:dyDescent="0.4">
      <c r="A134" s="15" t="s">
        <v>540</v>
      </c>
      <c r="B134" s="15">
        <v>4</v>
      </c>
      <c r="C134" s="16" t="s">
        <v>541</v>
      </c>
      <c r="D134" s="9"/>
      <c r="E134" s="9"/>
      <c r="F134" s="9"/>
      <c r="G134" s="9"/>
      <c r="H134" s="9">
        <v>12060</v>
      </c>
      <c r="I134" s="9"/>
      <c r="J134" s="9"/>
      <c r="K134" s="9"/>
      <c r="L134" s="9"/>
      <c r="M134" s="9"/>
      <c r="N134" s="9">
        <v>20338</v>
      </c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>
        <v>28992</v>
      </c>
      <c r="AC134" s="9"/>
      <c r="AD134" s="9"/>
      <c r="AE134" s="9"/>
      <c r="AF134" s="15" t="s">
        <v>540</v>
      </c>
      <c r="AG134" s="15">
        <v>4</v>
      </c>
      <c r="AH134" s="16" t="s">
        <v>541</v>
      </c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>
        <v>15089</v>
      </c>
      <c r="AU134" s="9"/>
      <c r="AV134" s="9"/>
      <c r="AW134" s="9"/>
      <c r="AX134" s="9"/>
      <c r="AY134" s="9"/>
      <c r="AZ134" s="9"/>
      <c r="BA134" s="9"/>
      <c r="BB134" s="9"/>
      <c r="BC134" s="9">
        <v>199589</v>
      </c>
      <c r="BD134" s="9"/>
      <c r="BE134" s="9"/>
      <c r="BF134" s="9"/>
      <c r="BG134" s="9"/>
      <c r="BH134" s="9"/>
      <c r="BI134" s="9"/>
      <c r="BJ134" s="48">
        <f t="shared" si="1"/>
        <v>276072</v>
      </c>
    </row>
    <row r="135" spans="1:62" x14ac:dyDescent="0.4">
      <c r="A135" s="15" t="s">
        <v>542</v>
      </c>
      <c r="B135" s="15">
        <v>3</v>
      </c>
      <c r="C135" s="16" t="s">
        <v>543</v>
      </c>
      <c r="D135" s="9"/>
      <c r="E135" s="9"/>
      <c r="F135" s="9"/>
      <c r="G135" s="9"/>
      <c r="H135" s="9">
        <v>258717</v>
      </c>
      <c r="I135" s="9">
        <v>228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>
        <v>858</v>
      </c>
      <c r="V135" s="9"/>
      <c r="W135" s="9"/>
      <c r="X135" s="9"/>
      <c r="Y135" s="9">
        <v>228</v>
      </c>
      <c r="Z135" s="9"/>
      <c r="AA135" s="9"/>
      <c r="AB135" s="9"/>
      <c r="AC135" s="9"/>
      <c r="AD135" s="9"/>
      <c r="AE135" s="9"/>
      <c r="AF135" s="15" t="s">
        <v>542</v>
      </c>
      <c r="AG135" s="15">
        <v>3</v>
      </c>
      <c r="AH135" s="16" t="s">
        <v>543</v>
      </c>
      <c r="AI135" s="9"/>
      <c r="AJ135" s="9"/>
      <c r="AK135" s="9"/>
      <c r="AL135" s="9"/>
      <c r="AM135" s="9">
        <v>1711</v>
      </c>
      <c r="AN135" s="9"/>
      <c r="AO135" s="9"/>
      <c r="AP135" s="9">
        <v>619</v>
      </c>
      <c r="AQ135" s="9"/>
      <c r="AR135" s="9">
        <v>222</v>
      </c>
      <c r="AS135" s="9">
        <v>1166</v>
      </c>
      <c r="AT135" s="9">
        <v>8104</v>
      </c>
      <c r="AU135" s="9"/>
      <c r="AV135" s="9"/>
      <c r="AW135" s="9"/>
      <c r="AX135" s="9"/>
      <c r="AY135" s="9">
        <v>12919</v>
      </c>
      <c r="AZ135" s="9"/>
      <c r="BA135" s="9"/>
      <c r="BB135" s="9"/>
      <c r="BC135" s="9">
        <v>1028457</v>
      </c>
      <c r="BD135" s="9"/>
      <c r="BE135" s="9"/>
      <c r="BF135" s="9"/>
      <c r="BG135" s="9"/>
      <c r="BH135" s="9"/>
      <c r="BI135" s="9">
        <v>1576</v>
      </c>
      <c r="BJ135" s="48">
        <f t="shared" si="1"/>
        <v>1314808</v>
      </c>
    </row>
    <row r="136" spans="1:62" x14ac:dyDescent="0.4">
      <c r="A136" s="15" t="s">
        <v>544</v>
      </c>
      <c r="B136" s="15">
        <v>4</v>
      </c>
      <c r="C136" s="16" t="s">
        <v>545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15" t="s">
        <v>544</v>
      </c>
      <c r="AG136" s="15">
        <v>4</v>
      </c>
      <c r="AH136" s="16" t="s">
        <v>545</v>
      </c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>
        <v>8267</v>
      </c>
      <c r="BD136" s="9"/>
      <c r="BE136" s="9"/>
      <c r="BF136" s="9"/>
      <c r="BG136" s="9"/>
      <c r="BH136" s="9"/>
      <c r="BI136" s="9"/>
      <c r="BJ136" s="48">
        <f t="shared" ref="BJ136:BJ199" si="2">SUM(D136:BI136)</f>
        <v>8271</v>
      </c>
    </row>
    <row r="137" spans="1:62" x14ac:dyDescent="0.4">
      <c r="A137" s="15" t="s">
        <v>546</v>
      </c>
      <c r="B137" s="15">
        <v>4</v>
      </c>
      <c r="C137" s="16" t="s">
        <v>547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15" t="s">
        <v>546</v>
      </c>
      <c r="AG137" s="15">
        <v>4</v>
      </c>
      <c r="AH137" s="16" t="s">
        <v>547</v>
      </c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>
        <v>571</v>
      </c>
      <c r="BD137" s="9"/>
      <c r="BE137" s="9"/>
      <c r="BF137" s="9"/>
      <c r="BG137" s="9"/>
      <c r="BH137" s="9"/>
      <c r="BI137" s="9"/>
      <c r="BJ137" s="48">
        <f t="shared" si="2"/>
        <v>575</v>
      </c>
    </row>
    <row r="138" spans="1:62" x14ac:dyDescent="0.4">
      <c r="A138" s="15" t="s">
        <v>548</v>
      </c>
      <c r="B138" s="15">
        <v>4</v>
      </c>
      <c r="C138" s="16" t="s">
        <v>549</v>
      </c>
      <c r="D138" s="9"/>
      <c r="E138" s="9"/>
      <c r="F138" s="9"/>
      <c r="G138" s="9"/>
      <c r="H138" s="9">
        <v>257934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>
        <v>287</v>
      </c>
      <c r="V138" s="9"/>
      <c r="W138" s="9"/>
      <c r="X138" s="9"/>
      <c r="Y138" s="9">
        <v>228</v>
      </c>
      <c r="Z138" s="9"/>
      <c r="AA138" s="9"/>
      <c r="AB138" s="9"/>
      <c r="AC138" s="9"/>
      <c r="AD138" s="9"/>
      <c r="AE138" s="9"/>
      <c r="AF138" s="15" t="s">
        <v>548</v>
      </c>
      <c r="AG138" s="15">
        <v>4</v>
      </c>
      <c r="AH138" s="16" t="s">
        <v>549</v>
      </c>
      <c r="AI138" s="9"/>
      <c r="AJ138" s="9"/>
      <c r="AK138" s="9"/>
      <c r="AL138" s="9"/>
      <c r="AM138" s="9">
        <v>1711</v>
      </c>
      <c r="AN138" s="9"/>
      <c r="AO138" s="9"/>
      <c r="AP138" s="9"/>
      <c r="AQ138" s="9"/>
      <c r="AR138" s="9">
        <v>222</v>
      </c>
      <c r="AS138" s="9">
        <v>326</v>
      </c>
      <c r="AT138" s="9"/>
      <c r="AU138" s="9"/>
      <c r="AV138" s="9"/>
      <c r="AW138" s="9"/>
      <c r="AX138" s="9"/>
      <c r="AY138" s="9"/>
      <c r="AZ138" s="9"/>
      <c r="BA138" s="9"/>
      <c r="BB138" s="9"/>
      <c r="BC138" s="9">
        <v>291165</v>
      </c>
      <c r="BD138" s="9"/>
      <c r="BE138" s="9"/>
      <c r="BF138" s="9"/>
      <c r="BG138" s="9"/>
      <c r="BH138" s="9"/>
      <c r="BI138" s="9">
        <v>1576</v>
      </c>
      <c r="BJ138" s="48">
        <f t="shared" si="2"/>
        <v>553453</v>
      </c>
    </row>
    <row r="139" spans="1:62" x14ac:dyDescent="0.4">
      <c r="A139" s="15" t="s">
        <v>550</v>
      </c>
      <c r="B139" s="15">
        <v>3</v>
      </c>
      <c r="C139" s="16" t="s">
        <v>551</v>
      </c>
      <c r="D139" s="9">
        <v>2706</v>
      </c>
      <c r="E139" s="9">
        <v>159358</v>
      </c>
      <c r="F139" s="9"/>
      <c r="G139" s="9">
        <v>5535</v>
      </c>
      <c r="H139" s="9">
        <v>143241</v>
      </c>
      <c r="I139" s="9">
        <v>3916</v>
      </c>
      <c r="J139" s="9"/>
      <c r="K139" s="9">
        <v>5988</v>
      </c>
      <c r="L139" s="9"/>
      <c r="M139" s="9"/>
      <c r="N139" s="9"/>
      <c r="O139" s="9"/>
      <c r="P139" s="9"/>
      <c r="Q139" s="9"/>
      <c r="R139" s="9">
        <v>24670</v>
      </c>
      <c r="S139" s="9">
        <v>938</v>
      </c>
      <c r="T139" s="9"/>
      <c r="U139" s="9">
        <v>4255</v>
      </c>
      <c r="V139" s="9"/>
      <c r="W139" s="9"/>
      <c r="X139" s="9"/>
      <c r="Y139" s="9">
        <v>8544</v>
      </c>
      <c r="Z139" s="9">
        <v>274</v>
      </c>
      <c r="AA139" s="9"/>
      <c r="AB139" s="9">
        <v>1120</v>
      </c>
      <c r="AC139" s="9">
        <v>465</v>
      </c>
      <c r="AD139" s="9"/>
      <c r="AE139" s="9"/>
      <c r="AF139" s="15" t="s">
        <v>550</v>
      </c>
      <c r="AG139" s="15">
        <v>3</v>
      </c>
      <c r="AH139" s="16" t="s">
        <v>551</v>
      </c>
      <c r="AI139" s="9">
        <v>452</v>
      </c>
      <c r="AJ139" s="9"/>
      <c r="AK139" s="9">
        <v>1016</v>
      </c>
      <c r="AL139" s="9"/>
      <c r="AM139" s="9">
        <v>7679</v>
      </c>
      <c r="AN139" s="9"/>
      <c r="AO139" s="9"/>
      <c r="AP139" s="9">
        <v>119469</v>
      </c>
      <c r="AQ139" s="9"/>
      <c r="AR139" s="9"/>
      <c r="AS139" s="9">
        <v>8426</v>
      </c>
      <c r="AT139" s="9">
        <v>9252</v>
      </c>
      <c r="AU139" s="9">
        <v>580</v>
      </c>
      <c r="AV139" s="9">
        <v>14516</v>
      </c>
      <c r="AW139" s="9"/>
      <c r="AX139" s="9"/>
      <c r="AY139" s="9">
        <v>4579</v>
      </c>
      <c r="AZ139" s="9"/>
      <c r="BA139" s="9"/>
      <c r="BB139" s="9"/>
      <c r="BC139" s="9">
        <v>1731973</v>
      </c>
      <c r="BD139" s="9"/>
      <c r="BE139" s="9"/>
      <c r="BF139" s="9"/>
      <c r="BG139" s="9"/>
      <c r="BH139" s="9"/>
      <c r="BI139" s="9">
        <v>4938</v>
      </c>
      <c r="BJ139" s="48">
        <f t="shared" si="2"/>
        <v>2263893</v>
      </c>
    </row>
    <row r="140" spans="1:62" x14ac:dyDescent="0.4">
      <c r="A140" s="15" t="s">
        <v>552</v>
      </c>
      <c r="B140" s="15">
        <v>4</v>
      </c>
      <c r="C140" s="16" t="s">
        <v>553</v>
      </c>
      <c r="D140" s="9">
        <v>494</v>
      </c>
      <c r="E140" s="9">
        <v>5513</v>
      </c>
      <c r="F140" s="9"/>
      <c r="G140" s="9">
        <v>2093</v>
      </c>
      <c r="H140" s="9">
        <v>16469</v>
      </c>
      <c r="I140" s="9">
        <v>462</v>
      </c>
      <c r="J140" s="9"/>
      <c r="K140" s="9"/>
      <c r="L140" s="9"/>
      <c r="M140" s="9"/>
      <c r="N140" s="9"/>
      <c r="O140" s="9"/>
      <c r="P140" s="9"/>
      <c r="Q140" s="9"/>
      <c r="R140" s="9">
        <v>1374</v>
      </c>
      <c r="S140" s="9"/>
      <c r="T140" s="9"/>
      <c r="U140" s="9"/>
      <c r="V140" s="9"/>
      <c r="W140" s="9"/>
      <c r="X140" s="9"/>
      <c r="Y140" s="9">
        <v>1992</v>
      </c>
      <c r="Z140" s="9"/>
      <c r="AA140" s="9"/>
      <c r="AB140" s="9">
        <v>470</v>
      </c>
      <c r="AC140" s="9"/>
      <c r="AD140" s="9"/>
      <c r="AE140" s="9"/>
      <c r="AF140" s="15" t="s">
        <v>552</v>
      </c>
      <c r="AG140" s="15">
        <v>4</v>
      </c>
      <c r="AH140" s="16" t="s">
        <v>553</v>
      </c>
      <c r="AI140" s="9">
        <v>218</v>
      </c>
      <c r="AJ140" s="9"/>
      <c r="AK140" s="9">
        <v>249</v>
      </c>
      <c r="AL140" s="9"/>
      <c r="AM140" s="9">
        <v>347</v>
      </c>
      <c r="AN140" s="9"/>
      <c r="AO140" s="9"/>
      <c r="AP140" s="9">
        <v>5136</v>
      </c>
      <c r="AQ140" s="9"/>
      <c r="AR140" s="9"/>
      <c r="AS140" s="9">
        <v>6666</v>
      </c>
      <c r="AT140" s="9">
        <v>1034</v>
      </c>
      <c r="AU140" s="9"/>
      <c r="AV140" s="9"/>
      <c r="AW140" s="9"/>
      <c r="AX140" s="9"/>
      <c r="AY140" s="9">
        <v>1338</v>
      </c>
      <c r="AZ140" s="9"/>
      <c r="BA140" s="9"/>
      <c r="BB140" s="9"/>
      <c r="BC140" s="9">
        <v>229890</v>
      </c>
      <c r="BD140" s="9"/>
      <c r="BE140" s="9"/>
      <c r="BF140" s="9"/>
      <c r="BG140" s="9"/>
      <c r="BH140" s="9"/>
      <c r="BI140" s="9">
        <v>572</v>
      </c>
      <c r="BJ140" s="48">
        <f t="shared" si="2"/>
        <v>274321</v>
      </c>
    </row>
    <row r="141" spans="1:62" x14ac:dyDescent="0.4">
      <c r="A141" s="15" t="s">
        <v>554</v>
      </c>
      <c r="B141" s="15">
        <v>4</v>
      </c>
      <c r="C141" s="16" t="s">
        <v>555</v>
      </c>
      <c r="D141" s="9"/>
      <c r="E141" s="9"/>
      <c r="F141" s="9"/>
      <c r="G141" s="9"/>
      <c r="H141" s="9">
        <v>66410</v>
      </c>
      <c r="I141" s="9">
        <v>754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>
        <v>986</v>
      </c>
      <c r="V141" s="9"/>
      <c r="W141" s="9"/>
      <c r="X141" s="9"/>
      <c r="Y141" s="9">
        <v>211</v>
      </c>
      <c r="Z141" s="9"/>
      <c r="AA141" s="9"/>
      <c r="AB141" s="9"/>
      <c r="AC141" s="9"/>
      <c r="AD141" s="9"/>
      <c r="AE141" s="9"/>
      <c r="AF141" s="15" t="s">
        <v>554</v>
      </c>
      <c r="AG141" s="15">
        <v>4</v>
      </c>
      <c r="AH141" s="16" t="s">
        <v>555</v>
      </c>
      <c r="AI141" s="9"/>
      <c r="AJ141" s="9"/>
      <c r="AK141" s="9"/>
      <c r="AL141" s="9"/>
      <c r="AM141" s="9">
        <v>1320</v>
      </c>
      <c r="AN141" s="9"/>
      <c r="AO141" s="9"/>
      <c r="AP141" s="9"/>
      <c r="AQ141" s="9"/>
      <c r="AR141" s="9"/>
      <c r="AS141" s="9"/>
      <c r="AT141" s="9">
        <v>1689</v>
      </c>
      <c r="AU141" s="9"/>
      <c r="AV141" s="9"/>
      <c r="AW141" s="9"/>
      <c r="AX141" s="9"/>
      <c r="AY141" s="9"/>
      <c r="AZ141" s="9"/>
      <c r="BA141" s="9"/>
      <c r="BB141" s="9"/>
      <c r="BC141" s="9">
        <v>131263</v>
      </c>
      <c r="BD141" s="9"/>
      <c r="BE141" s="9"/>
      <c r="BF141" s="9"/>
      <c r="BG141" s="9"/>
      <c r="BH141" s="9"/>
      <c r="BI141" s="9">
        <v>680</v>
      </c>
      <c r="BJ141" s="48">
        <f t="shared" si="2"/>
        <v>203317</v>
      </c>
    </row>
    <row r="142" spans="1:62" x14ac:dyDescent="0.4">
      <c r="A142" s="15" t="s">
        <v>556</v>
      </c>
      <c r="B142" s="15">
        <v>3</v>
      </c>
      <c r="C142" s="16" t="s">
        <v>557</v>
      </c>
      <c r="D142" s="9">
        <v>181535</v>
      </c>
      <c r="E142" s="9"/>
      <c r="F142" s="9">
        <v>13424</v>
      </c>
      <c r="G142" s="9"/>
      <c r="H142" s="9">
        <v>450879</v>
      </c>
      <c r="I142" s="9">
        <v>2340</v>
      </c>
      <c r="J142" s="9"/>
      <c r="K142" s="9">
        <v>3830</v>
      </c>
      <c r="L142" s="9"/>
      <c r="M142" s="9"/>
      <c r="N142" s="9"/>
      <c r="O142" s="9"/>
      <c r="P142" s="9"/>
      <c r="Q142" s="9">
        <v>59868</v>
      </c>
      <c r="R142" s="9">
        <v>11938</v>
      </c>
      <c r="S142" s="9">
        <v>4905</v>
      </c>
      <c r="T142" s="9"/>
      <c r="U142" s="9"/>
      <c r="V142" s="9"/>
      <c r="W142" s="9"/>
      <c r="X142" s="9"/>
      <c r="Y142" s="9">
        <v>97865</v>
      </c>
      <c r="Z142" s="9"/>
      <c r="AA142" s="9"/>
      <c r="AB142" s="9">
        <v>29777</v>
      </c>
      <c r="AC142" s="9"/>
      <c r="AD142" s="9"/>
      <c r="AE142" s="9"/>
      <c r="AF142" s="15" t="s">
        <v>556</v>
      </c>
      <c r="AG142" s="15">
        <v>3</v>
      </c>
      <c r="AH142" s="16" t="s">
        <v>557</v>
      </c>
      <c r="AI142" s="9">
        <v>44878</v>
      </c>
      <c r="AJ142" s="9"/>
      <c r="AK142" s="9">
        <v>81125</v>
      </c>
      <c r="AL142" s="9"/>
      <c r="AM142" s="9"/>
      <c r="AN142" s="9"/>
      <c r="AO142" s="9"/>
      <c r="AP142" s="9"/>
      <c r="AQ142" s="9"/>
      <c r="AR142" s="9"/>
      <c r="AS142" s="9">
        <v>508393</v>
      </c>
      <c r="AT142" s="9">
        <v>1172</v>
      </c>
      <c r="AU142" s="9">
        <v>352</v>
      </c>
      <c r="AV142" s="9"/>
      <c r="AW142" s="9"/>
      <c r="AX142" s="9"/>
      <c r="AY142" s="9">
        <v>7965</v>
      </c>
      <c r="AZ142" s="9"/>
      <c r="BA142" s="9"/>
      <c r="BB142" s="9">
        <v>43697</v>
      </c>
      <c r="BC142" s="9">
        <v>1212333</v>
      </c>
      <c r="BD142" s="9">
        <v>620</v>
      </c>
      <c r="BE142" s="9"/>
      <c r="BF142" s="9"/>
      <c r="BG142" s="9">
        <v>279</v>
      </c>
      <c r="BH142" s="9"/>
      <c r="BI142" s="9"/>
      <c r="BJ142" s="48">
        <f t="shared" si="2"/>
        <v>2757178</v>
      </c>
    </row>
    <row r="143" spans="1:62" x14ac:dyDescent="0.4">
      <c r="A143" s="15" t="s">
        <v>558</v>
      </c>
      <c r="B143" s="15">
        <v>4</v>
      </c>
      <c r="C143" s="16" t="s">
        <v>559</v>
      </c>
      <c r="D143" s="9"/>
      <c r="E143" s="9"/>
      <c r="F143" s="9"/>
      <c r="G143" s="9"/>
      <c r="H143" s="9">
        <v>5700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15" t="s">
        <v>558</v>
      </c>
      <c r="AG143" s="15">
        <v>4</v>
      </c>
      <c r="AH143" s="16" t="s">
        <v>559</v>
      </c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>
        <v>411930</v>
      </c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48">
        <f t="shared" si="2"/>
        <v>417634</v>
      </c>
    </row>
    <row r="144" spans="1:62" x14ac:dyDescent="0.4">
      <c r="A144" s="15" t="s">
        <v>560</v>
      </c>
      <c r="B144" s="15">
        <v>4</v>
      </c>
      <c r="C144" s="16" t="s">
        <v>561</v>
      </c>
      <c r="D144" s="9">
        <v>181056</v>
      </c>
      <c r="E144" s="9"/>
      <c r="F144" s="9">
        <v>13424</v>
      </c>
      <c r="G144" s="9"/>
      <c r="H144" s="9">
        <v>438214</v>
      </c>
      <c r="I144" s="9">
        <v>2340</v>
      </c>
      <c r="J144" s="9"/>
      <c r="K144" s="9">
        <v>3830</v>
      </c>
      <c r="L144" s="9"/>
      <c r="M144" s="9"/>
      <c r="N144" s="9"/>
      <c r="O144" s="9"/>
      <c r="P144" s="9"/>
      <c r="Q144" s="9">
        <v>59868</v>
      </c>
      <c r="R144" s="9">
        <v>11938</v>
      </c>
      <c r="S144" s="9">
        <v>4905</v>
      </c>
      <c r="T144" s="9"/>
      <c r="U144" s="9"/>
      <c r="V144" s="9"/>
      <c r="W144" s="9"/>
      <c r="X144" s="9"/>
      <c r="Y144" s="9">
        <v>87682</v>
      </c>
      <c r="Z144" s="9"/>
      <c r="AA144" s="9"/>
      <c r="AB144" s="9">
        <v>29777</v>
      </c>
      <c r="AC144" s="9"/>
      <c r="AD144" s="9"/>
      <c r="AE144" s="9"/>
      <c r="AF144" s="15" t="s">
        <v>560</v>
      </c>
      <c r="AG144" s="15">
        <v>4</v>
      </c>
      <c r="AH144" s="16" t="s">
        <v>561</v>
      </c>
      <c r="AI144" s="9">
        <v>44599</v>
      </c>
      <c r="AJ144" s="9"/>
      <c r="AK144" s="9">
        <v>79002</v>
      </c>
      <c r="AL144" s="9"/>
      <c r="AM144" s="9"/>
      <c r="AN144" s="9"/>
      <c r="AO144" s="9"/>
      <c r="AP144" s="9"/>
      <c r="AQ144" s="9"/>
      <c r="AR144" s="9"/>
      <c r="AS144" s="9">
        <v>94748</v>
      </c>
      <c r="AT144" s="9">
        <v>224</v>
      </c>
      <c r="AU144" s="9">
        <v>352</v>
      </c>
      <c r="AV144" s="9"/>
      <c r="AW144" s="9"/>
      <c r="AX144" s="9"/>
      <c r="AY144" s="9">
        <v>5721</v>
      </c>
      <c r="AZ144" s="9"/>
      <c r="BA144" s="9"/>
      <c r="BB144" s="9">
        <v>43697</v>
      </c>
      <c r="BC144" s="9">
        <v>1084030</v>
      </c>
      <c r="BD144" s="9">
        <v>620</v>
      </c>
      <c r="BE144" s="9"/>
      <c r="BF144" s="9"/>
      <c r="BG144" s="9">
        <v>279</v>
      </c>
      <c r="BH144" s="9"/>
      <c r="BI144" s="9"/>
      <c r="BJ144" s="48">
        <f t="shared" si="2"/>
        <v>2186310</v>
      </c>
    </row>
    <row r="145" spans="1:62" x14ac:dyDescent="0.4">
      <c r="A145" s="15" t="s">
        <v>562</v>
      </c>
      <c r="B145" s="15">
        <v>3</v>
      </c>
      <c r="C145" s="16" t="s">
        <v>563</v>
      </c>
      <c r="D145" s="9"/>
      <c r="E145" s="9"/>
      <c r="F145" s="9"/>
      <c r="G145" s="9">
        <v>246</v>
      </c>
      <c r="H145" s="9">
        <v>8713</v>
      </c>
      <c r="I145" s="9">
        <v>990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>
        <v>792</v>
      </c>
      <c r="Z145" s="9"/>
      <c r="AA145" s="9"/>
      <c r="AB145" s="9"/>
      <c r="AC145" s="9">
        <v>1415</v>
      </c>
      <c r="AD145" s="9"/>
      <c r="AE145" s="9"/>
      <c r="AF145" s="15" t="s">
        <v>562</v>
      </c>
      <c r="AG145" s="15">
        <v>3</v>
      </c>
      <c r="AH145" s="16" t="s">
        <v>563</v>
      </c>
      <c r="AI145" s="9"/>
      <c r="AJ145" s="9"/>
      <c r="AK145" s="9">
        <v>556</v>
      </c>
      <c r="AL145" s="9"/>
      <c r="AM145" s="9">
        <v>462</v>
      </c>
      <c r="AN145" s="9"/>
      <c r="AO145" s="9"/>
      <c r="AP145" s="9">
        <v>109150</v>
      </c>
      <c r="AQ145" s="9"/>
      <c r="AR145" s="9">
        <v>354</v>
      </c>
      <c r="AS145" s="9"/>
      <c r="AT145" s="9">
        <v>1005</v>
      </c>
      <c r="AU145" s="9"/>
      <c r="AV145" s="9"/>
      <c r="AW145" s="9"/>
      <c r="AX145" s="9"/>
      <c r="AY145" s="9"/>
      <c r="AZ145" s="9"/>
      <c r="BA145" s="9"/>
      <c r="BB145" s="9"/>
      <c r="BC145" s="9">
        <v>413200</v>
      </c>
      <c r="BD145" s="9"/>
      <c r="BE145" s="9"/>
      <c r="BF145" s="9"/>
      <c r="BG145" s="9"/>
      <c r="BH145" s="9"/>
      <c r="BI145" s="9">
        <v>2760</v>
      </c>
      <c r="BJ145" s="48">
        <f t="shared" si="2"/>
        <v>539646</v>
      </c>
    </row>
    <row r="146" spans="1:62" x14ac:dyDescent="0.4">
      <c r="A146" s="15" t="s">
        <v>564</v>
      </c>
      <c r="B146" s="15">
        <v>4</v>
      </c>
      <c r="C146" s="16" t="s">
        <v>565</v>
      </c>
      <c r="D146" s="9"/>
      <c r="E146" s="9"/>
      <c r="F146" s="9"/>
      <c r="G146" s="9">
        <v>246</v>
      </c>
      <c r="H146" s="9">
        <v>4637</v>
      </c>
      <c r="I146" s="9">
        <v>398</v>
      </c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15" t="s">
        <v>564</v>
      </c>
      <c r="AG146" s="15">
        <v>4</v>
      </c>
      <c r="AH146" s="16" t="s">
        <v>565</v>
      </c>
      <c r="AI146" s="9"/>
      <c r="AJ146" s="9"/>
      <c r="AK146" s="9">
        <v>556</v>
      </c>
      <c r="AL146" s="9"/>
      <c r="AM146" s="9">
        <v>462</v>
      </c>
      <c r="AN146" s="9"/>
      <c r="AO146" s="9"/>
      <c r="AP146" s="9">
        <v>9882</v>
      </c>
      <c r="AQ146" s="9"/>
      <c r="AR146" s="9"/>
      <c r="AS146" s="9"/>
      <c r="AT146" s="9">
        <v>781</v>
      </c>
      <c r="AU146" s="9"/>
      <c r="AV146" s="9"/>
      <c r="AW146" s="9"/>
      <c r="AX146" s="9"/>
      <c r="AY146" s="9"/>
      <c r="AZ146" s="9"/>
      <c r="BA146" s="9"/>
      <c r="BB146" s="9"/>
      <c r="BC146" s="9">
        <v>154942</v>
      </c>
      <c r="BD146" s="9"/>
      <c r="BE146" s="9"/>
      <c r="BF146" s="9"/>
      <c r="BG146" s="9"/>
      <c r="BH146" s="9"/>
      <c r="BI146" s="9"/>
      <c r="BJ146" s="48">
        <f t="shared" si="2"/>
        <v>171908</v>
      </c>
    </row>
    <row r="147" spans="1:62" x14ac:dyDescent="0.4">
      <c r="A147" s="15" t="s">
        <v>566</v>
      </c>
      <c r="B147" s="15">
        <v>4</v>
      </c>
      <c r="C147" s="16" t="s">
        <v>567</v>
      </c>
      <c r="D147" s="9"/>
      <c r="E147" s="9"/>
      <c r="F147" s="9"/>
      <c r="G147" s="9"/>
      <c r="H147" s="9">
        <v>4076</v>
      </c>
      <c r="I147" s="9">
        <v>592</v>
      </c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>
        <v>792</v>
      </c>
      <c r="Z147" s="9"/>
      <c r="AA147" s="9"/>
      <c r="AB147" s="9"/>
      <c r="AC147" s="9">
        <v>1415</v>
      </c>
      <c r="AD147" s="9"/>
      <c r="AE147" s="9"/>
      <c r="AF147" s="15" t="s">
        <v>566</v>
      </c>
      <c r="AG147" s="15">
        <v>4</v>
      </c>
      <c r="AH147" s="16" t="s">
        <v>567</v>
      </c>
      <c r="AI147" s="9"/>
      <c r="AJ147" s="9"/>
      <c r="AK147" s="9"/>
      <c r="AL147" s="9"/>
      <c r="AM147" s="9"/>
      <c r="AN147" s="9"/>
      <c r="AO147" s="9"/>
      <c r="AP147" s="9">
        <v>99268</v>
      </c>
      <c r="AQ147" s="9"/>
      <c r="AR147" s="9">
        <v>354</v>
      </c>
      <c r="AS147" s="9"/>
      <c r="AT147" s="9">
        <v>224</v>
      </c>
      <c r="AU147" s="9"/>
      <c r="AV147" s="9"/>
      <c r="AW147" s="9"/>
      <c r="AX147" s="9"/>
      <c r="AY147" s="9"/>
      <c r="AZ147" s="9"/>
      <c r="BA147" s="9"/>
      <c r="BB147" s="9"/>
      <c r="BC147" s="9">
        <v>240981</v>
      </c>
      <c r="BD147" s="9"/>
      <c r="BE147" s="9"/>
      <c r="BF147" s="9"/>
      <c r="BG147" s="9"/>
      <c r="BH147" s="9"/>
      <c r="BI147" s="9">
        <v>2760</v>
      </c>
      <c r="BJ147" s="48">
        <f t="shared" si="2"/>
        <v>350466</v>
      </c>
    </row>
    <row r="148" spans="1:62" x14ac:dyDescent="0.4">
      <c r="A148" s="15" t="s">
        <v>572</v>
      </c>
      <c r="B148" s="15">
        <v>2</v>
      </c>
      <c r="C148" s="16" t="s">
        <v>573</v>
      </c>
      <c r="D148" s="9">
        <v>74304</v>
      </c>
      <c r="E148" s="9">
        <v>33803</v>
      </c>
      <c r="F148" s="9">
        <v>31832</v>
      </c>
      <c r="G148" s="9">
        <v>66255</v>
      </c>
      <c r="H148" s="9">
        <v>192876</v>
      </c>
      <c r="I148" s="9">
        <v>3890</v>
      </c>
      <c r="J148" s="9">
        <v>16715</v>
      </c>
      <c r="K148" s="9">
        <v>267</v>
      </c>
      <c r="L148" s="9"/>
      <c r="M148" s="9"/>
      <c r="N148" s="9"/>
      <c r="O148" s="9"/>
      <c r="P148" s="9"/>
      <c r="Q148" s="9"/>
      <c r="R148" s="9">
        <v>691</v>
      </c>
      <c r="S148" s="9"/>
      <c r="T148" s="9"/>
      <c r="U148" s="9">
        <v>1710</v>
      </c>
      <c r="V148" s="9">
        <v>245</v>
      </c>
      <c r="W148" s="9"/>
      <c r="X148" s="9">
        <v>9132</v>
      </c>
      <c r="Y148" s="9">
        <v>14822</v>
      </c>
      <c r="Z148" s="9"/>
      <c r="AA148" s="9"/>
      <c r="AB148" s="9"/>
      <c r="AC148" s="9"/>
      <c r="AD148" s="9"/>
      <c r="AE148" s="9"/>
      <c r="AF148" s="15" t="s">
        <v>572</v>
      </c>
      <c r="AG148" s="15">
        <v>2</v>
      </c>
      <c r="AH148" s="16" t="s">
        <v>573</v>
      </c>
      <c r="AI148" s="9">
        <v>766</v>
      </c>
      <c r="AJ148" s="9"/>
      <c r="AK148" s="9">
        <v>622</v>
      </c>
      <c r="AL148" s="9"/>
      <c r="AM148" s="9">
        <v>3996</v>
      </c>
      <c r="AN148" s="9"/>
      <c r="AO148" s="9"/>
      <c r="AP148" s="9">
        <v>64430</v>
      </c>
      <c r="AQ148" s="9"/>
      <c r="AR148" s="9"/>
      <c r="AS148" s="9">
        <v>23174</v>
      </c>
      <c r="AT148" s="9">
        <v>8828</v>
      </c>
      <c r="AU148" s="9"/>
      <c r="AV148" s="9"/>
      <c r="AW148" s="9">
        <v>680</v>
      </c>
      <c r="AX148" s="9"/>
      <c r="AY148" s="9">
        <v>3115</v>
      </c>
      <c r="AZ148" s="9"/>
      <c r="BA148" s="9"/>
      <c r="BB148" s="9">
        <v>656</v>
      </c>
      <c r="BC148" s="9">
        <v>8984755</v>
      </c>
      <c r="BD148" s="9">
        <v>540</v>
      </c>
      <c r="BE148" s="9"/>
      <c r="BF148" s="9"/>
      <c r="BG148" s="9">
        <v>5875</v>
      </c>
      <c r="BH148" s="9"/>
      <c r="BI148" s="9">
        <v>27461</v>
      </c>
      <c r="BJ148" s="48">
        <f t="shared" si="2"/>
        <v>9571442</v>
      </c>
    </row>
    <row r="149" spans="1:62" x14ac:dyDescent="0.4">
      <c r="A149" s="15" t="s">
        <v>574</v>
      </c>
      <c r="B149" s="15">
        <v>3</v>
      </c>
      <c r="C149" s="16" t="s">
        <v>575</v>
      </c>
      <c r="D149" s="9"/>
      <c r="E149" s="9"/>
      <c r="F149" s="9"/>
      <c r="G149" s="9"/>
      <c r="H149" s="9">
        <v>28102</v>
      </c>
      <c r="I149" s="9"/>
      <c r="J149" s="9">
        <v>708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>
        <v>476</v>
      </c>
      <c r="Y149" s="9">
        <v>8897</v>
      </c>
      <c r="Z149" s="9"/>
      <c r="AA149" s="9"/>
      <c r="AB149" s="9"/>
      <c r="AC149" s="9"/>
      <c r="AD149" s="9"/>
      <c r="AE149" s="9"/>
      <c r="AF149" s="15" t="s">
        <v>574</v>
      </c>
      <c r="AG149" s="15">
        <v>3</v>
      </c>
      <c r="AH149" s="16" t="s">
        <v>575</v>
      </c>
      <c r="AI149" s="9"/>
      <c r="AJ149" s="9"/>
      <c r="AK149" s="9">
        <v>382</v>
      </c>
      <c r="AL149" s="9"/>
      <c r="AM149" s="9"/>
      <c r="AN149" s="9"/>
      <c r="AO149" s="9"/>
      <c r="AP149" s="9">
        <v>870</v>
      </c>
      <c r="AQ149" s="9"/>
      <c r="AR149" s="9"/>
      <c r="AS149" s="9">
        <v>1889</v>
      </c>
      <c r="AT149" s="9">
        <v>850</v>
      </c>
      <c r="AU149" s="9"/>
      <c r="AV149" s="9"/>
      <c r="AW149" s="9"/>
      <c r="AX149" s="9"/>
      <c r="AY149" s="9"/>
      <c r="AZ149" s="9"/>
      <c r="BA149" s="9"/>
      <c r="BB149" s="9"/>
      <c r="BC149" s="9">
        <v>370701</v>
      </c>
      <c r="BD149" s="9"/>
      <c r="BE149" s="9"/>
      <c r="BF149" s="9"/>
      <c r="BG149" s="9"/>
      <c r="BH149" s="9"/>
      <c r="BI149" s="9"/>
      <c r="BJ149" s="48">
        <f t="shared" si="2"/>
        <v>412878</v>
      </c>
    </row>
    <row r="150" spans="1:62" x14ac:dyDescent="0.4">
      <c r="A150" s="15" t="s">
        <v>576</v>
      </c>
      <c r="B150" s="15">
        <v>4</v>
      </c>
      <c r="C150" s="16" t="s">
        <v>577</v>
      </c>
      <c r="D150" s="9"/>
      <c r="E150" s="9"/>
      <c r="F150" s="9"/>
      <c r="G150" s="9"/>
      <c r="H150" s="9">
        <v>12594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>
        <v>8897</v>
      </c>
      <c r="Z150" s="9"/>
      <c r="AA150" s="9"/>
      <c r="AB150" s="9"/>
      <c r="AC150" s="9"/>
      <c r="AD150" s="9"/>
      <c r="AE150" s="9"/>
      <c r="AF150" s="15" t="s">
        <v>576</v>
      </c>
      <c r="AG150" s="15">
        <v>4</v>
      </c>
      <c r="AH150" s="16" t="s">
        <v>577</v>
      </c>
      <c r="AI150" s="9"/>
      <c r="AJ150" s="9"/>
      <c r="AK150" s="9">
        <v>382</v>
      </c>
      <c r="AL150" s="9"/>
      <c r="AM150" s="9"/>
      <c r="AN150" s="9"/>
      <c r="AO150" s="9"/>
      <c r="AP150" s="9"/>
      <c r="AQ150" s="9"/>
      <c r="AR150" s="9"/>
      <c r="AS150" s="9"/>
      <c r="AT150" s="9">
        <v>472</v>
      </c>
      <c r="AU150" s="9"/>
      <c r="AV150" s="9"/>
      <c r="AW150" s="9"/>
      <c r="AX150" s="9"/>
      <c r="AY150" s="9"/>
      <c r="AZ150" s="9"/>
      <c r="BA150" s="9"/>
      <c r="BB150" s="9"/>
      <c r="BC150" s="9">
        <v>53884</v>
      </c>
      <c r="BD150" s="9"/>
      <c r="BE150" s="9"/>
      <c r="BF150" s="9"/>
      <c r="BG150" s="9"/>
      <c r="BH150" s="9"/>
      <c r="BI150" s="9"/>
      <c r="BJ150" s="48">
        <f t="shared" si="2"/>
        <v>76233</v>
      </c>
    </row>
    <row r="151" spans="1:62" x14ac:dyDescent="0.4">
      <c r="A151" s="15" t="s">
        <v>578</v>
      </c>
      <c r="B151" s="15">
        <v>4</v>
      </c>
      <c r="C151" s="16" t="s">
        <v>579</v>
      </c>
      <c r="D151" s="9"/>
      <c r="E151" s="9"/>
      <c r="F151" s="9"/>
      <c r="G151" s="9"/>
      <c r="H151" s="9">
        <v>3933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15" t="s">
        <v>578</v>
      </c>
      <c r="AG151" s="15">
        <v>4</v>
      </c>
      <c r="AH151" s="16" t="s">
        <v>579</v>
      </c>
      <c r="AI151" s="9"/>
      <c r="AJ151" s="9"/>
      <c r="AK151" s="9"/>
      <c r="AL151" s="9"/>
      <c r="AM151" s="9"/>
      <c r="AN151" s="9"/>
      <c r="AO151" s="9"/>
      <c r="AP151" s="9">
        <v>442</v>
      </c>
      <c r="AQ151" s="9"/>
      <c r="AR151" s="9"/>
      <c r="AS151" s="9">
        <v>1453</v>
      </c>
      <c r="AT151" s="9"/>
      <c r="AU151" s="9"/>
      <c r="AV151" s="9"/>
      <c r="AW151" s="9"/>
      <c r="AX151" s="9"/>
      <c r="AY151" s="9"/>
      <c r="AZ151" s="9"/>
      <c r="BA151" s="9"/>
      <c r="BB151" s="9"/>
      <c r="BC151" s="9">
        <v>107913</v>
      </c>
      <c r="BD151" s="9"/>
      <c r="BE151" s="9"/>
      <c r="BF151" s="9"/>
      <c r="BG151" s="9"/>
      <c r="BH151" s="9"/>
      <c r="BI151" s="9"/>
      <c r="BJ151" s="48">
        <f t="shared" si="2"/>
        <v>113745</v>
      </c>
    </row>
    <row r="152" spans="1:62" x14ac:dyDescent="0.4">
      <c r="A152" s="15" t="s">
        <v>580</v>
      </c>
      <c r="B152" s="15">
        <v>4</v>
      </c>
      <c r="C152" s="16" t="s">
        <v>581</v>
      </c>
      <c r="D152" s="9"/>
      <c r="E152" s="9"/>
      <c r="F152" s="9"/>
      <c r="G152" s="9"/>
      <c r="H152" s="9">
        <v>2062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15" t="s">
        <v>580</v>
      </c>
      <c r="AG152" s="15">
        <v>4</v>
      </c>
      <c r="AH152" s="16" t="s">
        <v>581</v>
      </c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>
        <v>1192</v>
      </c>
      <c r="BD152" s="9"/>
      <c r="BE152" s="9"/>
      <c r="BF152" s="9"/>
      <c r="BG152" s="9"/>
      <c r="BH152" s="9"/>
      <c r="BI152" s="9"/>
      <c r="BJ152" s="48">
        <f t="shared" si="2"/>
        <v>3258</v>
      </c>
    </row>
    <row r="153" spans="1:62" x14ac:dyDescent="0.4">
      <c r="A153" s="15" t="s">
        <v>582</v>
      </c>
      <c r="B153" s="15">
        <v>3</v>
      </c>
      <c r="C153" s="16" t="s">
        <v>583</v>
      </c>
      <c r="D153" s="9">
        <v>8129</v>
      </c>
      <c r="E153" s="9">
        <v>214</v>
      </c>
      <c r="F153" s="9"/>
      <c r="G153" s="9">
        <v>957</v>
      </c>
      <c r="H153" s="9">
        <v>37922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>
        <v>346</v>
      </c>
      <c r="Z153" s="9"/>
      <c r="AA153" s="9"/>
      <c r="AB153" s="9"/>
      <c r="AC153" s="9"/>
      <c r="AD153" s="9"/>
      <c r="AE153" s="9"/>
      <c r="AF153" s="15" t="s">
        <v>582</v>
      </c>
      <c r="AG153" s="15">
        <v>3</v>
      </c>
      <c r="AH153" s="16" t="s">
        <v>583</v>
      </c>
      <c r="AI153" s="9"/>
      <c r="AJ153" s="9"/>
      <c r="AK153" s="9"/>
      <c r="AL153" s="9"/>
      <c r="AM153" s="9">
        <v>457</v>
      </c>
      <c r="AN153" s="9"/>
      <c r="AO153" s="9"/>
      <c r="AP153" s="9">
        <v>311</v>
      </c>
      <c r="AQ153" s="9"/>
      <c r="AR153" s="9"/>
      <c r="AS153" s="9">
        <v>6728</v>
      </c>
      <c r="AT153" s="9">
        <v>476</v>
      </c>
      <c r="AU153" s="9"/>
      <c r="AV153" s="9"/>
      <c r="AW153" s="9"/>
      <c r="AX153" s="9"/>
      <c r="AY153" s="9"/>
      <c r="AZ153" s="9"/>
      <c r="BA153" s="9"/>
      <c r="BB153" s="9"/>
      <c r="BC153" s="9">
        <v>401567</v>
      </c>
      <c r="BD153" s="9"/>
      <c r="BE153" s="9"/>
      <c r="BF153" s="9"/>
      <c r="BG153" s="9"/>
      <c r="BH153" s="9"/>
      <c r="BI153" s="9"/>
      <c r="BJ153" s="48">
        <f t="shared" si="2"/>
        <v>457110</v>
      </c>
    </row>
    <row r="154" spans="1:62" x14ac:dyDescent="0.4">
      <c r="A154" s="15" t="s">
        <v>584</v>
      </c>
      <c r="B154" s="15">
        <v>4</v>
      </c>
      <c r="C154" s="16" t="s">
        <v>585</v>
      </c>
      <c r="D154" s="9"/>
      <c r="E154" s="9"/>
      <c r="F154" s="9"/>
      <c r="G154" s="9">
        <v>957</v>
      </c>
      <c r="H154" s="9">
        <v>17684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15" t="s">
        <v>584</v>
      </c>
      <c r="AG154" s="15">
        <v>4</v>
      </c>
      <c r="AH154" s="16" t="s">
        <v>585</v>
      </c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>
        <v>6114</v>
      </c>
      <c r="AT154" s="9"/>
      <c r="AU154" s="9"/>
      <c r="AV154" s="9"/>
      <c r="AW154" s="9"/>
      <c r="AX154" s="9"/>
      <c r="AY154" s="9"/>
      <c r="AZ154" s="9"/>
      <c r="BA154" s="9"/>
      <c r="BB154" s="9"/>
      <c r="BC154" s="9">
        <v>52016</v>
      </c>
      <c r="BD154" s="9"/>
      <c r="BE154" s="9"/>
      <c r="BF154" s="9"/>
      <c r="BG154" s="9"/>
      <c r="BH154" s="9"/>
      <c r="BI154" s="9"/>
      <c r="BJ154" s="48">
        <f t="shared" si="2"/>
        <v>76775</v>
      </c>
    </row>
    <row r="155" spans="1:62" x14ac:dyDescent="0.4">
      <c r="A155" s="15" t="s">
        <v>586</v>
      </c>
      <c r="B155" s="15">
        <v>4</v>
      </c>
      <c r="C155" s="16" t="s">
        <v>587</v>
      </c>
      <c r="D155" s="9">
        <v>3255</v>
      </c>
      <c r="E155" s="9"/>
      <c r="F155" s="9"/>
      <c r="G155" s="9"/>
      <c r="H155" s="9">
        <v>15569</v>
      </c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>
        <v>346</v>
      </c>
      <c r="Z155" s="9"/>
      <c r="AA155" s="9"/>
      <c r="AB155" s="9"/>
      <c r="AC155" s="9"/>
      <c r="AD155" s="9"/>
      <c r="AE155" s="9"/>
      <c r="AF155" s="15" t="s">
        <v>586</v>
      </c>
      <c r="AG155" s="15">
        <v>4</v>
      </c>
      <c r="AH155" s="16" t="s">
        <v>587</v>
      </c>
      <c r="AI155" s="9"/>
      <c r="AJ155" s="9"/>
      <c r="AK155" s="9"/>
      <c r="AL155" s="9"/>
      <c r="AM155" s="9">
        <v>457</v>
      </c>
      <c r="AN155" s="9"/>
      <c r="AO155" s="9"/>
      <c r="AP155" s="9">
        <v>311</v>
      </c>
      <c r="AQ155" s="9"/>
      <c r="AR155" s="9"/>
      <c r="AS155" s="9">
        <v>614</v>
      </c>
      <c r="AT155" s="9">
        <v>476</v>
      </c>
      <c r="AU155" s="9"/>
      <c r="AV155" s="9"/>
      <c r="AW155" s="9"/>
      <c r="AX155" s="9"/>
      <c r="AY155" s="9"/>
      <c r="AZ155" s="9"/>
      <c r="BA155" s="9"/>
      <c r="BB155" s="9"/>
      <c r="BC155" s="9">
        <v>323610</v>
      </c>
      <c r="BD155" s="9"/>
      <c r="BE155" s="9"/>
      <c r="BF155" s="9"/>
      <c r="BG155" s="9"/>
      <c r="BH155" s="9"/>
      <c r="BI155" s="9"/>
      <c r="BJ155" s="48">
        <f t="shared" si="2"/>
        <v>344642</v>
      </c>
    </row>
    <row r="156" spans="1:62" x14ac:dyDescent="0.4">
      <c r="A156" s="15" t="s">
        <v>588</v>
      </c>
      <c r="B156" s="15">
        <v>3</v>
      </c>
      <c r="C156" s="16" t="s">
        <v>589</v>
      </c>
      <c r="D156" s="9">
        <v>397</v>
      </c>
      <c r="E156" s="9"/>
      <c r="F156" s="9"/>
      <c r="G156" s="9"/>
      <c r="H156" s="9">
        <v>11198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>
        <v>251</v>
      </c>
      <c r="Z156" s="9"/>
      <c r="AA156" s="9"/>
      <c r="AB156" s="9"/>
      <c r="AC156" s="9"/>
      <c r="AD156" s="9"/>
      <c r="AE156" s="9"/>
      <c r="AF156" s="15" t="s">
        <v>588</v>
      </c>
      <c r="AG156" s="15">
        <v>3</v>
      </c>
      <c r="AH156" s="16" t="s">
        <v>589</v>
      </c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>
        <v>67444</v>
      </c>
      <c r="BD156" s="9">
        <v>250</v>
      </c>
      <c r="BE156" s="9"/>
      <c r="BF156" s="9"/>
      <c r="BG156" s="9"/>
      <c r="BH156" s="9"/>
      <c r="BI156" s="9"/>
      <c r="BJ156" s="48">
        <f t="shared" si="2"/>
        <v>79543</v>
      </c>
    </row>
    <row r="157" spans="1:62" x14ac:dyDescent="0.4">
      <c r="A157" s="15" t="s">
        <v>590</v>
      </c>
      <c r="B157" s="15">
        <v>4</v>
      </c>
      <c r="C157" s="16" t="s">
        <v>591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15" t="s">
        <v>590</v>
      </c>
      <c r="AG157" s="15">
        <v>4</v>
      </c>
      <c r="AH157" s="16" t="s">
        <v>591</v>
      </c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>
        <v>1281</v>
      </c>
      <c r="BD157" s="9"/>
      <c r="BE157" s="9"/>
      <c r="BF157" s="9"/>
      <c r="BG157" s="9"/>
      <c r="BH157" s="9"/>
      <c r="BI157" s="9"/>
      <c r="BJ157" s="48">
        <f t="shared" si="2"/>
        <v>1285</v>
      </c>
    </row>
    <row r="158" spans="1:62" x14ac:dyDescent="0.4">
      <c r="A158" s="15" t="s">
        <v>592</v>
      </c>
      <c r="B158" s="15">
        <v>4</v>
      </c>
      <c r="C158" s="16" t="s">
        <v>593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15" t="s">
        <v>592</v>
      </c>
      <c r="AG158" s="15">
        <v>4</v>
      </c>
      <c r="AH158" s="16" t="s">
        <v>593</v>
      </c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>
        <v>2095</v>
      </c>
      <c r="BD158" s="9"/>
      <c r="BE158" s="9"/>
      <c r="BF158" s="9"/>
      <c r="BG158" s="9"/>
      <c r="BH158" s="9"/>
      <c r="BI158" s="9"/>
      <c r="BJ158" s="48">
        <f t="shared" si="2"/>
        <v>2099</v>
      </c>
    </row>
    <row r="159" spans="1:62" x14ac:dyDescent="0.4">
      <c r="A159" s="15" t="s">
        <v>596</v>
      </c>
      <c r="B159" s="15">
        <v>3</v>
      </c>
      <c r="C159" s="16" t="s">
        <v>597</v>
      </c>
      <c r="D159" s="9"/>
      <c r="E159" s="9"/>
      <c r="F159" s="9"/>
      <c r="G159" s="9"/>
      <c r="H159" s="9">
        <v>1008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15" t="s">
        <v>596</v>
      </c>
      <c r="AG159" s="15">
        <v>3</v>
      </c>
      <c r="AH159" s="16" t="s">
        <v>597</v>
      </c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>
        <v>217</v>
      </c>
      <c r="AU159" s="9"/>
      <c r="AV159" s="9"/>
      <c r="AW159" s="9"/>
      <c r="AX159" s="9"/>
      <c r="AY159" s="9"/>
      <c r="AZ159" s="9"/>
      <c r="BA159" s="9"/>
      <c r="BB159" s="9"/>
      <c r="BC159" s="9">
        <v>314776</v>
      </c>
      <c r="BD159" s="9"/>
      <c r="BE159" s="9"/>
      <c r="BF159" s="9"/>
      <c r="BG159" s="9"/>
      <c r="BH159" s="9"/>
      <c r="BI159" s="9"/>
      <c r="BJ159" s="48">
        <f t="shared" si="2"/>
        <v>316004</v>
      </c>
    </row>
    <row r="160" spans="1:62" x14ac:dyDescent="0.4">
      <c r="A160" s="15" t="s">
        <v>598</v>
      </c>
      <c r="B160" s="15">
        <v>4</v>
      </c>
      <c r="C160" s="16" t="s">
        <v>599</v>
      </c>
      <c r="D160" s="9"/>
      <c r="E160" s="9"/>
      <c r="F160" s="9"/>
      <c r="G160" s="9"/>
      <c r="H160" s="9">
        <v>1008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15" t="s">
        <v>598</v>
      </c>
      <c r="AG160" s="15">
        <v>4</v>
      </c>
      <c r="AH160" s="16" t="s">
        <v>599</v>
      </c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>
        <v>2693</v>
      </c>
      <c r="BD160" s="9"/>
      <c r="BE160" s="9"/>
      <c r="BF160" s="9"/>
      <c r="BG160" s="9"/>
      <c r="BH160" s="9"/>
      <c r="BI160" s="9"/>
      <c r="BJ160" s="48">
        <f t="shared" si="2"/>
        <v>3705</v>
      </c>
    </row>
    <row r="161" spans="1:62" x14ac:dyDescent="0.4">
      <c r="A161" s="15" t="s">
        <v>600</v>
      </c>
      <c r="B161" s="15">
        <v>4</v>
      </c>
      <c r="C161" s="16" t="s">
        <v>601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15" t="s">
        <v>600</v>
      </c>
      <c r="AG161" s="15">
        <v>4</v>
      </c>
      <c r="AH161" s="16" t="s">
        <v>601</v>
      </c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>
        <v>217</v>
      </c>
      <c r="AU161" s="9"/>
      <c r="AV161" s="9"/>
      <c r="AW161" s="9"/>
      <c r="AX161" s="9"/>
      <c r="AY161" s="9"/>
      <c r="AZ161" s="9"/>
      <c r="BA161" s="9"/>
      <c r="BB161" s="9"/>
      <c r="BC161" s="9">
        <v>312083</v>
      </c>
      <c r="BD161" s="9"/>
      <c r="BE161" s="9"/>
      <c r="BF161" s="9"/>
      <c r="BG161" s="9"/>
      <c r="BH161" s="9"/>
      <c r="BI161" s="9"/>
      <c r="BJ161" s="48">
        <f t="shared" si="2"/>
        <v>312304</v>
      </c>
    </row>
    <row r="162" spans="1:62" x14ac:dyDescent="0.4">
      <c r="A162" s="15" t="s">
        <v>602</v>
      </c>
      <c r="B162" s="15">
        <v>3</v>
      </c>
      <c r="C162" s="16" t="s">
        <v>603</v>
      </c>
      <c r="D162" s="9"/>
      <c r="E162" s="9"/>
      <c r="F162" s="9"/>
      <c r="G162" s="9"/>
      <c r="H162" s="9">
        <v>313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15" t="s">
        <v>602</v>
      </c>
      <c r="AG162" s="15">
        <v>3</v>
      </c>
      <c r="AH162" s="16" t="s">
        <v>603</v>
      </c>
      <c r="AI162" s="9"/>
      <c r="AJ162" s="9"/>
      <c r="AK162" s="9"/>
      <c r="AL162" s="9"/>
      <c r="AM162" s="9"/>
      <c r="AN162" s="9"/>
      <c r="AO162" s="9"/>
      <c r="AP162" s="9">
        <v>644</v>
      </c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>
        <v>2411</v>
      </c>
      <c r="BD162" s="9"/>
      <c r="BE162" s="9"/>
      <c r="BF162" s="9"/>
      <c r="BG162" s="9"/>
      <c r="BH162" s="9"/>
      <c r="BI162" s="9"/>
      <c r="BJ162" s="48">
        <f t="shared" si="2"/>
        <v>3371</v>
      </c>
    </row>
    <row r="163" spans="1:62" x14ac:dyDescent="0.4">
      <c r="A163" s="15" t="s">
        <v>604</v>
      </c>
      <c r="B163" s="15">
        <v>4</v>
      </c>
      <c r="C163" s="16" t="s">
        <v>605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15" t="s">
        <v>604</v>
      </c>
      <c r="AG163" s="15">
        <v>4</v>
      </c>
      <c r="AH163" s="16" t="s">
        <v>605</v>
      </c>
      <c r="AI163" s="9"/>
      <c r="AJ163" s="9"/>
      <c r="AK163" s="9"/>
      <c r="AL163" s="9"/>
      <c r="AM163" s="9"/>
      <c r="AN163" s="9"/>
      <c r="AO163" s="9"/>
      <c r="AP163" s="9">
        <v>644</v>
      </c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>
        <v>915</v>
      </c>
      <c r="BD163" s="9"/>
      <c r="BE163" s="9"/>
      <c r="BF163" s="9"/>
      <c r="BG163" s="9"/>
      <c r="BH163" s="9"/>
      <c r="BI163" s="9"/>
      <c r="BJ163" s="48">
        <f t="shared" si="2"/>
        <v>1563</v>
      </c>
    </row>
    <row r="164" spans="1:62" x14ac:dyDescent="0.4">
      <c r="A164" s="15" t="s">
        <v>606</v>
      </c>
      <c r="B164" s="15">
        <v>4</v>
      </c>
      <c r="C164" s="16" t="s">
        <v>607</v>
      </c>
      <c r="D164" s="9"/>
      <c r="E164" s="9"/>
      <c r="F164" s="9"/>
      <c r="G164" s="9"/>
      <c r="H164" s="9">
        <v>313</v>
      </c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15" t="s">
        <v>606</v>
      </c>
      <c r="AG164" s="15">
        <v>4</v>
      </c>
      <c r="AH164" s="16" t="s">
        <v>607</v>
      </c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>
        <v>1496</v>
      </c>
      <c r="BD164" s="9"/>
      <c r="BE164" s="9"/>
      <c r="BF164" s="9"/>
      <c r="BG164" s="9"/>
      <c r="BH164" s="9"/>
      <c r="BI164" s="9"/>
      <c r="BJ164" s="48">
        <f t="shared" si="2"/>
        <v>1813</v>
      </c>
    </row>
    <row r="165" spans="1:62" x14ac:dyDescent="0.4">
      <c r="A165" s="15" t="s">
        <v>608</v>
      </c>
      <c r="B165" s="15">
        <v>3</v>
      </c>
      <c r="C165" s="16" t="s">
        <v>609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15" t="s">
        <v>608</v>
      </c>
      <c r="AG165" s="15">
        <v>3</v>
      </c>
      <c r="AH165" s="16" t="s">
        <v>609</v>
      </c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>
        <v>211</v>
      </c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48">
        <f t="shared" si="2"/>
        <v>214</v>
      </c>
    </row>
    <row r="166" spans="1:62" x14ac:dyDescent="0.4">
      <c r="A166" s="15" t="s">
        <v>610</v>
      </c>
      <c r="B166" s="15">
        <v>3</v>
      </c>
      <c r="C166" s="16" t="s">
        <v>611</v>
      </c>
      <c r="D166" s="9"/>
      <c r="E166" s="9"/>
      <c r="F166" s="9"/>
      <c r="G166" s="9"/>
      <c r="H166" s="9">
        <v>9646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15" t="s">
        <v>610</v>
      </c>
      <c r="AG166" s="15">
        <v>3</v>
      </c>
      <c r="AH166" s="16" t="s">
        <v>611</v>
      </c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>
        <v>382992</v>
      </c>
      <c r="BD166" s="9"/>
      <c r="BE166" s="9"/>
      <c r="BF166" s="9"/>
      <c r="BG166" s="9"/>
      <c r="BH166" s="9"/>
      <c r="BI166" s="9"/>
      <c r="BJ166" s="48">
        <f t="shared" si="2"/>
        <v>392641</v>
      </c>
    </row>
    <row r="167" spans="1:62" x14ac:dyDescent="0.4">
      <c r="A167" s="15" t="s">
        <v>612</v>
      </c>
      <c r="B167" s="15">
        <v>3</v>
      </c>
      <c r="C167" s="16" t="s">
        <v>613</v>
      </c>
      <c r="D167" s="9"/>
      <c r="E167" s="9"/>
      <c r="F167" s="9"/>
      <c r="G167" s="9"/>
      <c r="H167" s="9">
        <v>1303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15" t="s">
        <v>612</v>
      </c>
      <c r="AG167" s="15">
        <v>3</v>
      </c>
      <c r="AH167" s="16" t="s">
        <v>613</v>
      </c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>
        <v>50963</v>
      </c>
      <c r="BD167" s="9"/>
      <c r="BE167" s="9"/>
      <c r="BF167" s="9"/>
      <c r="BG167" s="9"/>
      <c r="BH167" s="9"/>
      <c r="BI167" s="9"/>
      <c r="BJ167" s="48">
        <f t="shared" si="2"/>
        <v>52269</v>
      </c>
    </row>
    <row r="168" spans="1:62" x14ac:dyDescent="0.4">
      <c r="A168" s="15" t="s">
        <v>622</v>
      </c>
      <c r="B168" s="15">
        <v>3</v>
      </c>
      <c r="C168" s="16" t="s">
        <v>623</v>
      </c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15" t="s">
        <v>622</v>
      </c>
      <c r="AG168" s="15">
        <v>3</v>
      </c>
      <c r="AH168" s="16" t="s">
        <v>623</v>
      </c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>
        <v>482</v>
      </c>
      <c r="AZ168" s="9"/>
      <c r="BA168" s="9"/>
      <c r="BB168" s="9"/>
      <c r="BC168" s="9">
        <v>64951</v>
      </c>
      <c r="BD168" s="9">
        <v>290</v>
      </c>
      <c r="BE168" s="9"/>
      <c r="BF168" s="9"/>
      <c r="BG168" s="9">
        <v>5875</v>
      </c>
      <c r="BH168" s="9"/>
      <c r="BI168" s="9">
        <v>25752</v>
      </c>
      <c r="BJ168" s="48">
        <f t="shared" si="2"/>
        <v>97353</v>
      </c>
    </row>
    <row r="169" spans="1:62" x14ac:dyDescent="0.4">
      <c r="A169" s="15" t="s">
        <v>624</v>
      </c>
      <c r="B169" s="15">
        <v>3</v>
      </c>
      <c r="C169" s="16" t="s">
        <v>625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15" t="s">
        <v>624</v>
      </c>
      <c r="AG169" s="15">
        <v>3</v>
      </c>
      <c r="AH169" s="16" t="s">
        <v>625</v>
      </c>
      <c r="AI169" s="9"/>
      <c r="AJ169" s="9"/>
      <c r="AK169" s="9"/>
      <c r="AL169" s="9"/>
      <c r="AM169" s="9"/>
      <c r="AN169" s="9"/>
      <c r="AO169" s="9"/>
      <c r="AP169" s="9">
        <v>3639</v>
      </c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>
        <v>9188</v>
      </c>
      <c r="BD169" s="9"/>
      <c r="BE169" s="9"/>
      <c r="BF169" s="9"/>
      <c r="BG169" s="9"/>
      <c r="BH169" s="9"/>
      <c r="BI169" s="9"/>
      <c r="BJ169" s="48">
        <f t="shared" si="2"/>
        <v>12830</v>
      </c>
    </row>
    <row r="170" spans="1:62" x14ac:dyDescent="0.4">
      <c r="A170" s="15" t="s">
        <v>626</v>
      </c>
      <c r="B170" s="15">
        <v>3</v>
      </c>
      <c r="C170" s="16" t="s">
        <v>627</v>
      </c>
      <c r="D170" s="9">
        <v>693</v>
      </c>
      <c r="E170" s="9"/>
      <c r="F170" s="9"/>
      <c r="G170" s="9"/>
      <c r="H170" s="9">
        <v>984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>
        <v>245</v>
      </c>
      <c r="W170" s="9"/>
      <c r="X170" s="9"/>
      <c r="Y170" s="9"/>
      <c r="Z170" s="9"/>
      <c r="AA170" s="9"/>
      <c r="AB170" s="9"/>
      <c r="AC170" s="9"/>
      <c r="AD170" s="9"/>
      <c r="AE170" s="9"/>
      <c r="AF170" s="15" t="s">
        <v>626</v>
      </c>
      <c r="AG170" s="15">
        <v>3</v>
      </c>
      <c r="AH170" s="16" t="s">
        <v>627</v>
      </c>
      <c r="AI170" s="9"/>
      <c r="AJ170" s="9"/>
      <c r="AK170" s="9">
        <v>240</v>
      </c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>
        <v>411</v>
      </c>
      <c r="BD170" s="9"/>
      <c r="BE170" s="9"/>
      <c r="BF170" s="9"/>
      <c r="BG170" s="9"/>
      <c r="BH170" s="9"/>
      <c r="BI170" s="9"/>
      <c r="BJ170" s="48">
        <f t="shared" si="2"/>
        <v>2576</v>
      </c>
    </row>
    <row r="171" spans="1:62" x14ac:dyDescent="0.4">
      <c r="A171" s="15" t="s">
        <v>630</v>
      </c>
      <c r="B171" s="15">
        <v>4</v>
      </c>
      <c r="C171" s="16" t="s">
        <v>631</v>
      </c>
      <c r="D171" s="9"/>
      <c r="E171" s="9"/>
      <c r="F171" s="9"/>
      <c r="G171" s="9"/>
      <c r="H171" s="9">
        <v>606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>
        <v>245</v>
      </c>
      <c r="W171" s="9"/>
      <c r="X171" s="9"/>
      <c r="Y171" s="9"/>
      <c r="Z171" s="9"/>
      <c r="AA171" s="9"/>
      <c r="AB171" s="9"/>
      <c r="AC171" s="9"/>
      <c r="AD171" s="9"/>
      <c r="AE171" s="9"/>
      <c r="AF171" s="15" t="s">
        <v>630</v>
      </c>
      <c r="AG171" s="15">
        <v>4</v>
      </c>
      <c r="AH171" s="16" t="s">
        <v>631</v>
      </c>
      <c r="AI171" s="9"/>
      <c r="AJ171" s="9"/>
      <c r="AK171" s="9">
        <v>240</v>
      </c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48">
        <f t="shared" si="2"/>
        <v>1095</v>
      </c>
    </row>
    <row r="172" spans="1:62" x14ac:dyDescent="0.4">
      <c r="A172" s="15" t="s">
        <v>632</v>
      </c>
      <c r="B172" s="15">
        <v>4</v>
      </c>
      <c r="C172" s="16" t="s">
        <v>633</v>
      </c>
      <c r="D172" s="9">
        <v>693</v>
      </c>
      <c r="E172" s="9"/>
      <c r="F172" s="9"/>
      <c r="G172" s="9"/>
      <c r="H172" s="9">
        <v>378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15" t="s">
        <v>632</v>
      </c>
      <c r="AG172" s="15">
        <v>4</v>
      </c>
      <c r="AH172" s="16" t="s">
        <v>633</v>
      </c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>
        <v>411</v>
      </c>
      <c r="BD172" s="9"/>
      <c r="BE172" s="9"/>
      <c r="BF172" s="9"/>
      <c r="BG172" s="9"/>
      <c r="BH172" s="9"/>
      <c r="BI172" s="9"/>
      <c r="BJ172" s="48">
        <f t="shared" si="2"/>
        <v>1486</v>
      </c>
    </row>
    <row r="173" spans="1:62" x14ac:dyDescent="0.4">
      <c r="A173" s="15" t="s">
        <v>634</v>
      </c>
      <c r="B173" s="15">
        <v>3</v>
      </c>
      <c r="C173" s="16" t="s">
        <v>635</v>
      </c>
      <c r="D173" s="9"/>
      <c r="E173" s="9">
        <v>1700</v>
      </c>
      <c r="F173" s="9"/>
      <c r="G173" s="9">
        <v>65298</v>
      </c>
      <c r="H173" s="9">
        <v>16903</v>
      </c>
      <c r="I173" s="9">
        <v>3537</v>
      </c>
      <c r="J173" s="9"/>
      <c r="K173" s="9">
        <v>267</v>
      </c>
      <c r="L173" s="9"/>
      <c r="M173" s="9"/>
      <c r="N173" s="9"/>
      <c r="O173" s="9"/>
      <c r="P173" s="9"/>
      <c r="Q173" s="9"/>
      <c r="R173" s="9">
        <v>412</v>
      </c>
      <c r="S173" s="9"/>
      <c r="T173" s="9"/>
      <c r="U173" s="9">
        <v>1710</v>
      </c>
      <c r="V173" s="9"/>
      <c r="W173" s="9"/>
      <c r="X173" s="9"/>
      <c r="Y173" s="9">
        <v>1494</v>
      </c>
      <c r="Z173" s="9"/>
      <c r="AA173" s="9"/>
      <c r="AB173" s="9"/>
      <c r="AC173" s="9"/>
      <c r="AD173" s="9"/>
      <c r="AE173" s="9"/>
      <c r="AF173" s="15" t="s">
        <v>634</v>
      </c>
      <c r="AG173" s="15">
        <v>3</v>
      </c>
      <c r="AH173" s="16" t="s">
        <v>635</v>
      </c>
      <c r="AI173" s="9">
        <v>766</v>
      </c>
      <c r="AJ173" s="9"/>
      <c r="AK173" s="9"/>
      <c r="AL173" s="9"/>
      <c r="AM173" s="9">
        <v>3539</v>
      </c>
      <c r="AN173" s="9"/>
      <c r="AO173" s="9"/>
      <c r="AP173" s="9">
        <v>55240</v>
      </c>
      <c r="AQ173" s="9"/>
      <c r="AR173" s="9"/>
      <c r="AS173" s="9">
        <v>3773</v>
      </c>
      <c r="AT173" s="9">
        <v>4068</v>
      </c>
      <c r="AU173" s="9"/>
      <c r="AV173" s="9"/>
      <c r="AW173" s="9"/>
      <c r="AX173" s="9"/>
      <c r="AY173" s="9">
        <v>1022</v>
      </c>
      <c r="AZ173" s="9"/>
      <c r="BA173" s="9"/>
      <c r="BB173" s="9"/>
      <c r="BC173" s="9">
        <v>2490060</v>
      </c>
      <c r="BD173" s="9"/>
      <c r="BE173" s="9"/>
      <c r="BF173" s="9"/>
      <c r="BG173" s="9"/>
      <c r="BH173" s="9"/>
      <c r="BI173" s="9">
        <v>1192</v>
      </c>
      <c r="BJ173" s="48">
        <f t="shared" si="2"/>
        <v>2650984</v>
      </c>
    </row>
    <row r="174" spans="1:62" x14ac:dyDescent="0.4">
      <c r="A174" s="15" t="s">
        <v>636</v>
      </c>
      <c r="B174" s="15">
        <v>3</v>
      </c>
      <c r="C174" s="16" t="s">
        <v>637</v>
      </c>
      <c r="D174" s="9">
        <v>17392</v>
      </c>
      <c r="E174" s="9">
        <v>760</v>
      </c>
      <c r="F174" s="9"/>
      <c r="G174" s="9"/>
      <c r="H174" s="9">
        <v>31116</v>
      </c>
      <c r="I174" s="9">
        <v>353</v>
      </c>
      <c r="J174" s="9"/>
      <c r="K174" s="9"/>
      <c r="L174" s="9"/>
      <c r="M174" s="9"/>
      <c r="N174" s="9"/>
      <c r="O174" s="9"/>
      <c r="P174" s="9"/>
      <c r="Q174" s="9"/>
      <c r="R174" s="9">
        <v>279</v>
      </c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15" t="s">
        <v>636</v>
      </c>
      <c r="AG174" s="15">
        <v>3</v>
      </c>
      <c r="AH174" s="16" t="s">
        <v>637</v>
      </c>
      <c r="AI174" s="9"/>
      <c r="AJ174" s="9"/>
      <c r="AK174" s="9"/>
      <c r="AL174" s="9"/>
      <c r="AM174" s="9"/>
      <c r="AN174" s="9"/>
      <c r="AO174" s="9"/>
      <c r="AP174" s="9">
        <v>3726</v>
      </c>
      <c r="AQ174" s="9"/>
      <c r="AR174" s="9"/>
      <c r="AS174" s="9">
        <v>7613</v>
      </c>
      <c r="AT174" s="9">
        <v>1972</v>
      </c>
      <c r="AU174" s="9"/>
      <c r="AV174" s="9"/>
      <c r="AW174" s="9">
        <v>680</v>
      </c>
      <c r="AX174" s="9"/>
      <c r="AY174" s="9"/>
      <c r="AZ174" s="9"/>
      <c r="BA174" s="9"/>
      <c r="BB174" s="9">
        <v>656</v>
      </c>
      <c r="BC174" s="9">
        <v>4300873</v>
      </c>
      <c r="BD174" s="9"/>
      <c r="BE174" s="9"/>
      <c r="BF174" s="9"/>
      <c r="BG174" s="9"/>
      <c r="BH174" s="9"/>
      <c r="BI174" s="9">
        <v>225</v>
      </c>
      <c r="BJ174" s="48">
        <f t="shared" si="2"/>
        <v>4365648</v>
      </c>
    </row>
    <row r="175" spans="1:62" x14ac:dyDescent="0.4">
      <c r="A175" s="15" t="s">
        <v>638</v>
      </c>
      <c r="B175" s="15">
        <v>4</v>
      </c>
      <c r="C175" s="16" t="s">
        <v>639</v>
      </c>
      <c r="D175" s="9">
        <v>513</v>
      </c>
      <c r="E175" s="9"/>
      <c r="F175" s="9"/>
      <c r="G175" s="9"/>
      <c r="H175" s="9">
        <v>16158</v>
      </c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15" t="s">
        <v>638</v>
      </c>
      <c r="AG175" s="15">
        <v>4</v>
      </c>
      <c r="AH175" s="16" t="s">
        <v>639</v>
      </c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>
        <v>1531</v>
      </c>
      <c r="AT175" s="9">
        <v>1280</v>
      </c>
      <c r="AU175" s="9"/>
      <c r="AV175" s="9"/>
      <c r="AW175" s="9"/>
      <c r="AX175" s="9"/>
      <c r="AY175" s="9"/>
      <c r="AZ175" s="9"/>
      <c r="BA175" s="9"/>
      <c r="BB175" s="9"/>
      <c r="BC175" s="9">
        <v>2509831</v>
      </c>
      <c r="BD175" s="9"/>
      <c r="BE175" s="9"/>
      <c r="BF175" s="9"/>
      <c r="BG175" s="9"/>
      <c r="BH175" s="9"/>
      <c r="BI175" s="9">
        <v>225</v>
      </c>
      <c r="BJ175" s="48">
        <f t="shared" si="2"/>
        <v>2529542</v>
      </c>
    </row>
    <row r="176" spans="1:62" x14ac:dyDescent="0.4">
      <c r="A176" s="15" t="s">
        <v>642</v>
      </c>
      <c r="B176" s="15">
        <v>3</v>
      </c>
      <c r="C176" s="16" t="s">
        <v>643</v>
      </c>
      <c r="D176" s="9"/>
      <c r="E176" s="9"/>
      <c r="F176" s="9"/>
      <c r="G176" s="9"/>
      <c r="H176" s="9">
        <v>1685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15" t="s">
        <v>642</v>
      </c>
      <c r="AG176" s="15">
        <v>3</v>
      </c>
      <c r="AH176" s="16" t="s">
        <v>643</v>
      </c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>
        <v>2919</v>
      </c>
      <c r="BD176" s="9"/>
      <c r="BE176" s="9"/>
      <c r="BF176" s="9"/>
      <c r="BG176" s="9"/>
      <c r="BH176" s="9"/>
      <c r="BI176" s="9"/>
      <c r="BJ176" s="48">
        <f t="shared" si="2"/>
        <v>4607</v>
      </c>
    </row>
    <row r="177" spans="1:62" x14ac:dyDescent="0.4">
      <c r="A177" s="15" t="s">
        <v>646</v>
      </c>
      <c r="B177" s="15">
        <v>2</v>
      </c>
      <c r="C177" s="16" t="s">
        <v>647</v>
      </c>
      <c r="D177" s="9">
        <v>4582381</v>
      </c>
      <c r="E177" s="9">
        <v>830847</v>
      </c>
      <c r="F177" s="9">
        <v>2204335</v>
      </c>
      <c r="G177" s="9">
        <v>300184</v>
      </c>
      <c r="H177" s="9">
        <v>14282826</v>
      </c>
      <c r="I177" s="9">
        <v>1195775</v>
      </c>
      <c r="J177" s="9">
        <v>9105</v>
      </c>
      <c r="K177" s="9">
        <v>19382</v>
      </c>
      <c r="L177" s="9">
        <v>3220</v>
      </c>
      <c r="M177" s="9">
        <v>9945</v>
      </c>
      <c r="N177" s="9">
        <v>1961</v>
      </c>
      <c r="O177" s="9">
        <v>61871</v>
      </c>
      <c r="P177" s="9">
        <v>38137</v>
      </c>
      <c r="Q177" s="9">
        <v>68553</v>
      </c>
      <c r="R177" s="9">
        <v>3511459</v>
      </c>
      <c r="S177" s="9">
        <v>18563</v>
      </c>
      <c r="T177" s="9">
        <v>25169</v>
      </c>
      <c r="U177" s="9">
        <v>45009</v>
      </c>
      <c r="V177" s="9">
        <v>152687</v>
      </c>
      <c r="W177" s="9">
        <v>299990</v>
      </c>
      <c r="X177" s="9">
        <v>928978</v>
      </c>
      <c r="Y177" s="9">
        <v>2425160</v>
      </c>
      <c r="Z177" s="9">
        <v>9093</v>
      </c>
      <c r="AA177" s="9">
        <v>225961</v>
      </c>
      <c r="AB177" s="9">
        <v>66346</v>
      </c>
      <c r="AC177" s="9">
        <v>25753</v>
      </c>
      <c r="AD177" s="9">
        <v>8727</v>
      </c>
      <c r="AE177" s="9"/>
      <c r="AF177" s="15" t="s">
        <v>646</v>
      </c>
      <c r="AG177" s="15">
        <v>2</v>
      </c>
      <c r="AH177" s="16" t="s">
        <v>647</v>
      </c>
      <c r="AI177" s="9">
        <v>1188222</v>
      </c>
      <c r="AJ177" s="9">
        <v>2309</v>
      </c>
      <c r="AK177" s="9">
        <v>791346</v>
      </c>
      <c r="AL177" s="9">
        <v>162710</v>
      </c>
      <c r="AM177" s="9">
        <v>184245</v>
      </c>
      <c r="AN177" s="9">
        <v>445</v>
      </c>
      <c r="AO177" s="9">
        <v>1108</v>
      </c>
      <c r="AP177" s="9">
        <v>5717274</v>
      </c>
      <c r="AQ177" s="9">
        <v>39694</v>
      </c>
      <c r="AR177" s="9">
        <v>128315</v>
      </c>
      <c r="AS177" s="9">
        <v>7735691</v>
      </c>
      <c r="AT177" s="9">
        <v>2477199</v>
      </c>
      <c r="AU177" s="9">
        <v>3159783</v>
      </c>
      <c r="AV177" s="9">
        <v>112558</v>
      </c>
      <c r="AW177" s="9">
        <v>978318</v>
      </c>
      <c r="AX177" s="9">
        <v>20066</v>
      </c>
      <c r="AY177" s="9">
        <v>1518867</v>
      </c>
      <c r="AZ177" s="9">
        <v>784892</v>
      </c>
      <c r="BA177" s="9">
        <v>289691</v>
      </c>
      <c r="BB177" s="9">
        <v>90344</v>
      </c>
      <c r="BC177" s="9">
        <v>56453947</v>
      </c>
      <c r="BD177" s="9">
        <v>251669</v>
      </c>
      <c r="BE177" s="9">
        <v>267372</v>
      </c>
      <c r="BF177" s="9">
        <v>493253</v>
      </c>
      <c r="BG177" s="9">
        <v>674257</v>
      </c>
      <c r="BH177" s="9">
        <v>226961</v>
      </c>
      <c r="BI177" s="9">
        <v>475796</v>
      </c>
      <c r="BJ177" s="48">
        <f t="shared" si="2"/>
        <v>115577751</v>
      </c>
    </row>
    <row r="178" spans="1:62" x14ac:dyDescent="0.4">
      <c r="A178" s="15" t="s">
        <v>654</v>
      </c>
      <c r="B178" s="15">
        <v>3</v>
      </c>
      <c r="C178" s="16" t="s">
        <v>655</v>
      </c>
      <c r="D178" s="9">
        <v>4562964</v>
      </c>
      <c r="E178" s="9">
        <v>793689</v>
      </c>
      <c r="F178" s="9">
        <v>2146020</v>
      </c>
      <c r="G178" s="9">
        <v>284719</v>
      </c>
      <c r="H178" s="9">
        <v>13083931</v>
      </c>
      <c r="I178" s="9">
        <v>1185687</v>
      </c>
      <c r="J178" s="9"/>
      <c r="K178" s="9">
        <v>17074</v>
      </c>
      <c r="L178" s="9">
        <v>3000</v>
      </c>
      <c r="M178" s="9">
        <v>9945</v>
      </c>
      <c r="N178" s="9">
        <v>661</v>
      </c>
      <c r="O178" s="9">
        <v>61871</v>
      </c>
      <c r="P178" s="9">
        <v>38137</v>
      </c>
      <c r="Q178" s="9">
        <v>67865</v>
      </c>
      <c r="R178" s="9">
        <v>3467771</v>
      </c>
      <c r="S178" s="9">
        <v>8032</v>
      </c>
      <c r="T178" s="9">
        <v>25169</v>
      </c>
      <c r="U178" s="9">
        <v>42459</v>
      </c>
      <c r="V178" s="9">
        <v>90477</v>
      </c>
      <c r="W178" s="9">
        <v>299990</v>
      </c>
      <c r="X178" s="9">
        <v>928978</v>
      </c>
      <c r="Y178" s="9">
        <v>2020301</v>
      </c>
      <c r="Z178" s="9">
        <v>8492</v>
      </c>
      <c r="AA178" s="9">
        <v>225961</v>
      </c>
      <c r="AB178" s="9">
        <v>61805</v>
      </c>
      <c r="AC178" s="9">
        <v>24562</v>
      </c>
      <c r="AD178" s="9">
        <v>8727</v>
      </c>
      <c r="AE178" s="9"/>
      <c r="AF178" s="15" t="s">
        <v>654</v>
      </c>
      <c r="AG178" s="15">
        <v>3</v>
      </c>
      <c r="AH178" s="16" t="s">
        <v>655</v>
      </c>
      <c r="AI178" s="9">
        <v>1182514</v>
      </c>
      <c r="AJ178" s="9">
        <v>1404</v>
      </c>
      <c r="AK178" s="9">
        <v>775620</v>
      </c>
      <c r="AL178" s="9">
        <v>162710</v>
      </c>
      <c r="AM178" s="9">
        <v>132995</v>
      </c>
      <c r="AN178" s="9"/>
      <c r="AO178" s="9">
        <v>1108</v>
      </c>
      <c r="AP178" s="9">
        <v>5393261</v>
      </c>
      <c r="AQ178" s="9">
        <v>24718</v>
      </c>
      <c r="AR178" s="9">
        <v>125941</v>
      </c>
      <c r="AS178" s="9">
        <v>7675414</v>
      </c>
      <c r="AT178" s="9">
        <v>2402950</v>
      </c>
      <c r="AU178" s="9">
        <v>3142638</v>
      </c>
      <c r="AV178" s="9">
        <v>112558</v>
      </c>
      <c r="AW178" s="9">
        <v>977643</v>
      </c>
      <c r="AX178" s="9">
        <v>13634</v>
      </c>
      <c r="AY178" s="9">
        <v>1483676</v>
      </c>
      <c r="AZ178" s="9">
        <v>711178</v>
      </c>
      <c r="BA178" s="9">
        <v>289358</v>
      </c>
      <c r="BB178" s="9">
        <v>90344</v>
      </c>
      <c r="BC178" s="9">
        <v>40865560</v>
      </c>
      <c r="BD178" s="9">
        <v>251669</v>
      </c>
      <c r="BE178" s="9">
        <v>267372</v>
      </c>
      <c r="BF178" s="9">
        <v>460358</v>
      </c>
      <c r="BG178" s="9">
        <v>673663</v>
      </c>
      <c r="BH178" s="9">
        <v>225711</v>
      </c>
      <c r="BI178" s="9">
        <v>461712</v>
      </c>
      <c r="BJ178" s="48">
        <f t="shared" si="2"/>
        <v>97373999</v>
      </c>
    </row>
    <row r="179" spans="1:62" x14ac:dyDescent="0.4">
      <c r="A179" s="15" t="s">
        <v>656</v>
      </c>
      <c r="B179" s="15">
        <v>4</v>
      </c>
      <c r="C179" s="16" t="s">
        <v>657</v>
      </c>
      <c r="D179" s="9">
        <v>1214130</v>
      </c>
      <c r="E179" s="9">
        <v>550920</v>
      </c>
      <c r="F179" s="9">
        <v>1867403</v>
      </c>
      <c r="G179" s="9">
        <v>78893</v>
      </c>
      <c r="H179" s="9">
        <v>1975893</v>
      </c>
      <c r="I179" s="9">
        <v>265887</v>
      </c>
      <c r="J179" s="9"/>
      <c r="K179" s="9">
        <v>17074</v>
      </c>
      <c r="L179" s="9">
        <v>3000</v>
      </c>
      <c r="M179" s="9"/>
      <c r="N179" s="9">
        <v>661</v>
      </c>
      <c r="O179" s="9">
        <v>61871</v>
      </c>
      <c r="P179" s="9"/>
      <c r="Q179" s="9">
        <v>36302</v>
      </c>
      <c r="R179" s="9">
        <v>2425950</v>
      </c>
      <c r="S179" s="9">
        <v>8032</v>
      </c>
      <c r="T179" s="9">
        <v>5986</v>
      </c>
      <c r="U179" s="9"/>
      <c r="V179" s="9">
        <v>23201</v>
      </c>
      <c r="W179" s="9">
        <v>67236</v>
      </c>
      <c r="X179" s="9">
        <v>928978</v>
      </c>
      <c r="Y179" s="9">
        <v>1333752</v>
      </c>
      <c r="Z179" s="9">
        <v>5952</v>
      </c>
      <c r="AA179" s="9">
        <v>222015</v>
      </c>
      <c r="AB179" s="9">
        <v>3059</v>
      </c>
      <c r="AC179" s="9">
        <v>6603</v>
      </c>
      <c r="AD179" s="9"/>
      <c r="AE179" s="9"/>
      <c r="AF179" s="15" t="s">
        <v>656</v>
      </c>
      <c r="AG179" s="15">
        <v>4</v>
      </c>
      <c r="AH179" s="16" t="s">
        <v>657</v>
      </c>
      <c r="AI179" s="9">
        <v>884459</v>
      </c>
      <c r="AJ179" s="9">
        <v>1404</v>
      </c>
      <c r="AK179" s="9">
        <v>564288</v>
      </c>
      <c r="AL179" s="9">
        <v>130547</v>
      </c>
      <c r="AM179" s="9">
        <v>132995</v>
      </c>
      <c r="AN179" s="9"/>
      <c r="AO179" s="9">
        <v>1108</v>
      </c>
      <c r="AP179" s="9">
        <v>251814</v>
      </c>
      <c r="AQ179" s="9">
        <v>7380</v>
      </c>
      <c r="AR179" s="9">
        <v>107160</v>
      </c>
      <c r="AS179" s="9">
        <v>6667844</v>
      </c>
      <c r="AT179" s="9">
        <v>1453273</v>
      </c>
      <c r="AU179" s="9">
        <v>2350560</v>
      </c>
      <c r="AV179" s="9">
        <v>65074</v>
      </c>
      <c r="AW179" s="9">
        <v>542177</v>
      </c>
      <c r="AX179" s="9">
        <v>6002</v>
      </c>
      <c r="AY179" s="9">
        <v>1195718</v>
      </c>
      <c r="AZ179" s="9">
        <v>711178</v>
      </c>
      <c r="BA179" s="9">
        <v>211838</v>
      </c>
      <c r="BB179" s="9">
        <v>83803</v>
      </c>
      <c r="BC179" s="9">
        <v>20752305</v>
      </c>
      <c r="BD179" s="9">
        <v>223947</v>
      </c>
      <c r="BE179" s="9">
        <v>162532</v>
      </c>
      <c r="BF179" s="9">
        <v>304615</v>
      </c>
      <c r="BG179" s="9">
        <v>475278</v>
      </c>
      <c r="BH179" s="9">
        <v>206823</v>
      </c>
      <c r="BI179" s="9">
        <v>100554</v>
      </c>
      <c r="BJ179" s="48">
        <f t="shared" si="2"/>
        <v>48697478</v>
      </c>
    </row>
    <row r="180" spans="1:62" x14ac:dyDescent="0.4">
      <c r="A180" s="15" t="s">
        <v>658</v>
      </c>
      <c r="B180" s="15">
        <v>5</v>
      </c>
      <c r="C180" s="16" t="s">
        <v>659</v>
      </c>
      <c r="D180" s="9"/>
      <c r="E180" s="9"/>
      <c r="F180" s="9"/>
      <c r="G180" s="9">
        <v>4871</v>
      </c>
      <c r="H180" s="9">
        <v>7789</v>
      </c>
      <c r="I180" s="9">
        <v>846</v>
      </c>
      <c r="J180" s="9"/>
      <c r="K180" s="9"/>
      <c r="L180" s="9"/>
      <c r="M180" s="9"/>
      <c r="N180" s="9">
        <v>661</v>
      </c>
      <c r="O180" s="9">
        <v>4395</v>
      </c>
      <c r="P180" s="9"/>
      <c r="Q180" s="9"/>
      <c r="R180" s="9">
        <v>238684</v>
      </c>
      <c r="S180" s="9">
        <v>4830</v>
      </c>
      <c r="T180" s="9"/>
      <c r="U180" s="9"/>
      <c r="V180" s="9">
        <v>440</v>
      </c>
      <c r="W180" s="9"/>
      <c r="X180" s="9"/>
      <c r="Y180" s="9">
        <v>9677</v>
      </c>
      <c r="Z180" s="9"/>
      <c r="AA180" s="9"/>
      <c r="AB180" s="9">
        <v>3059</v>
      </c>
      <c r="AC180" s="9"/>
      <c r="AD180" s="9"/>
      <c r="AE180" s="9"/>
      <c r="AF180" s="15" t="s">
        <v>658</v>
      </c>
      <c r="AG180" s="15">
        <v>5</v>
      </c>
      <c r="AH180" s="16" t="s">
        <v>659</v>
      </c>
      <c r="AI180" s="9">
        <v>811</v>
      </c>
      <c r="AJ180" s="9">
        <v>1404</v>
      </c>
      <c r="AK180" s="9">
        <v>564288</v>
      </c>
      <c r="AL180" s="9">
        <v>112826</v>
      </c>
      <c r="AM180" s="9">
        <v>1734</v>
      </c>
      <c r="AN180" s="9"/>
      <c r="AO180" s="9">
        <v>1108</v>
      </c>
      <c r="AP180" s="9"/>
      <c r="AQ180" s="9"/>
      <c r="AR180" s="9">
        <v>107160</v>
      </c>
      <c r="AS180" s="9">
        <v>6574345</v>
      </c>
      <c r="AT180" s="9">
        <v>1442174</v>
      </c>
      <c r="AU180" s="9">
        <v>2215374</v>
      </c>
      <c r="AV180" s="9">
        <v>37108</v>
      </c>
      <c r="AW180" s="9">
        <v>515432</v>
      </c>
      <c r="AX180" s="9"/>
      <c r="AY180" s="9">
        <v>830606</v>
      </c>
      <c r="AZ180" s="9"/>
      <c r="BA180" s="9">
        <v>204271</v>
      </c>
      <c r="BB180" s="9">
        <v>83803</v>
      </c>
      <c r="BC180" s="9">
        <v>1639235</v>
      </c>
      <c r="BD180" s="9">
        <v>223947</v>
      </c>
      <c r="BE180" s="9">
        <v>144545</v>
      </c>
      <c r="BF180" s="9">
        <v>297155</v>
      </c>
      <c r="BG180" s="9">
        <v>475278</v>
      </c>
      <c r="BH180" s="9">
        <v>206823</v>
      </c>
      <c r="BI180" s="9">
        <v>77492</v>
      </c>
      <c r="BJ180" s="48">
        <f t="shared" si="2"/>
        <v>16032176</v>
      </c>
    </row>
    <row r="181" spans="1:62" x14ac:dyDescent="0.4">
      <c r="A181" s="15" t="s">
        <v>660</v>
      </c>
      <c r="B181" s="15">
        <v>4</v>
      </c>
      <c r="C181" s="16" t="s">
        <v>661</v>
      </c>
      <c r="D181" s="9">
        <v>3348834</v>
      </c>
      <c r="E181" s="9">
        <v>242769</v>
      </c>
      <c r="F181" s="9">
        <v>278617</v>
      </c>
      <c r="G181" s="9">
        <v>205826</v>
      </c>
      <c r="H181" s="9">
        <v>11108038</v>
      </c>
      <c r="I181" s="9">
        <v>919800</v>
      </c>
      <c r="J181" s="9"/>
      <c r="K181" s="9"/>
      <c r="L181" s="9"/>
      <c r="M181" s="9">
        <v>9945</v>
      </c>
      <c r="N181" s="9"/>
      <c r="O181" s="9"/>
      <c r="P181" s="9">
        <v>38137</v>
      </c>
      <c r="Q181" s="9">
        <v>31563</v>
      </c>
      <c r="R181" s="9">
        <v>1041821</v>
      </c>
      <c r="S181" s="9"/>
      <c r="T181" s="9">
        <v>19183</v>
      </c>
      <c r="U181" s="9">
        <v>42459</v>
      </c>
      <c r="V181" s="9">
        <v>67276</v>
      </c>
      <c r="W181" s="9">
        <v>232754</v>
      </c>
      <c r="X181" s="9"/>
      <c r="Y181" s="9">
        <v>674676</v>
      </c>
      <c r="Z181" s="9">
        <v>2540</v>
      </c>
      <c r="AA181" s="9">
        <v>3946</v>
      </c>
      <c r="AB181" s="9">
        <v>58746</v>
      </c>
      <c r="AC181" s="9">
        <v>17959</v>
      </c>
      <c r="AD181" s="9">
        <v>8727</v>
      </c>
      <c r="AE181" s="9"/>
      <c r="AF181" s="15" t="s">
        <v>660</v>
      </c>
      <c r="AG181" s="15">
        <v>4</v>
      </c>
      <c r="AH181" s="16" t="s">
        <v>661</v>
      </c>
      <c r="AI181" s="9">
        <v>298055</v>
      </c>
      <c r="AJ181" s="9"/>
      <c r="AK181" s="9">
        <v>211332</v>
      </c>
      <c r="AL181" s="9">
        <v>32163</v>
      </c>
      <c r="AM181" s="9"/>
      <c r="AN181" s="9"/>
      <c r="AO181" s="9"/>
      <c r="AP181" s="9">
        <v>5141447</v>
      </c>
      <c r="AQ181" s="9">
        <v>17338</v>
      </c>
      <c r="AR181" s="9">
        <v>18781</v>
      </c>
      <c r="AS181" s="9">
        <v>1007570</v>
      </c>
      <c r="AT181" s="9">
        <v>940572</v>
      </c>
      <c r="AU181" s="9">
        <v>792078</v>
      </c>
      <c r="AV181" s="9">
        <v>47484</v>
      </c>
      <c r="AW181" s="9">
        <v>435466</v>
      </c>
      <c r="AX181" s="9">
        <v>7632</v>
      </c>
      <c r="AY181" s="9">
        <v>287958</v>
      </c>
      <c r="AZ181" s="9"/>
      <c r="BA181" s="9">
        <v>77520</v>
      </c>
      <c r="BB181" s="9">
        <v>6541</v>
      </c>
      <c r="BC181" s="9">
        <v>20113255</v>
      </c>
      <c r="BD181" s="9">
        <v>27722</v>
      </c>
      <c r="BE181" s="9">
        <v>104840</v>
      </c>
      <c r="BF181" s="9">
        <v>155743</v>
      </c>
      <c r="BG181" s="9">
        <v>198385</v>
      </c>
      <c r="BH181" s="9">
        <v>18888</v>
      </c>
      <c r="BI181" s="9">
        <v>361158</v>
      </c>
      <c r="BJ181" s="48">
        <f t="shared" si="2"/>
        <v>48655548</v>
      </c>
    </row>
    <row r="182" spans="1:62" x14ac:dyDescent="0.4">
      <c r="A182" s="15" t="s">
        <v>662</v>
      </c>
      <c r="B182" s="15">
        <v>5</v>
      </c>
      <c r="C182" s="16" t="s">
        <v>663</v>
      </c>
      <c r="D182" s="9">
        <v>3116714</v>
      </c>
      <c r="E182" s="9">
        <v>242769</v>
      </c>
      <c r="F182" s="9">
        <v>108097</v>
      </c>
      <c r="G182" s="9">
        <v>201482</v>
      </c>
      <c r="H182" s="9">
        <v>560473</v>
      </c>
      <c r="I182" s="9">
        <v>284743</v>
      </c>
      <c r="J182" s="9"/>
      <c r="K182" s="9"/>
      <c r="L182" s="9"/>
      <c r="M182" s="9"/>
      <c r="N182" s="9"/>
      <c r="O182" s="9"/>
      <c r="P182" s="9"/>
      <c r="Q182" s="9"/>
      <c r="R182" s="9">
        <v>113601</v>
      </c>
      <c r="S182" s="9"/>
      <c r="T182" s="9">
        <v>14812</v>
      </c>
      <c r="U182" s="9">
        <v>42459</v>
      </c>
      <c r="V182" s="9">
        <v>34144</v>
      </c>
      <c r="W182" s="9">
        <v>86331</v>
      </c>
      <c r="X182" s="9"/>
      <c r="Y182" s="9">
        <v>147767</v>
      </c>
      <c r="Z182" s="9">
        <v>2540</v>
      </c>
      <c r="AA182" s="9"/>
      <c r="AB182" s="9"/>
      <c r="AC182" s="9">
        <v>17959</v>
      </c>
      <c r="AD182" s="9"/>
      <c r="AE182" s="9"/>
      <c r="AF182" s="15" t="s">
        <v>662</v>
      </c>
      <c r="AG182" s="15">
        <v>5</v>
      </c>
      <c r="AH182" s="16" t="s">
        <v>663</v>
      </c>
      <c r="AI182" s="9">
        <v>81688</v>
      </c>
      <c r="AJ182" s="9"/>
      <c r="AK182" s="9">
        <v>169094</v>
      </c>
      <c r="AL182" s="9">
        <v>24046</v>
      </c>
      <c r="AM182" s="9"/>
      <c r="AN182" s="9"/>
      <c r="AO182" s="9"/>
      <c r="AP182" s="9">
        <v>4705974</v>
      </c>
      <c r="AQ182" s="9">
        <v>10604</v>
      </c>
      <c r="AR182" s="9">
        <v>10534</v>
      </c>
      <c r="AS182" s="9">
        <v>884471</v>
      </c>
      <c r="AT182" s="9">
        <v>891647</v>
      </c>
      <c r="AU182" s="9">
        <v>412959</v>
      </c>
      <c r="AV182" s="9">
        <v>10791</v>
      </c>
      <c r="AW182" s="9">
        <v>344136</v>
      </c>
      <c r="AX182" s="9">
        <v>5142</v>
      </c>
      <c r="AY182" s="9">
        <v>84517</v>
      </c>
      <c r="AZ182" s="9"/>
      <c r="BA182" s="9">
        <v>60616</v>
      </c>
      <c r="BB182" s="9">
        <v>2855</v>
      </c>
      <c r="BC182" s="9">
        <v>3513559</v>
      </c>
      <c r="BD182" s="9">
        <v>19163</v>
      </c>
      <c r="BE182" s="9">
        <v>82394</v>
      </c>
      <c r="BF182" s="9">
        <v>101306</v>
      </c>
      <c r="BG182" s="9">
        <v>183642</v>
      </c>
      <c r="BH182" s="9">
        <v>18418</v>
      </c>
      <c r="BI182" s="9">
        <v>127812</v>
      </c>
      <c r="BJ182" s="48">
        <f t="shared" si="2"/>
        <v>16719264</v>
      </c>
    </row>
    <row r="183" spans="1:62" x14ac:dyDescent="0.4">
      <c r="A183" s="15" t="s">
        <v>664</v>
      </c>
      <c r="B183" s="15">
        <v>4</v>
      </c>
      <c r="C183" s="16" t="s">
        <v>665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>
        <v>11873</v>
      </c>
      <c r="Z183" s="9"/>
      <c r="AA183" s="9"/>
      <c r="AB183" s="9"/>
      <c r="AC183" s="9"/>
      <c r="AD183" s="9"/>
      <c r="AE183" s="9"/>
      <c r="AF183" s="15" t="s">
        <v>664</v>
      </c>
      <c r="AG183" s="15">
        <v>4</v>
      </c>
      <c r="AH183" s="16" t="s">
        <v>665</v>
      </c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>
        <v>7434</v>
      </c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48">
        <f t="shared" si="2"/>
        <v>19311</v>
      </c>
    </row>
    <row r="184" spans="1:62" x14ac:dyDescent="0.4">
      <c r="A184" s="15" t="s">
        <v>666</v>
      </c>
      <c r="B184" s="15">
        <v>5</v>
      </c>
      <c r="C184" s="16" t="s">
        <v>667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>
        <v>5112</v>
      </c>
      <c r="Z184" s="9"/>
      <c r="AA184" s="9"/>
      <c r="AB184" s="9"/>
      <c r="AC184" s="9"/>
      <c r="AD184" s="9"/>
      <c r="AE184" s="9"/>
      <c r="AF184" s="15" t="s">
        <v>666</v>
      </c>
      <c r="AG184" s="15">
        <v>5</v>
      </c>
      <c r="AH184" s="16" t="s">
        <v>667</v>
      </c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>
        <v>7434</v>
      </c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48">
        <f t="shared" si="2"/>
        <v>12551</v>
      </c>
    </row>
    <row r="185" spans="1:62" x14ac:dyDescent="0.4">
      <c r="A185" s="15" t="s">
        <v>668</v>
      </c>
      <c r="B185" s="15">
        <v>3</v>
      </c>
      <c r="C185" s="16" t="s">
        <v>669</v>
      </c>
      <c r="D185" s="9">
        <v>3202</v>
      </c>
      <c r="E185" s="9">
        <v>37158</v>
      </c>
      <c r="F185" s="9">
        <v>620</v>
      </c>
      <c r="G185" s="9">
        <v>10315</v>
      </c>
      <c r="H185" s="9">
        <v>1193391</v>
      </c>
      <c r="I185" s="9">
        <v>7828</v>
      </c>
      <c r="J185" s="9">
        <v>9105</v>
      </c>
      <c r="K185" s="9">
        <v>2308</v>
      </c>
      <c r="L185" s="9">
        <v>220</v>
      </c>
      <c r="M185" s="9"/>
      <c r="N185" s="9">
        <v>1300</v>
      </c>
      <c r="O185" s="9"/>
      <c r="P185" s="9"/>
      <c r="Q185" s="9">
        <v>688</v>
      </c>
      <c r="R185" s="9">
        <v>2763</v>
      </c>
      <c r="S185" s="9">
        <v>3531</v>
      </c>
      <c r="T185" s="9"/>
      <c r="U185" s="9">
        <v>2550</v>
      </c>
      <c r="V185" s="9">
        <v>1098</v>
      </c>
      <c r="W185" s="9"/>
      <c r="X185" s="9"/>
      <c r="Y185" s="9">
        <v>332574</v>
      </c>
      <c r="Z185" s="9">
        <v>601</v>
      </c>
      <c r="AA185" s="9"/>
      <c r="AB185" s="9">
        <v>4541</v>
      </c>
      <c r="AC185" s="9">
        <v>974</v>
      </c>
      <c r="AD185" s="9"/>
      <c r="AE185" s="9"/>
      <c r="AF185" s="15" t="s">
        <v>668</v>
      </c>
      <c r="AG185" s="15">
        <v>3</v>
      </c>
      <c r="AH185" s="16" t="s">
        <v>669</v>
      </c>
      <c r="AI185" s="9">
        <v>5708</v>
      </c>
      <c r="AJ185" s="9">
        <v>905</v>
      </c>
      <c r="AK185" s="9">
        <v>15072</v>
      </c>
      <c r="AL185" s="9"/>
      <c r="AM185" s="9">
        <v>10185</v>
      </c>
      <c r="AN185" s="9">
        <v>445</v>
      </c>
      <c r="AO185" s="9"/>
      <c r="AP185" s="9">
        <v>324013</v>
      </c>
      <c r="AQ185" s="9">
        <v>14976</v>
      </c>
      <c r="AR185" s="9">
        <v>2374</v>
      </c>
      <c r="AS185" s="9">
        <v>53186</v>
      </c>
      <c r="AT185" s="9">
        <v>55716</v>
      </c>
      <c r="AU185" s="9">
        <v>2155</v>
      </c>
      <c r="AV185" s="9"/>
      <c r="AW185" s="9"/>
      <c r="AX185" s="9"/>
      <c r="AY185" s="9">
        <v>12643</v>
      </c>
      <c r="AZ185" s="9"/>
      <c r="BA185" s="9">
        <v>333</v>
      </c>
      <c r="BB185" s="9"/>
      <c r="BC185" s="9">
        <v>15573488</v>
      </c>
      <c r="BD185" s="9"/>
      <c r="BE185" s="9"/>
      <c r="BF185" s="9">
        <v>255</v>
      </c>
      <c r="BG185" s="9">
        <v>594</v>
      </c>
      <c r="BH185" s="9">
        <v>1250</v>
      </c>
      <c r="BI185" s="9">
        <v>14084</v>
      </c>
      <c r="BJ185" s="48">
        <f t="shared" si="2"/>
        <v>17702152</v>
      </c>
    </row>
    <row r="186" spans="1:62" x14ac:dyDescent="0.4">
      <c r="A186" s="15" t="s">
        <v>670</v>
      </c>
      <c r="B186" s="15">
        <v>3</v>
      </c>
      <c r="C186" s="16" t="s">
        <v>671</v>
      </c>
      <c r="D186" s="9">
        <v>16215</v>
      </c>
      <c r="E186" s="9"/>
      <c r="F186" s="9">
        <v>57695</v>
      </c>
      <c r="G186" s="9">
        <v>5150</v>
      </c>
      <c r="H186" s="9">
        <v>4363</v>
      </c>
      <c r="I186" s="9">
        <v>2260</v>
      </c>
      <c r="J186" s="9"/>
      <c r="K186" s="9"/>
      <c r="L186" s="9"/>
      <c r="M186" s="9"/>
      <c r="N186" s="9"/>
      <c r="O186" s="9"/>
      <c r="P186" s="9"/>
      <c r="Q186" s="9"/>
      <c r="R186" s="9">
        <v>7815</v>
      </c>
      <c r="S186" s="9"/>
      <c r="T186" s="9"/>
      <c r="U186" s="9"/>
      <c r="V186" s="9"/>
      <c r="W186" s="9"/>
      <c r="X186" s="9"/>
      <c r="Y186" s="9">
        <v>72285</v>
      </c>
      <c r="Z186" s="9"/>
      <c r="AA186" s="9"/>
      <c r="AB186" s="9"/>
      <c r="AC186" s="9">
        <v>217</v>
      </c>
      <c r="AD186" s="9"/>
      <c r="AE186" s="9"/>
      <c r="AF186" s="15" t="s">
        <v>670</v>
      </c>
      <c r="AG186" s="15">
        <v>3</v>
      </c>
      <c r="AH186" s="16" t="s">
        <v>671</v>
      </c>
      <c r="AI186" s="9"/>
      <c r="AJ186" s="9"/>
      <c r="AK186" s="9">
        <v>277</v>
      </c>
      <c r="AL186" s="9"/>
      <c r="AM186" s="9">
        <v>41065</v>
      </c>
      <c r="AN186" s="9"/>
      <c r="AO186" s="9"/>
      <c r="AP186" s="9"/>
      <c r="AQ186" s="9"/>
      <c r="AR186" s="9"/>
      <c r="AS186" s="9"/>
      <c r="AT186" s="9">
        <v>5280</v>
      </c>
      <c r="AU186" s="9">
        <v>12485</v>
      </c>
      <c r="AV186" s="9"/>
      <c r="AW186" s="9"/>
      <c r="AX186" s="9">
        <v>6432</v>
      </c>
      <c r="AY186" s="9">
        <v>22548</v>
      </c>
      <c r="AZ186" s="9">
        <v>73714</v>
      </c>
      <c r="BA186" s="9"/>
      <c r="BB186" s="9"/>
      <c r="BC186" s="9">
        <v>1188</v>
      </c>
      <c r="BD186" s="9"/>
      <c r="BE186" s="9"/>
      <c r="BF186" s="9">
        <v>32640</v>
      </c>
      <c r="BG186" s="9"/>
      <c r="BH186" s="9"/>
      <c r="BI186" s="9"/>
      <c r="BJ186" s="48">
        <f t="shared" si="2"/>
        <v>361632</v>
      </c>
    </row>
    <row r="187" spans="1:62" x14ac:dyDescent="0.4">
      <c r="A187" s="15" t="s">
        <v>672</v>
      </c>
      <c r="B187" s="15">
        <v>4</v>
      </c>
      <c r="C187" s="16" t="s">
        <v>673</v>
      </c>
      <c r="D187" s="9">
        <v>16215</v>
      </c>
      <c r="E187" s="9"/>
      <c r="F187" s="9">
        <v>57217</v>
      </c>
      <c r="G187" s="9">
        <v>5150</v>
      </c>
      <c r="H187" s="9">
        <v>4363</v>
      </c>
      <c r="I187" s="9">
        <v>645</v>
      </c>
      <c r="J187" s="9"/>
      <c r="K187" s="9"/>
      <c r="L187" s="9"/>
      <c r="M187" s="9"/>
      <c r="N187" s="9"/>
      <c r="O187" s="9"/>
      <c r="P187" s="9"/>
      <c r="Q187" s="9"/>
      <c r="R187" s="9">
        <v>7815</v>
      </c>
      <c r="S187" s="9"/>
      <c r="T187" s="9"/>
      <c r="U187" s="9"/>
      <c r="V187" s="9"/>
      <c r="W187" s="9"/>
      <c r="X187" s="9"/>
      <c r="Y187" s="9">
        <v>72285</v>
      </c>
      <c r="Z187" s="9"/>
      <c r="AA187" s="9"/>
      <c r="AB187" s="9"/>
      <c r="AC187" s="9">
        <v>217</v>
      </c>
      <c r="AD187" s="9"/>
      <c r="AE187" s="9"/>
      <c r="AF187" s="15" t="s">
        <v>672</v>
      </c>
      <c r="AG187" s="15">
        <v>4</v>
      </c>
      <c r="AH187" s="16" t="s">
        <v>673</v>
      </c>
      <c r="AI187" s="9"/>
      <c r="AJ187" s="9"/>
      <c r="AK187" s="9">
        <v>277</v>
      </c>
      <c r="AL187" s="9"/>
      <c r="AM187" s="9">
        <v>39100</v>
      </c>
      <c r="AN187" s="9"/>
      <c r="AO187" s="9"/>
      <c r="AP187" s="9"/>
      <c r="AQ187" s="9"/>
      <c r="AR187" s="9"/>
      <c r="AS187" s="9"/>
      <c r="AT187" s="9">
        <v>5280</v>
      </c>
      <c r="AU187" s="9">
        <v>8851</v>
      </c>
      <c r="AV187" s="9"/>
      <c r="AW187" s="9"/>
      <c r="AX187" s="9">
        <v>6432</v>
      </c>
      <c r="AY187" s="9">
        <v>19220</v>
      </c>
      <c r="AZ187" s="9">
        <v>73714</v>
      </c>
      <c r="BA187" s="9"/>
      <c r="BB187" s="9"/>
      <c r="BC187" s="9"/>
      <c r="BD187" s="9"/>
      <c r="BE187" s="9"/>
      <c r="BF187" s="9">
        <v>32640</v>
      </c>
      <c r="BG187" s="9"/>
      <c r="BH187" s="9"/>
      <c r="BI187" s="9"/>
      <c r="BJ187" s="48">
        <f t="shared" si="2"/>
        <v>349425</v>
      </c>
    </row>
    <row r="188" spans="1:62" x14ac:dyDescent="0.4">
      <c r="A188" s="15" t="s">
        <v>674</v>
      </c>
      <c r="B188" s="15">
        <v>3</v>
      </c>
      <c r="C188" s="16" t="s">
        <v>675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>
        <v>33110</v>
      </c>
      <c r="S188" s="9">
        <v>7000</v>
      </c>
      <c r="T188" s="9"/>
      <c r="U188" s="9"/>
      <c r="V188" s="9">
        <v>61112</v>
      </c>
      <c r="W188" s="9"/>
      <c r="X188" s="9"/>
      <c r="Y188" s="9"/>
      <c r="Z188" s="9"/>
      <c r="AA188" s="9"/>
      <c r="AB188" s="9"/>
      <c r="AC188" s="9"/>
      <c r="AD188" s="9"/>
      <c r="AE188" s="9"/>
      <c r="AF188" s="15" t="s">
        <v>674</v>
      </c>
      <c r="AG188" s="15">
        <v>3</v>
      </c>
      <c r="AH188" s="16" t="s">
        <v>675</v>
      </c>
      <c r="AI188" s="9"/>
      <c r="AJ188" s="9"/>
      <c r="AK188" s="9">
        <v>377</v>
      </c>
      <c r="AL188" s="9"/>
      <c r="AM188" s="9"/>
      <c r="AN188" s="9"/>
      <c r="AO188" s="9"/>
      <c r="AP188" s="9"/>
      <c r="AQ188" s="9"/>
      <c r="AR188" s="9"/>
      <c r="AS188" s="9">
        <v>7091</v>
      </c>
      <c r="AT188" s="9">
        <v>13253</v>
      </c>
      <c r="AU188" s="9">
        <v>2505</v>
      </c>
      <c r="AV188" s="9"/>
      <c r="AW188" s="9">
        <v>675</v>
      </c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48">
        <f t="shared" si="2"/>
        <v>125126</v>
      </c>
    </row>
    <row r="189" spans="1:62" x14ac:dyDescent="0.4">
      <c r="A189" s="15" t="s">
        <v>676</v>
      </c>
      <c r="B189" s="15">
        <v>4</v>
      </c>
      <c r="C189" s="16" t="s">
        <v>677</v>
      </c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>
        <v>33110</v>
      </c>
      <c r="S189" s="9">
        <v>7000</v>
      </c>
      <c r="T189" s="9"/>
      <c r="U189" s="9"/>
      <c r="V189" s="9">
        <v>61112</v>
      </c>
      <c r="W189" s="9"/>
      <c r="X189" s="9"/>
      <c r="Y189" s="9"/>
      <c r="Z189" s="9"/>
      <c r="AA189" s="9"/>
      <c r="AB189" s="9"/>
      <c r="AC189" s="9"/>
      <c r="AD189" s="9"/>
      <c r="AE189" s="9"/>
      <c r="AF189" s="15" t="s">
        <v>676</v>
      </c>
      <c r="AG189" s="15">
        <v>4</v>
      </c>
      <c r="AH189" s="16" t="s">
        <v>677</v>
      </c>
      <c r="AI189" s="9"/>
      <c r="AJ189" s="9"/>
      <c r="AK189" s="9">
        <v>377</v>
      </c>
      <c r="AL189" s="9"/>
      <c r="AM189" s="9"/>
      <c r="AN189" s="9"/>
      <c r="AO189" s="9"/>
      <c r="AP189" s="9"/>
      <c r="AQ189" s="9"/>
      <c r="AR189" s="9"/>
      <c r="AS189" s="9">
        <v>7091</v>
      </c>
      <c r="AT189" s="9">
        <v>13253</v>
      </c>
      <c r="AU189" s="9">
        <v>2505</v>
      </c>
      <c r="AV189" s="9"/>
      <c r="AW189" s="9">
        <v>675</v>
      </c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48">
        <f t="shared" si="2"/>
        <v>125127</v>
      </c>
    </row>
    <row r="190" spans="1:62" x14ac:dyDescent="0.4">
      <c r="A190" s="15" t="s">
        <v>680</v>
      </c>
      <c r="B190" s="15">
        <v>3</v>
      </c>
      <c r="C190" s="16" t="s">
        <v>681</v>
      </c>
      <c r="D190" s="9"/>
      <c r="E190" s="9"/>
      <c r="F190" s="9"/>
      <c r="G190" s="9"/>
      <c r="H190" s="9">
        <v>330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15" t="s">
        <v>680</v>
      </c>
      <c r="AG190" s="15">
        <v>3</v>
      </c>
      <c r="AH190" s="16" t="s">
        <v>681</v>
      </c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48">
        <f t="shared" si="2"/>
        <v>333</v>
      </c>
    </row>
    <row r="191" spans="1:62" x14ac:dyDescent="0.4">
      <c r="A191" s="13" t="s">
        <v>682</v>
      </c>
      <c r="B191" s="13">
        <v>1</v>
      </c>
      <c r="C191" s="14" t="s">
        <v>683</v>
      </c>
      <c r="D191" s="7">
        <v>295081</v>
      </c>
      <c r="E191" s="7">
        <v>7793</v>
      </c>
      <c r="F191" s="7">
        <v>56947</v>
      </c>
      <c r="G191" s="7"/>
      <c r="H191" s="7">
        <v>30937</v>
      </c>
      <c r="I191" s="7"/>
      <c r="J191" s="7"/>
      <c r="K191" s="7">
        <v>388</v>
      </c>
      <c r="L191" s="7"/>
      <c r="M191" s="7"/>
      <c r="N191" s="7"/>
      <c r="O191" s="7"/>
      <c r="P191" s="7"/>
      <c r="Q191" s="7"/>
      <c r="R191" s="7">
        <v>1792</v>
      </c>
      <c r="S191" s="7"/>
      <c r="T191" s="7"/>
      <c r="U191" s="7"/>
      <c r="V191" s="7"/>
      <c r="W191" s="7"/>
      <c r="X191" s="7"/>
      <c r="Y191" s="7">
        <v>939</v>
      </c>
      <c r="Z191" s="7"/>
      <c r="AA191" s="7"/>
      <c r="AB191" s="7"/>
      <c r="AC191" s="7"/>
      <c r="AD191" s="7"/>
      <c r="AE191" s="7"/>
      <c r="AF191" s="13" t="s">
        <v>682</v>
      </c>
      <c r="AG191" s="13">
        <v>1</v>
      </c>
      <c r="AH191" s="14" t="s">
        <v>683</v>
      </c>
      <c r="AI191" s="7"/>
      <c r="AJ191" s="7"/>
      <c r="AK191" s="7"/>
      <c r="AL191" s="7"/>
      <c r="AM191" s="7"/>
      <c r="AN191" s="7"/>
      <c r="AO191" s="7"/>
      <c r="AP191" s="7">
        <v>3390</v>
      </c>
      <c r="AQ191" s="7"/>
      <c r="AR191" s="7"/>
      <c r="AS191" s="7">
        <v>1150</v>
      </c>
      <c r="AT191" s="7"/>
      <c r="AU191" s="7"/>
      <c r="AV191" s="7"/>
      <c r="AW191" s="7">
        <v>215</v>
      </c>
      <c r="AX191" s="7"/>
      <c r="AY191" s="7">
        <v>3629</v>
      </c>
      <c r="AZ191" s="7"/>
      <c r="BA191" s="7"/>
      <c r="BB191" s="7"/>
      <c r="BC191" s="7">
        <v>1150078</v>
      </c>
      <c r="BD191" s="7"/>
      <c r="BE191" s="7"/>
      <c r="BF191" s="7"/>
      <c r="BG191" s="7"/>
      <c r="BH191" s="7"/>
      <c r="BI191" s="7"/>
      <c r="BJ191" s="7">
        <f t="shared" si="2"/>
        <v>1552340</v>
      </c>
    </row>
    <row r="192" spans="1:62" x14ac:dyDescent="0.4">
      <c r="A192" s="15" t="s">
        <v>684</v>
      </c>
      <c r="B192" s="15">
        <v>2</v>
      </c>
      <c r="C192" s="16" t="s">
        <v>685</v>
      </c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15" t="s">
        <v>684</v>
      </c>
      <c r="AG192" s="15">
        <v>2</v>
      </c>
      <c r="AH192" s="16" t="s">
        <v>685</v>
      </c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>
        <v>1023</v>
      </c>
      <c r="AZ192" s="9"/>
      <c r="BA192" s="9"/>
      <c r="BB192" s="9"/>
      <c r="BC192" s="9">
        <v>1042</v>
      </c>
      <c r="BD192" s="9"/>
      <c r="BE192" s="9"/>
      <c r="BF192" s="9"/>
      <c r="BG192" s="9"/>
      <c r="BH192" s="9"/>
      <c r="BI192" s="9"/>
      <c r="BJ192" s="48">
        <f t="shared" si="2"/>
        <v>2067</v>
      </c>
    </row>
    <row r="193" spans="1:62" x14ac:dyDescent="0.4">
      <c r="A193" s="15" t="s">
        <v>686</v>
      </c>
      <c r="B193" s="15">
        <v>2</v>
      </c>
      <c r="C193" s="16" t="s">
        <v>687</v>
      </c>
      <c r="D193" s="9"/>
      <c r="E193" s="9"/>
      <c r="F193" s="9"/>
      <c r="G193" s="9"/>
      <c r="H193" s="9">
        <v>4320</v>
      </c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15" t="s">
        <v>686</v>
      </c>
      <c r="AG193" s="15">
        <v>2</v>
      </c>
      <c r="AH193" s="16" t="s">
        <v>687</v>
      </c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>
        <v>587990</v>
      </c>
      <c r="BD193" s="9"/>
      <c r="BE193" s="9"/>
      <c r="BF193" s="9"/>
      <c r="BG193" s="9"/>
      <c r="BH193" s="9"/>
      <c r="BI193" s="9"/>
      <c r="BJ193" s="48">
        <f t="shared" si="2"/>
        <v>592312</v>
      </c>
    </row>
    <row r="194" spans="1:62" x14ac:dyDescent="0.4">
      <c r="A194" s="15" t="s">
        <v>688</v>
      </c>
      <c r="B194" s="15">
        <v>3</v>
      </c>
      <c r="C194" s="16" t="s">
        <v>689</v>
      </c>
      <c r="D194" s="9"/>
      <c r="E194" s="9"/>
      <c r="F194" s="9"/>
      <c r="G194" s="9"/>
      <c r="H194" s="9">
        <v>4320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15" t="s">
        <v>688</v>
      </c>
      <c r="AG194" s="15">
        <v>3</v>
      </c>
      <c r="AH194" s="16" t="s">
        <v>689</v>
      </c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>
        <v>587990</v>
      </c>
      <c r="BD194" s="9"/>
      <c r="BE194" s="9"/>
      <c r="BF194" s="9"/>
      <c r="BG194" s="9"/>
      <c r="BH194" s="9"/>
      <c r="BI194" s="9"/>
      <c r="BJ194" s="48">
        <f t="shared" si="2"/>
        <v>592313</v>
      </c>
    </row>
    <row r="195" spans="1:62" x14ac:dyDescent="0.4">
      <c r="A195" s="15" t="s">
        <v>692</v>
      </c>
      <c r="B195" s="15">
        <v>2</v>
      </c>
      <c r="C195" s="16" t="s">
        <v>693</v>
      </c>
      <c r="D195" s="9">
        <v>338</v>
      </c>
      <c r="E195" s="9"/>
      <c r="F195" s="9"/>
      <c r="G195" s="9"/>
      <c r="H195" s="9"/>
      <c r="I195" s="9"/>
      <c r="J195" s="9"/>
      <c r="K195" s="9">
        <v>388</v>
      </c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15" t="s">
        <v>692</v>
      </c>
      <c r="AG195" s="15">
        <v>2</v>
      </c>
      <c r="AH195" s="16" t="s">
        <v>693</v>
      </c>
      <c r="AI195" s="9"/>
      <c r="AJ195" s="9"/>
      <c r="AK195" s="9"/>
      <c r="AL195" s="9"/>
      <c r="AM195" s="9"/>
      <c r="AN195" s="9"/>
      <c r="AO195" s="9"/>
      <c r="AP195" s="9">
        <v>635</v>
      </c>
      <c r="AQ195" s="9"/>
      <c r="AR195" s="9"/>
      <c r="AS195" s="9">
        <v>678</v>
      </c>
      <c r="AT195" s="9"/>
      <c r="AU195" s="9"/>
      <c r="AV195" s="9"/>
      <c r="AW195" s="9"/>
      <c r="AX195" s="9"/>
      <c r="AY195" s="9"/>
      <c r="AZ195" s="9"/>
      <c r="BA195" s="9"/>
      <c r="BB195" s="9"/>
      <c r="BC195" s="9">
        <v>4344</v>
      </c>
      <c r="BD195" s="9"/>
      <c r="BE195" s="9"/>
      <c r="BF195" s="9"/>
      <c r="BG195" s="9"/>
      <c r="BH195" s="9"/>
      <c r="BI195" s="9"/>
      <c r="BJ195" s="48">
        <f t="shared" si="2"/>
        <v>6385</v>
      </c>
    </row>
    <row r="196" spans="1:62" x14ac:dyDescent="0.4">
      <c r="A196" s="15" t="s">
        <v>694</v>
      </c>
      <c r="B196" s="15">
        <v>3</v>
      </c>
      <c r="C196" s="16" t="s">
        <v>695</v>
      </c>
      <c r="D196" s="9">
        <v>338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15" t="s">
        <v>694</v>
      </c>
      <c r="AG196" s="15">
        <v>3</v>
      </c>
      <c r="AH196" s="16" t="s">
        <v>695</v>
      </c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48">
        <f t="shared" si="2"/>
        <v>341</v>
      </c>
    </row>
    <row r="197" spans="1:62" x14ac:dyDescent="0.4">
      <c r="A197" s="15" t="s">
        <v>696</v>
      </c>
      <c r="B197" s="15">
        <v>4</v>
      </c>
      <c r="C197" s="16" t="s">
        <v>697</v>
      </c>
      <c r="D197" s="9">
        <v>338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15" t="s">
        <v>696</v>
      </c>
      <c r="AG197" s="15">
        <v>4</v>
      </c>
      <c r="AH197" s="16" t="s">
        <v>697</v>
      </c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48">
        <f t="shared" si="2"/>
        <v>342</v>
      </c>
    </row>
    <row r="198" spans="1:62" x14ac:dyDescent="0.4">
      <c r="A198" s="15" t="s">
        <v>704</v>
      </c>
      <c r="B198" s="15">
        <v>3</v>
      </c>
      <c r="C198" s="16" t="s">
        <v>705</v>
      </c>
      <c r="D198" s="9"/>
      <c r="E198" s="9"/>
      <c r="F198" s="9"/>
      <c r="G198" s="9"/>
      <c r="H198" s="9"/>
      <c r="I198" s="9"/>
      <c r="J198" s="9"/>
      <c r="K198" s="9">
        <v>388</v>
      </c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15" t="s">
        <v>704</v>
      </c>
      <c r="AG198" s="15">
        <v>3</v>
      </c>
      <c r="AH198" s="16" t="s">
        <v>705</v>
      </c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>
        <v>678</v>
      </c>
      <c r="AT198" s="9"/>
      <c r="AU198" s="9"/>
      <c r="AV198" s="9"/>
      <c r="AW198" s="9"/>
      <c r="AX198" s="9"/>
      <c r="AY198" s="9"/>
      <c r="AZ198" s="9"/>
      <c r="BA198" s="9"/>
      <c r="BB198" s="9"/>
      <c r="BC198" s="9">
        <v>3150</v>
      </c>
      <c r="BD198" s="9"/>
      <c r="BE198" s="9"/>
      <c r="BF198" s="9"/>
      <c r="BG198" s="9"/>
      <c r="BH198" s="9"/>
      <c r="BI198" s="9"/>
      <c r="BJ198" s="48">
        <f t="shared" si="2"/>
        <v>4219</v>
      </c>
    </row>
    <row r="199" spans="1:62" x14ac:dyDescent="0.4">
      <c r="A199" s="15" t="s">
        <v>706</v>
      </c>
      <c r="B199" s="15">
        <v>4</v>
      </c>
      <c r="C199" s="16" t="s">
        <v>707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15" t="s">
        <v>706</v>
      </c>
      <c r="AG199" s="15">
        <v>4</v>
      </c>
      <c r="AH199" s="16" t="s">
        <v>707</v>
      </c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>
        <v>3150</v>
      </c>
      <c r="BD199" s="9"/>
      <c r="BE199" s="9"/>
      <c r="BF199" s="9"/>
      <c r="BG199" s="9"/>
      <c r="BH199" s="9"/>
      <c r="BI199" s="9"/>
      <c r="BJ199" s="48">
        <f t="shared" si="2"/>
        <v>3154</v>
      </c>
    </row>
    <row r="200" spans="1:62" x14ac:dyDescent="0.4">
      <c r="A200" s="15" t="s">
        <v>710</v>
      </c>
      <c r="B200" s="15">
        <v>4</v>
      </c>
      <c r="C200" s="16" t="s">
        <v>711</v>
      </c>
      <c r="D200" s="9"/>
      <c r="E200" s="9"/>
      <c r="F200" s="9"/>
      <c r="G200" s="9"/>
      <c r="H200" s="9"/>
      <c r="I200" s="9"/>
      <c r="J200" s="9"/>
      <c r="K200" s="9">
        <v>388</v>
      </c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15" t="s">
        <v>710</v>
      </c>
      <c r="AG200" s="15">
        <v>4</v>
      </c>
      <c r="AH200" s="16" t="s">
        <v>711</v>
      </c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>
        <v>678</v>
      </c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48">
        <f t="shared" ref="BJ200:BJ220" si="3">SUM(D200:BI200)</f>
        <v>1070</v>
      </c>
    </row>
    <row r="201" spans="1:62" x14ac:dyDescent="0.4">
      <c r="A201" s="15" t="s">
        <v>714</v>
      </c>
      <c r="B201" s="15">
        <v>3</v>
      </c>
      <c r="C201" s="16" t="s">
        <v>715</v>
      </c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15" t="s">
        <v>714</v>
      </c>
      <c r="AG201" s="15">
        <v>3</v>
      </c>
      <c r="AH201" s="16" t="s">
        <v>715</v>
      </c>
      <c r="AI201" s="9"/>
      <c r="AJ201" s="9"/>
      <c r="AK201" s="9"/>
      <c r="AL201" s="9"/>
      <c r="AM201" s="9"/>
      <c r="AN201" s="9"/>
      <c r="AO201" s="9"/>
      <c r="AP201" s="9">
        <v>635</v>
      </c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>
        <v>1194</v>
      </c>
      <c r="BD201" s="9"/>
      <c r="BE201" s="9"/>
      <c r="BF201" s="9"/>
      <c r="BG201" s="9"/>
      <c r="BH201" s="9"/>
      <c r="BI201" s="9"/>
      <c r="BJ201" s="48">
        <f t="shared" si="3"/>
        <v>1832</v>
      </c>
    </row>
    <row r="202" spans="1:62" x14ac:dyDescent="0.4">
      <c r="A202" s="15" t="s">
        <v>718</v>
      </c>
      <c r="B202" s="15">
        <v>2</v>
      </c>
      <c r="C202" s="16" t="s">
        <v>719</v>
      </c>
      <c r="D202" s="9">
        <v>294149</v>
      </c>
      <c r="E202" s="9">
        <v>7219</v>
      </c>
      <c r="F202" s="9">
        <v>1444</v>
      </c>
      <c r="G202" s="9"/>
      <c r="H202" s="9">
        <v>16289</v>
      </c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>
        <v>559</v>
      </c>
      <c r="Z202" s="9"/>
      <c r="AA202" s="9"/>
      <c r="AB202" s="9"/>
      <c r="AC202" s="9"/>
      <c r="AD202" s="9"/>
      <c r="AE202" s="9"/>
      <c r="AF202" s="15" t="s">
        <v>718</v>
      </c>
      <c r="AG202" s="15">
        <v>2</v>
      </c>
      <c r="AH202" s="16" t="s">
        <v>719</v>
      </c>
      <c r="AI202" s="9"/>
      <c r="AJ202" s="9"/>
      <c r="AK202" s="9"/>
      <c r="AL202" s="9"/>
      <c r="AM202" s="9"/>
      <c r="AN202" s="9"/>
      <c r="AO202" s="9"/>
      <c r="AP202" s="9">
        <v>1196</v>
      </c>
      <c r="AQ202" s="9"/>
      <c r="AR202" s="9"/>
      <c r="AS202" s="9">
        <v>472</v>
      </c>
      <c r="AT202" s="9"/>
      <c r="AU202" s="9"/>
      <c r="AV202" s="9"/>
      <c r="AW202" s="9"/>
      <c r="AX202" s="9"/>
      <c r="AY202" s="9">
        <v>800</v>
      </c>
      <c r="AZ202" s="9"/>
      <c r="BA202" s="9"/>
      <c r="BB202" s="9"/>
      <c r="BC202" s="9">
        <v>336355</v>
      </c>
      <c r="BD202" s="9"/>
      <c r="BE202" s="9"/>
      <c r="BF202" s="9"/>
      <c r="BG202" s="9"/>
      <c r="BH202" s="9"/>
      <c r="BI202" s="9"/>
      <c r="BJ202" s="48">
        <f t="shared" si="3"/>
        <v>658485</v>
      </c>
    </row>
    <row r="203" spans="1:62" x14ac:dyDescent="0.4">
      <c r="A203" s="15" t="s">
        <v>720</v>
      </c>
      <c r="B203" s="15">
        <v>3</v>
      </c>
      <c r="C203" s="16" t="s">
        <v>721</v>
      </c>
      <c r="D203" s="9">
        <v>294149</v>
      </c>
      <c r="E203" s="9">
        <v>7219</v>
      </c>
      <c r="F203" s="9">
        <v>1444</v>
      </c>
      <c r="G203" s="9"/>
      <c r="H203" s="9">
        <v>16289</v>
      </c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>
        <v>559</v>
      </c>
      <c r="Z203" s="9"/>
      <c r="AA203" s="9"/>
      <c r="AB203" s="9"/>
      <c r="AC203" s="9"/>
      <c r="AD203" s="9"/>
      <c r="AE203" s="9"/>
      <c r="AF203" s="15" t="s">
        <v>720</v>
      </c>
      <c r="AG203" s="15">
        <v>3</v>
      </c>
      <c r="AH203" s="16" t="s">
        <v>721</v>
      </c>
      <c r="AI203" s="9"/>
      <c r="AJ203" s="9"/>
      <c r="AK203" s="9"/>
      <c r="AL203" s="9"/>
      <c r="AM203" s="9"/>
      <c r="AN203" s="9"/>
      <c r="AO203" s="9"/>
      <c r="AP203" s="9">
        <v>201</v>
      </c>
      <c r="AQ203" s="9"/>
      <c r="AR203" s="9"/>
      <c r="AS203" s="9">
        <v>472</v>
      </c>
      <c r="AT203" s="9"/>
      <c r="AU203" s="9"/>
      <c r="AV203" s="9"/>
      <c r="AW203" s="9"/>
      <c r="AX203" s="9"/>
      <c r="AY203" s="9">
        <v>800</v>
      </c>
      <c r="AZ203" s="9"/>
      <c r="BA203" s="9"/>
      <c r="BB203" s="9"/>
      <c r="BC203" s="9">
        <v>336355</v>
      </c>
      <c r="BD203" s="9"/>
      <c r="BE203" s="9"/>
      <c r="BF203" s="9"/>
      <c r="BG203" s="9"/>
      <c r="BH203" s="9"/>
      <c r="BI203" s="9"/>
      <c r="BJ203" s="48">
        <f t="shared" si="3"/>
        <v>657491</v>
      </c>
    </row>
    <row r="204" spans="1:62" x14ac:dyDescent="0.4">
      <c r="A204" s="15" t="s">
        <v>738</v>
      </c>
      <c r="B204" s="15">
        <v>4</v>
      </c>
      <c r="C204" s="16" t="s">
        <v>739</v>
      </c>
      <c r="D204" s="9">
        <v>6640</v>
      </c>
      <c r="E204" s="9"/>
      <c r="F204" s="9"/>
      <c r="G204" s="9"/>
      <c r="H204" s="9">
        <v>3346</v>
      </c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>
        <v>559</v>
      </c>
      <c r="Z204" s="9"/>
      <c r="AA204" s="9"/>
      <c r="AB204" s="9"/>
      <c r="AC204" s="9"/>
      <c r="AD204" s="9"/>
      <c r="AE204" s="9"/>
      <c r="AF204" s="15" t="s">
        <v>738</v>
      </c>
      <c r="AG204" s="15">
        <v>4</v>
      </c>
      <c r="AH204" s="16" t="s">
        <v>739</v>
      </c>
      <c r="AI204" s="9"/>
      <c r="AJ204" s="9"/>
      <c r="AK204" s="9"/>
      <c r="AL204" s="9"/>
      <c r="AM204" s="9"/>
      <c r="AN204" s="9"/>
      <c r="AO204" s="9"/>
      <c r="AP204" s="9">
        <v>201</v>
      </c>
      <c r="AQ204" s="9"/>
      <c r="AR204" s="9"/>
      <c r="AS204" s="9">
        <v>472</v>
      </c>
      <c r="AT204" s="9"/>
      <c r="AU204" s="9"/>
      <c r="AV204" s="9"/>
      <c r="AW204" s="9"/>
      <c r="AX204" s="9"/>
      <c r="AY204" s="9"/>
      <c r="AZ204" s="9"/>
      <c r="BA204" s="9"/>
      <c r="BB204" s="9"/>
      <c r="BC204" s="9">
        <v>312568</v>
      </c>
      <c r="BD204" s="9"/>
      <c r="BE204" s="9"/>
      <c r="BF204" s="9"/>
      <c r="BG204" s="9"/>
      <c r="BH204" s="9"/>
      <c r="BI204" s="9"/>
      <c r="BJ204" s="48">
        <f t="shared" si="3"/>
        <v>323790</v>
      </c>
    </row>
    <row r="205" spans="1:62" x14ac:dyDescent="0.4">
      <c r="A205" s="15" t="s">
        <v>742</v>
      </c>
      <c r="B205" s="15">
        <v>3</v>
      </c>
      <c r="C205" s="16" t="s">
        <v>743</v>
      </c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15" t="s">
        <v>742</v>
      </c>
      <c r="AG205" s="15">
        <v>3</v>
      </c>
      <c r="AH205" s="16" t="s">
        <v>743</v>
      </c>
      <c r="AI205" s="9"/>
      <c r="AJ205" s="9"/>
      <c r="AK205" s="9"/>
      <c r="AL205" s="9"/>
      <c r="AM205" s="9"/>
      <c r="AN205" s="9"/>
      <c r="AO205" s="9"/>
      <c r="AP205" s="9">
        <v>995</v>
      </c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48">
        <f t="shared" si="3"/>
        <v>998</v>
      </c>
    </row>
    <row r="206" spans="1:62" x14ac:dyDescent="0.4">
      <c r="A206" s="15" t="s">
        <v>744</v>
      </c>
      <c r="B206" s="15">
        <v>4</v>
      </c>
      <c r="C206" s="16" t="s">
        <v>745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15" t="s">
        <v>744</v>
      </c>
      <c r="AG206" s="15">
        <v>4</v>
      </c>
      <c r="AH206" s="16" t="s">
        <v>745</v>
      </c>
      <c r="AI206" s="9"/>
      <c r="AJ206" s="9"/>
      <c r="AK206" s="9"/>
      <c r="AL206" s="9"/>
      <c r="AM206" s="9"/>
      <c r="AN206" s="9"/>
      <c r="AO206" s="9"/>
      <c r="AP206" s="9">
        <v>995</v>
      </c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48">
        <f t="shared" si="3"/>
        <v>999</v>
      </c>
    </row>
    <row r="207" spans="1:62" x14ac:dyDescent="0.4">
      <c r="A207" s="15" t="s">
        <v>748</v>
      </c>
      <c r="B207" s="15">
        <v>2</v>
      </c>
      <c r="C207" s="16" t="s">
        <v>749</v>
      </c>
      <c r="D207" s="9">
        <v>594</v>
      </c>
      <c r="E207" s="9">
        <v>574</v>
      </c>
      <c r="F207" s="9">
        <v>55503</v>
      </c>
      <c r="G207" s="9"/>
      <c r="H207" s="9">
        <v>10328</v>
      </c>
      <c r="I207" s="9"/>
      <c r="J207" s="9"/>
      <c r="K207" s="9"/>
      <c r="L207" s="9"/>
      <c r="M207" s="9"/>
      <c r="N207" s="9"/>
      <c r="O207" s="9"/>
      <c r="P207" s="9"/>
      <c r="Q207" s="9"/>
      <c r="R207" s="9">
        <v>1792</v>
      </c>
      <c r="S207" s="9"/>
      <c r="T207" s="9"/>
      <c r="U207" s="9"/>
      <c r="V207" s="9"/>
      <c r="W207" s="9"/>
      <c r="X207" s="9"/>
      <c r="Y207" s="9">
        <v>380</v>
      </c>
      <c r="Z207" s="9"/>
      <c r="AA207" s="9"/>
      <c r="AB207" s="9"/>
      <c r="AC207" s="9"/>
      <c r="AD207" s="9"/>
      <c r="AE207" s="9"/>
      <c r="AF207" s="15" t="s">
        <v>748</v>
      </c>
      <c r="AG207" s="15">
        <v>2</v>
      </c>
      <c r="AH207" s="16" t="s">
        <v>749</v>
      </c>
      <c r="AI207" s="9"/>
      <c r="AJ207" s="9"/>
      <c r="AK207" s="9"/>
      <c r="AL207" s="9"/>
      <c r="AM207" s="9"/>
      <c r="AN207" s="9"/>
      <c r="AO207" s="9"/>
      <c r="AP207" s="9">
        <v>1559</v>
      </c>
      <c r="AQ207" s="9"/>
      <c r="AR207" s="9"/>
      <c r="AS207" s="9"/>
      <c r="AT207" s="9"/>
      <c r="AU207" s="9"/>
      <c r="AV207" s="9"/>
      <c r="AW207" s="9">
        <v>215</v>
      </c>
      <c r="AX207" s="9"/>
      <c r="AY207" s="9">
        <v>1806</v>
      </c>
      <c r="AZ207" s="9"/>
      <c r="BA207" s="9"/>
      <c r="BB207" s="9"/>
      <c r="BC207" s="9">
        <v>220347</v>
      </c>
      <c r="BD207" s="9"/>
      <c r="BE207" s="9"/>
      <c r="BF207" s="9"/>
      <c r="BG207" s="9"/>
      <c r="BH207" s="9"/>
      <c r="BI207" s="9"/>
      <c r="BJ207" s="48">
        <f t="shared" si="3"/>
        <v>293100</v>
      </c>
    </row>
    <row r="208" spans="1:62" x14ac:dyDescent="0.4">
      <c r="A208" s="15" t="s">
        <v>754</v>
      </c>
      <c r="B208" s="15">
        <v>3</v>
      </c>
      <c r="C208" s="16" t="s">
        <v>755</v>
      </c>
      <c r="D208" s="9">
        <v>300</v>
      </c>
      <c r="E208" s="9">
        <v>574</v>
      </c>
      <c r="F208" s="9"/>
      <c r="G208" s="9"/>
      <c r="H208" s="9">
        <v>814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15" t="s">
        <v>754</v>
      </c>
      <c r="AG208" s="15">
        <v>3</v>
      </c>
      <c r="AH208" s="16" t="s">
        <v>755</v>
      </c>
      <c r="AI208" s="9"/>
      <c r="AJ208" s="9"/>
      <c r="AK208" s="9"/>
      <c r="AL208" s="9"/>
      <c r="AM208" s="9"/>
      <c r="AN208" s="9"/>
      <c r="AO208" s="9"/>
      <c r="AP208" s="9">
        <v>745</v>
      </c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>
        <v>6954</v>
      </c>
      <c r="BD208" s="9"/>
      <c r="BE208" s="9"/>
      <c r="BF208" s="9"/>
      <c r="BG208" s="9"/>
      <c r="BH208" s="9"/>
      <c r="BI208" s="9"/>
      <c r="BJ208" s="48">
        <f t="shared" si="3"/>
        <v>9390</v>
      </c>
    </row>
    <row r="209" spans="1:62" x14ac:dyDescent="0.4">
      <c r="A209" s="15" t="s">
        <v>756</v>
      </c>
      <c r="B209" s="15">
        <v>3</v>
      </c>
      <c r="C209" s="16" t="s">
        <v>757</v>
      </c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15" t="s">
        <v>756</v>
      </c>
      <c r="AG209" s="15">
        <v>3</v>
      </c>
      <c r="AH209" s="16" t="s">
        <v>757</v>
      </c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>
        <v>5805</v>
      </c>
      <c r="BD209" s="9"/>
      <c r="BE209" s="9"/>
      <c r="BF209" s="9"/>
      <c r="BG209" s="9"/>
      <c r="BH209" s="9"/>
      <c r="BI209" s="9"/>
      <c r="BJ209" s="48">
        <f t="shared" si="3"/>
        <v>5808</v>
      </c>
    </row>
    <row r="210" spans="1:62" x14ac:dyDescent="0.4">
      <c r="A210" s="15" t="s">
        <v>758</v>
      </c>
      <c r="B210" s="15">
        <v>3</v>
      </c>
      <c r="C210" s="16" t="s">
        <v>759</v>
      </c>
      <c r="D210" s="9"/>
      <c r="E210" s="9"/>
      <c r="F210" s="9"/>
      <c r="G210" s="9"/>
      <c r="H210" s="9">
        <v>750</v>
      </c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15" t="s">
        <v>758</v>
      </c>
      <c r="AG210" s="15">
        <v>3</v>
      </c>
      <c r="AH210" s="16" t="s">
        <v>759</v>
      </c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48">
        <f t="shared" si="3"/>
        <v>753</v>
      </c>
    </row>
    <row r="211" spans="1:62" x14ac:dyDescent="0.4">
      <c r="A211" s="15" t="s">
        <v>762</v>
      </c>
      <c r="B211" s="15">
        <v>3</v>
      </c>
      <c r="C211" s="16" t="s">
        <v>763</v>
      </c>
      <c r="D211" s="9"/>
      <c r="E211" s="9"/>
      <c r="F211" s="9">
        <v>1637</v>
      </c>
      <c r="G211" s="9"/>
      <c r="H211" s="9">
        <v>1731</v>
      </c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15" t="s">
        <v>762</v>
      </c>
      <c r="AG211" s="15">
        <v>3</v>
      </c>
      <c r="AH211" s="16" t="s">
        <v>763</v>
      </c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>
        <v>215</v>
      </c>
      <c r="AX211" s="9"/>
      <c r="AY211" s="9">
        <v>1806</v>
      </c>
      <c r="AZ211" s="9"/>
      <c r="BA211" s="9"/>
      <c r="BB211" s="9"/>
      <c r="BC211" s="9">
        <v>142367</v>
      </c>
      <c r="BD211" s="9"/>
      <c r="BE211" s="9"/>
      <c r="BF211" s="9"/>
      <c r="BG211" s="9"/>
      <c r="BH211" s="9"/>
      <c r="BI211" s="9"/>
      <c r="BJ211" s="48">
        <f t="shared" si="3"/>
        <v>147759</v>
      </c>
    </row>
    <row r="212" spans="1:62" x14ac:dyDescent="0.4">
      <c r="A212" s="15" t="s">
        <v>766</v>
      </c>
      <c r="B212" s="15">
        <v>4</v>
      </c>
      <c r="C212" s="16" t="s">
        <v>767</v>
      </c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15" t="s">
        <v>766</v>
      </c>
      <c r="AG212" s="15">
        <v>4</v>
      </c>
      <c r="AH212" s="16" t="s">
        <v>767</v>
      </c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>
        <v>215</v>
      </c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48">
        <f t="shared" si="3"/>
        <v>219</v>
      </c>
    </row>
    <row r="213" spans="1:62" x14ac:dyDescent="0.4">
      <c r="A213" s="15" t="s">
        <v>768</v>
      </c>
      <c r="B213" s="15">
        <v>3</v>
      </c>
      <c r="C213" s="16" t="s">
        <v>769</v>
      </c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15" t="s">
        <v>768</v>
      </c>
      <c r="AG213" s="15">
        <v>3</v>
      </c>
      <c r="AH213" s="16" t="s">
        <v>769</v>
      </c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>
        <v>922</v>
      </c>
      <c r="BD213" s="9"/>
      <c r="BE213" s="9"/>
      <c r="BF213" s="9"/>
      <c r="BG213" s="9"/>
      <c r="BH213" s="9"/>
      <c r="BI213" s="9"/>
      <c r="BJ213" s="48">
        <f t="shared" si="3"/>
        <v>925</v>
      </c>
    </row>
    <row r="214" spans="1:62" x14ac:dyDescent="0.4">
      <c r="A214" s="15" t="s">
        <v>770</v>
      </c>
      <c r="B214" s="15">
        <v>3</v>
      </c>
      <c r="C214" s="16" t="s">
        <v>771</v>
      </c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>
        <v>380</v>
      </c>
      <c r="Z214" s="9"/>
      <c r="AA214" s="9"/>
      <c r="AB214" s="9"/>
      <c r="AC214" s="9"/>
      <c r="AD214" s="9"/>
      <c r="AE214" s="9"/>
      <c r="AF214" s="15" t="s">
        <v>770</v>
      </c>
      <c r="AG214" s="15">
        <v>3</v>
      </c>
      <c r="AH214" s="16" t="s">
        <v>771</v>
      </c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48">
        <f t="shared" si="3"/>
        <v>383</v>
      </c>
    </row>
    <row r="215" spans="1:62" x14ac:dyDescent="0.4">
      <c r="A215" s="15" t="s">
        <v>772</v>
      </c>
      <c r="B215" s="15">
        <v>3</v>
      </c>
      <c r="C215" s="16" t="s">
        <v>773</v>
      </c>
      <c r="D215" s="9"/>
      <c r="E215" s="9"/>
      <c r="F215" s="9"/>
      <c r="G215" s="9"/>
      <c r="H215" s="9">
        <v>759</v>
      </c>
      <c r="I215" s="9"/>
      <c r="J215" s="9"/>
      <c r="K215" s="9"/>
      <c r="L215" s="9"/>
      <c r="M215" s="9"/>
      <c r="N215" s="9"/>
      <c r="O215" s="9"/>
      <c r="P215" s="9"/>
      <c r="Q215" s="9"/>
      <c r="R215" s="9">
        <v>1792</v>
      </c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15" t="s">
        <v>772</v>
      </c>
      <c r="AG215" s="15">
        <v>3</v>
      </c>
      <c r="AH215" s="16" t="s">
        <v>773</v>
      </c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>
        <v>1688</v>
      </c>
      <c r="BD215" s="9"/>
      <c r="BE215" s="9"/>
      <c r="BF215" s="9"/>
      <c r="BG215" s="9"/>
      <c r="BH215" s="9"/>
      <c r="BI215" s="9"/>
      <c r="BJ215" s="48">
        <f t="shared" si="3"/>
        <v>4242</v>
      </c>
    </row>
    <row r="216" spans="1:62" x14ac:dyDescent="0.4">
      <c r="A216" s="15" t="s">
        <v>774</v>
      </c>
      <c r="B216" s="15">
        <v>4</v>
      </c>
      <c r="C216" s="16" t="s">
        <v>775</v>
      </c>
      <c r="D216" s="9"/>
      <c r="E216" s="9"/>
      <c r="F216" s="9"/>
      <c r="G216" s="9"/>
      <c r="H216" s="9">
        <v>759</v>
      </c>
      <c r="I216" s="9"/>
      <c r="J216" s="9"/>
      <c r="K216" s="9"/>
      <c r="L216" s="9"/>
      <c r="M216" s="9"/>
      <c r="N216" s="9"/>
      <c r="O216" s="9"/>
      <c r="P216" s="9"/>
      <c r="Q216" s="9"/>
      <c r="R216" s="9">
        <v>1792</v>
      </c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15" t="s">
        <v>774</v>
      </c>
      <c r="AG216" s="15">
        <v>4</v>
      </c>
      <c r="AH216" s="16" t="s">
        <v>775</v>
      </c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48">
        <f t="shared" si="3"/>
        <v>2555</v>
      </c>
    </row>
    <row r="217" spans="1:62" x14ac:dyDescent="0.4">
      <c r="A217" s="15" t="s">
        <v>778</v>
      </c>
      <c r="B217" s="15">
        <v>3</v>
      </c>
      <c r="C217" s="16" t="s">
        <v>779</v>
      </c>
      <c r="D217" s="9"/>
      <c r="E217" s="9"/>
      <c r="F217" s="9">
        <v>53866</v>
      </c>
      <c r="G217" s="9"/>
      <c r="H217" s="9">
        <v>5772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15" t="s">
        <v>778</v>
      </c>
      <c r="AG217" s="15">
        <v>3</v>
      </c>
      <c r="AH217" s="16" t="s">
        <v>779</v>
      </c>
      <c r="AI217" s="9"/>
      <c r="AJ217" s="9"/>
      <c r="AK217" s="9"/>
      <c r="AL217" s="9"/>
      <c r="AM217" s="9"/>
      <c r="AN217" s="9"/>
      <c r="AO217" s="9"/>
      <c r="AP217" s="9">
        <v>520</v>
      </c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48">
        <f t="shared" si="3"/>
        <v>60161</v>
      </c>
    </row>
    <row r="218" spans="1:62" x14ac:dyDescent="0.4">
      <c r="A218" s="15" t="s">
        <v>780</v>
      </c>
      <c r="B218" s="15">
        <v>4</v>
      </c>
      <c r="C218" s="16" t="s">
        <v>781</v>
      </c>
      <c r="D218" s="9"/>
      <c r="E218" s="9"/>
      <c r="F218" s="9">
        <v>53866</v>
      </c>
      <c r="G218" s="9"/>
      <c r="H218" s="9">
        <v>5772</v>
      </c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15" t="s">
        <v>780</v>
      </c>
      <c r="AG218" s="15">
        <v>4</v>
      </c>
      <c r="AH218" s="16" t="s">
        <v>781</v>
      </c>
      <c r="AI218" s="9"/>
      <c r="AJ218" s="9"/>
      <c r="AK218" s="9"/>
      <c r="AL218" s="9"/>
      <c r="AM218" s="9"/>
      <c r="AN218" s="9"/>
      <c r="AO218" s="9"/>
      <c r="AP218" s="9">
        <v>520</v>
      </c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48">
        <f t="shared" si="3"/>
        <v>60162</v>
      </c>
    </row>
    <row r="219" spans="1:62" x14ac:dyDescent="0.4">
      <c r="A219" s="13" t="s">
        <v>802</v>
      </c>
      <c r="B219" s="13">
        <v>1</v>
      </c>
      <c r="C219" s="14" t="s">
        <v>803</v>
      </c>
      <c r="D219" s="7">
        <v>7813</v>
      </c>
      <c r="E219" s="7">
        <v>2176</v>
      </c>
      <c r="F219" s="7">
        <v>683</v>
      </c>
      <c r="G219" s="7">
        <v>17177</v>
      </c>
      <c r="H219" s="7">
        <v>428842</v>
      </c>
      <c r="I219" s="7">
        <v>9621</v>
      </c>
      <c r="J219" s="7"/>
      <c r="K219" s="7">
        <v>48774</v>
      </c>
      <c r="L219" s="7">
        <v>311</v>
      </c>
      <c r="M219" s="7"/>
      <c r="N219" s="7">
        <v>2037</v>
      </c>
      <c r="O219" s="7">
        <v>1403</v>
      </c>
      <c r="P219" s="7"/>
      <c r="Q219" s="7">
        <v>1782</v>
      </c>
      <c r="R219" s="7">
        <v>6832</v>
      </c>
      <c r="S219" s="7">
        <v>638</v>
      </c>
      <c r="T219" s="7">
        <v>6079</v>
      </c>
      <c r="U219" s="7"/>
      <c r="V219" s="7">
        <v>11116</v>
      </c>
      <c r="W219" s="7"/>
      <c r="X219" s="7">
        <v>1388</v>
      </c>
      <c r="Y219" s="7">
        <v>17412</v>
      </c>
      <c r="Z219" s="7">
        <v>1714</v>
      </c>
      <c r="AA219" s="7">
        <v>1631</v>
      </c>
      <c r="AB219" s="7">
        <v>2301</v>
      </c>
      <c r="AC219" s="7">
        <v>6306</v>
      </c>
      <c r="AD219" s="7">
        <v>980</v>
      </c>
      <c r="AE219" s="7"/>
      <c r="AF219" s="13" t="s">
        <v>802</v>
      </c>
      <c r="AG219" s="13">
        <v>1</v>
      </c>
      <c r="AH219" s="14" t="s">
        <v>803</v>
      </c>
      <c r="AI219" s="7"/>
      <c r="AJ219" s="7">
        <v>1426</v>
      </c>
      <c r="AK219" s="7">
        <v>75388</v>
      </c>
      <c r="AL219" s="7">
        <v>3958</v>
      </c>
      <c r="AM219" s="7">
        <v>1619</v>
      </c>
      <c r="AN219" s="7"/>
      <c r="AO219" s="7"/>
      <c r="AP219" s="7">
        <v>44343</v>
      </c>
      <c r="AQ219" s="7"/>
      <c r="AR219" s="7">
        <v>288</v>
      </c>
      <c r="AS219" s="7">
        <v>545890</v>
      </c>
      <c r="AT219" s="7">
        <v>80347</v>
      </c>
      <c r="AU219" s="7">
        <v>145581</v>
      </c>
      <c r="AV219" s="7"/>
      <c r="AW219" s="7">
        <v>34984</v>
      </c>
      <c r="AX219" s="7"/>
      <c r="AY219" s="7">
        <v>101514</v>
      </c>
      <c r="AZ219" s="7"/>
      <c r="BA219" s="7">
        <v>36380</v>
      </c>
      <c r="BB219" s="7">
        <v>103739</v>
      </c>
      <c r="BC219" s="7">
        <v>773032</v>
      </c>
      <c r="BD219" s="7">
        <v>105412</v>
      </c>
      <c r="BE219" s="7">
        <v>18047</v>
      </c>
      <c r="BF219" s="7">
        <v>28840</v>
      </c>
      <c r="BG219" s="7">
        <v>165358</v>
      </c>
      <c r="BH219" s="7">
        <v>105167</v>
      </c>
      <c r="BI219" s="7">
        <v>11381</v>
      </c>
      <c r="BJ219" s="7">
        <f t="shared" si="3"/>
        <v>2959711</v>
      </c>
    </row>
    <row r="220" spans="1:62" x14ac:dyDescent="0.4">
      <c r="A220" s="15" t="s">
        <v>804</v>
      </c>
      <c r="B220" s="15">
        <v>2</v>
      </c>
      <c r="C220" s="16" t="s">
        <v>805</v>
      </c>
      <c r="D220" s="9">
        <v>7813</v>
      </c>
      <c r="E220" s="9">
        <v>2176</v>
      </c>
      <c r="F220" s="9">
        <v>683</v>
      </c>
      <c r="G220" s="9">
        <v>17177</v>
      </c>
      <c r="H220" s="9">
        <v>428842</v>
      </c>
      <c r="I220" s="9">
        <v>9621</v>
      </c>
      <c r="J220" s="9"/>
      <c r="K220" s="9">
        <v>48774</v>
      </c>
      <c r="L220" s="9">
        <v>311</v>
      </c>
      <c r="M220" s="9"/>
      <c r="N220" s="9">
        <v>2037</v>
      </c>
      <c r="O220" s="9">
        <v>1403</v>
      </c>
      <c r="P220" s="9"/>
      <c r="Q220" s="9">
        <v>1782</v>
      </c>
      <c r="R220" s="9">
        <v>6832</v>
      </c>
      <c r="S220" s="9">
        <v>638</v>
      </c>
      <c r="T220" s="9">
        <v>6079</v>
      </c>
      <c r="U220" s="9"/>
      <c r="V220" s="9">
        <v>11116</v>
      </c>
      <c r="W220" s="9"/>
      <c r="X220" s="9">
        <v>1388</v>
      </c>
      <c r="Y220" s="9">
        <v>17412</v>
      </c>
      <c r="Z220" s="9">
        <v>1714</v>
      </c>
      <c r="AA220" s="9">
        <v>1631</v>
      </c>
      <c r="AB220" s="9">
        <v>2301</v>
      </c>
      <c r="AC220" s="9">
        <v>6306</v>
      </c>
      <c r="AD220" s="9">
        <v>980</v>
      </c>
      <c r="AE220" s="9"/>
      <c r="AF220" s="15" t="s">
        <v>804</v>
      </c>
      <c r="AG220" s="15">
        <v>2</v>
      </c>
      <c r="AH220" s="16" t="s">
        <v>805</v>
      </c>
      <c r="AI220" s="9"/>
      <c r="AJ220" s="9">
        <v>1426</v>
      </c>
      <c r="AK220" s="9">
        <v>75388</v>
      </c>
      <c r="AL220" s="9">
        <v>3958</v>
      </c>
      <c r="AM220" s="9">
        <v>1619</v>
      </c>
      <c r="AN220" s="9"/>
      <c r="AO220" s="9"/>
      <c r="AP220" s="9">
        <v>44343</v>
      </c>
      <c r="AQ220" s="9"/>
      <c r="AR220" s="9">
        <v>288</v>
      </c>
      <c r="AS220" s="9">
        <v>545890</v>
      </c>
      <c r="AT220" s="9">
        <v>80347</v>
      </c>
      <c r="AU220" s="9">
        <v>145581</v>
      </c>
      <c r="AV220" s="9"/>
      <c r="AW220" s="9">
        <v>34984</v>
      </c>
      <c r="AX220" s="9"/>
      <c r="AY220" s="9">
        <v>101514</v>
      </c>
      <c r="AZ220" s="9"/>
      <c r="BA220" s="9">
        <v>36380</v>
      </c>
      <c r="BB220" s="9">
        <v>103739</v>
      </c>
      <c r="BC220" s="9">
        <v>773032</v>
      </c>
      <c r="BD220" s="9">
        <v>105412</v>
      </c>
      <c r="BE220" s="9">
        <v>18047</v>
      </c>
      <c r="BF220" s="9">
        <v>28840</v>
      </c>
      <c r="BG220" s="9">
        <v>165358</v>
      </c>
      <c r="BH220" s="9">
        <v>105167</v>
      </c>
      <c r="BI220" s="9">
        <v>11381</v>
      </c>
      <c r="BJ220" s="48">
        <f t="shared" si="3"/>
        <v>2959712</v>
      </c>
    </row>
    <row r="221" spans="1:62" x14ac:dyDescent="0.4">
      <c r="A221" s="92" t="s">
        <v>808</v>
      </c>
      <c r="B221" s="93"/>
      <c r="C221" s="94"/>
      <c r="D221" s="10">
        <f>D7+D15+D22+D26+D42+D106+D191+D219</f>
        <v>5752423</v>
      </c>
      <c r="E221" s="10">
        <f t="shared" ref="E221:BI221" si="4">E7+E15+E22+E26+E42+E106+E191+E219</f>
        <v>1202700</v>
      </c>
      <c r="F221" s="10">
        <f t="shared" si="4"/>
        <v>2469048</v>
      </c>
      <c r="G221" s="10">
        <f t="shared" si="4"/>
        <v>691538</v>
      </c>
      <c r="H221" s="10">
        <f t="shared" si="4"/>
        <v>19913664</v>
      </c>
      <c r="I221" s="10">
        <f t="shared" si="4"/>
        <v>1569235</v>
      </c>
      <c r="J221" s="10">
        <f t="shared" si="4"/>
        <v>33744</v>
      </c>
      <c r="K221" s="10">
        <f t="shared" si="4"/>
        <v>125236</v>
      </c>
      <c r="L221" s="10">
        <f t="shared" si="4"/>
        <v>11511</v>
      </c>
      <c r="M221" s="10">
        <f t="shared" si="4"/>
        <v>9945</v>
      </c>
      <c r="N221" s="10">
        <f t="shared" si="4"/>
        <v>71425</v>
      </c>
      <c r="O221" s="10">
        <f t="shared" si="4"/>
        <v>63274</v>
      </c>
      <c r="P221" s="10">
        <f t="shared" si="4"/>
        <v>44678</v>
      </c>
      <c r="Q221" s="10">
        <f t="shared" si="4"/>
        <v>195071</v>
      </c>
      <c r="R221" s="10">
        <f t="shared" si="4"/>
        <v>3689564</v>
      </c>
      <c r="S221" s="10">
        <f t="shared" si="4"/>
        <v>68542</v>
      </c>
      <c r="T221" s="10">
        <f t="shared" si="4"/>
        <v>41688</v>
      </c>
      <c r="U221" s="10">
        <f t="shared" si="4"/>
        <v>54435</v>
      </c>
      <c r="V221" s="10">
        <f t="shared" si="4"/>
        <v>192094</v>
      </c>
      <c r="W221" s="10">
        <f t="shared" si="4"/>
        <v>299990</v>
      </c>
      <c r="X221" s="10">
        <f t="shared" si="4"/>
        <v>941371</v>
      </c>
      <c r="Y221" s="10">
        <f t="shared" si="4"/>
        <v>4224582</v>
      </c>
      <c r="Z221" s="10">
        <f t="shared" si="4"/>
        <v>11512</v>
      </c>
      <c r="AA221" s="10">
        <f t="shared" si="4"/>
        <v>227592</v>
      </c>
      <c r="AB221" s="10">
        <f t="shared" si="4"/>
        <v>135023</v>
      </c>
      <c r="AC221" s="10">
        <f t="shared" si="4"/>
        <v>34928</v>
      </c>
      <c r="AD221" s="10">
        <f t="shared" si="4"/>
        <v>9707</v>
      </c>
      <c r="AE221" s="10">
        <f t="shared" si="4"/>
        <v>15290</v>
      </c>
      <c r="AF221" s="92" t="s">
        <v>808</v>
      </c>
      <c r="AG221" s="93"/>
      <c r="AH221" s="94"/>
      <c r="AI221" s="10">
        <f t="shared" si="4"/>
        <v>1274711</v>
      </c>
      <c r="AJ221" s="10">
        <f t="shared" si="4"/>
        <v>13085</v>
      </c>
      <c r="AK221" s="10">
        <f t="shared" si="4"/>
        <v>962587</v>
      </c>
      <c r="AL221" s="10">
        <f t="shared" si="4"/>
        <v>166668</v>
      </c>
      <c r="AM221" s="10">
        <f t="shared" si="4"/>
        <v>292567</v>
      </c>
      <c r="AN221" s="10">
        <f t="shared" si="4"/>
        <v>445</v>
      </c>
      <c r="AO221" s="10">
        <f t="shared" si="4"/>
        <v>1108</v>
      </c>
      <c r="AP221" s="10">
        <f t="shared" si="4"/>
        <v>6380950</v>
      </c>
      <c r="AQ221" s="10">
        <f t="shared" si="4"/>
        <v>40810</v>
      </c>
      <c r="AR221" s="10">
        <f t="shared" si="4"/>
        <v>129675</v>
      </c>
      <c r="AS221" s="10">
        <f t="shared" si="4"/>
        <v>9067255</v>
      </c>
      <c r="AT221" s="10">
        <f t="shared" si="4"/>
        <v>2663364</v>
      </c>
      <c r="AU221" s="10">
        <f t="shared" si="4"/>
        <v>3380651</v>
      </c>
      <c r="AV221" s="10">
        <f t="shared" si="4"/>
        <v>146558</v>
      </c>
      <c r="AW221" s="10">
        <f t="shared" si="4"/>
        <v>1016643</v>
      </c>
      <c r="AX221" s="10">
        <f t="shared" si="4"/>
        <v>33673</v>
      </c>
      <c r="AY221" s="10">
        <f t="shared" si="4"/>
        <v>1771155</v>
      </c>
      <c r="AZ221" s="10">
        <f t="shared" si="4"/>
        <v>842720</v>
      </c>
      <c r="BA221" s="10">
        <f t="shared" si="4"/>
        <v>330791</v>
      </c>
      <c r="BB221" s="10">
        <f t="shared" si="4"/>
        <v>238436</v>
      </c>
      <c r="BC221" s="10">
        <f t="shared" si="4"/>
        <v>89265879</v>
      </c>
      <c r="BD221" s="10">
        <f t="shared" si="4"/>
        <v>366688</v>
      </c>
      <c r="BE221" s="10">
        <f t="shared" si="4"/>
        <v>285419</v>
      </c>
      <c r="BF221" s="10">
        <f t="shared" si="4"/>
        <v>524771</v>
      </c>
      <c r="BG221" s="10">
        <f t="shared" si="4"/>
        <v>853308</v>
      </c>
      <c r="BH221" s="10">
        <f t="shared" si="4"/>
        <v>354192</v>
      </c>
      <c r="BI221" s="10">
        <f t="shared" si="4"/>
        <v>532359</v>
      </c>
      <c r="BJ221" s="10">
        <f>BJ7+BJ15+BJ22+BJ26+BJ42+BJ106+BJ191+BJ219</f>
        <v>163036286</v>
      </c>
    </row>
  </sheetData>
  <mergeCells count="10">
    <mergeCell ref="AI4:BI4"/>
    <mergeCell ref="A4:A6"/>
    <mergeCell ref="B4:B6"/>
    <mergeCell ref="C4:C6"/>
    <mergeCell ref="A221:C221"/>
    <mergeCell ref="AF221:AH221"/>
    <mergeCell ref="D4:AE4"/>
    <mergeCell ref="AF4:AF6"/>
    <mergeCell ref="AG4:AG6"/>
    <mergeCell ref="AH4:AH6"/>
  </mergeCells>
  <phoneticPr fontId="4"/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【輸出】アジア</vt:lpstr>
      <vt:lpstr>大洋州</vt:lpstr>
      <vt:lpstr>北米</vt:lpstr>
      <vt:lpstr>中南米</vt:lpstr>
      <vt:lpstr>欧州</vt:lpstr>
      <vt:lpstr>中東</vt:lpstr>
      <vt:lpstr>アフリカ</vt:lpstr>
      <vt:lpstr>欧州!Print_Area</vt:lpstr>
      <vt:lpstr>中南米!Print_Area</vt:lpstr>
      <vt:lpstr>【輸出】アジア!Print_Titles</vt:lpstr>
      <vt:lpstr>アフリカ!Print_Titles</vt:lpstr>
      <vt:lpstr>欧州!Print_Titles</vt:lpstr>
      <vt:lpstr>大洋州!Print_Titles</vt:lpstr>
      <vt:lpstr>中東!Print_Titles</vt:lpstr>
      <vt:lpstr>中南米!Print_Titles</vt:lpstr>
      <vt:lpstr>北米!Print_Titles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2021-07-09T08:50:39Z</dcterms:modified>
</cp:coreProperties>
</file>